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4_Laboratorija 2024\2024-02\Mājas lapai\"/>
    </mc:Choice>
  </mc:AlternateContent>
  <xr:revisionPtr revIDLastSave="0" documentId="13_ncr:1_{5508DF06-B201-410F-A106-B60EB0C035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VA_2024" sheetId="4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SAVA_2024!$A$4:$G$45</definedName>
    <definedName name="_mn" localSheetId="0">#REF!</definedName>
    <definedName name="_mn">#REF!</definedName>
    <definedName name="aa" localSheetId="0">#REF!</definedName>
    <definedName name="aa">#REF!</definedName>
    <definedName name="aaaaaaaaaaaaaaaaaaaaaaaaaaaaaaaaaaaaaaaaaaaaaaa" localSheetId="0">#REF!</definedName>
    <definedName name="aaaaaaaaaaaaaaaaaaaaaaaaaaaaaaaaaaaaaaaaaaaaa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SAVA_2024!$A$1:$D$45</definedName>
    <definedName name="_xlnm.Print_Titles" localSheetId="0">SAVA_2024!$4:$4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4" l="1"/>
  <c r="G45" i="4" s="1"/>
  <c r="F44" i="4"/>
  <c r="G44" i="4" s="1"/>
  <c r="F43" i="4"/>
  <c r="G43" i="4" s="1"/>
  <c r="F42" i="4"/>
  <c r="G42" i="4" s="1"/>
  <c r="F41" i="4"/>
  <c r="G41" i="4" s="1"/>
  <c r="F40" i="4"/>
  <c r="G40" i="4" s="1"/>
  <c r="F39" i="4"/>
  <c r="G39" i="4" s="1"/>
  <c r="F37" i="4"/>
  <c r="G37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F26" i="4"/>
  <c r="G26" i="4" s="1"/>
  <c r="F25" i="4"/>
  <c r="G25" i="4" s="1"/>
  <c r="F24" i="4"/>
  <c r="G24" i="4" s="1"/>
  <c r="F23" i="4"/>
  <c r="G23" i="4" s="1"/>
  <c r="F22" i="4"/>
  <c r="G22" i="4" s="1"/>
  <c r="F21" i="4"/>
  <c r="G21" i="4" s="1"/>
  <c r="F20" i="4"/>
  <c r="G20" i="4" s="1"/>
  <c r="F19" i="4"/>
  <c r="G19" i="4" s="1"/>
  <c r="F18" i="4"/>
  <c r="G18" i="4" s="1"/>
  <c r="F17" i="4"/>
  <c r="G17" i="4" s="1"/>
  <c r="F16" i="4"/>
  <c r="G16" i="4" s="1"/>
  <c r="F15" i="4"/>
  <c r="G15" i="4" s="1"/>
  <c r="F14" i="4"/>
  <c r="G14" i="4" s="1"/>
  <c r="F13" i="4"/>
  <c r="G13" i="4" s="1"/>
  <c r="F12" i="4"/>
  <c r="G12" i="4" s="1"/>
  <c r="F11" i="4"/>
  <c r="G11" i="4" s="1"/>
  <c r="F10" i="4"/>
  <c r="G10" i="4" s="1"/>
  <c r="F9" i="4"/>
  <c r="G9" i="4" s="1"/>
  <c r="F8" i="4"/>
  <c r="G8" i="4" s="1"/>
  <c r="F7" i="4"/>
  <c r="G7" i="4" s="1"/>
  <c r="F6" i="4"/>
  <c r="G6" i="4" s="1"/>
  <c r="E5" i="4"/>
  <c r="F5" i="4" s="1"/>
  <c r="D5" i="4" l="1"/>
  <c r="G5" i="4" s="1"/>
</calcChain>
</file>

<file path=xl/sharedStrings.xml><?xml version="1.0" encoding="utf-8"?>
<sst xmlns="http://schemas.openxmlformats.org/spreadsheetml/2006/main" count="91" uniqueCount="52">
  <si>
    <t>Labaratorisko pakalpojumu apmaksai paredzēto finanšu līdzekļu izlietojums  ārstniecības iestādēm, ar kurām dienests noslēdzis līgumu par sekundārās ambulatorās veselības aprūpes pakalpojumu apmaksu</t>
  </si>
  <si>
    <t>PAVISAM</t>
  </si>
  <si>
    <t>NVD TN (nosūtītāja)</t>
  </si>
  <si>
    <t>ĀI kods (nosūtītāja)</t>
  </si>
  <si>
    <t>ĀI nosaukums (nosūtītāja)</t>
  </si>
  <si>
    <t>*Izpildes % norādīts tiem, kas strādā kopš 2024. gada sākuma</t>
  </si>
  <si>
    <t>Laboratoriskiem nosūtījumiem aprēķinātais apjoms 2024.gadam</t>
  </si>
  <si>
    <t>2024. gada janvāris - februāris</t>
  </si>
  <si>
    <t>Finanšu līdzekļu izlietojums 2024.gada janvāris - februāris, EUR</t>
  </si>
  <si>
    <t>Finanšu apjoms uz periodu janvāris - februāris</t>
  </si>
  <si>
    <t>Izpildes janvāris - februāris % *</t>
  </si>
  <si>
    <t>Vidzeme</t>
  </si>
  <si>
    <t>Sandras Dunkures ārsta prakse oftalmoloģijā, SIA</t>
  </si>
  <si>
    <t>Šķiltere Grieta - ārsta prakse ginekoloģijā, dzemdniecībā</t>
  </si>
  <si>
    <t>Pudze Dace - ārsta prakse ginekoloģijā, dzemdniecībā</t>
  </si>
  <si>
    <t>J.Krauzes ārsta prakse, SIA</t>
  </si>
  <si>
    <t>Muceniece Ināra - ārsta prakse ginekoloģijā, dzemdniecībā</t>
  </si>
  <si>
    <t>Saleniece Sarmīte - ārsta prakse reimatoloģijā</t>
  </si>
  <si>
    <t>VALMIERAS VESELĪBAS CENTRS, SIA</t>
  </si>
  <si>
    <t>Vidzemes slimnīca, Sabiedrība ar ierobežotu atbildību</t>
  </si>
  <si>
    <t>Vinetas Volkovičas Ārsta Prakse, Sabiedrība ar ierobežotu atbildību</t>
  </si>
  <si>
    <t>Freimane Aija - ārsta prakse neiroloģijā un algoloģijā</t>
  </si>
  <si>
    <t>Silvijas Lapiņas ārsta prakse, SIA</t>
  </si>
  <si>
    <t>Ginta Lapiņa ārsta prakse, SIA</t>
  </si>
  <si>
    <t>Alūksnes primārās veselības aprūpes centrs, Sabiedrība ar ierobežotu atbildību</t>
  </si>
  <si>
    <t>Alūksnes slimnīca, Sabiedrība ar ierobežotu atbildību</t>
  </si>
  <si>
    <t>Maksimova-Agafonova Ina - ārsta prakse dermatoloģijā, veneroloģijā</t>
  </si>
  <si>
    <t>Amoliņa Ildze - ārsta prakse endokrinoloģijā</t>
  </si>
  <si>
    <t>Cēsu bērnu un pusaudžu reproduktīvās veselības centrs, SIA</t>
  </si>
  <si>
    <t>I.ZUPAS ĀRSTU PRAKSE, SIA</t>
  </si>
  <si>
    <t>CĒSU KLĪNIKA, Sabiedrība ar ierobežotu atbildību</t>
  </si>
  <si>
    <t>URO SOLUTION, Sabiedrība ar ierobežotu atbildību</t>
  </si>
  <si>
    <t>Liepiņa Dzintra - ārsta prakse neiroloģijā</t>
  </si>
  <si>
    <t>Elksne Ērika - ārsta prakse ginekoloģijā, dzemdniecībā</t>
  </si>
  <si>
    <t>Mazūre Jolanta - ārsta prakse ginekoloģijā, dzemdniecībā</t>
  </si>
  <si>
    <t>Balvu un Gulbenes slimnīcu apvienība, Sabiedrība ar ierobežotu atbildību</t>
  </si>
  <si>
    <t>Puriņa Regīna - ārsta prakse neiroloģijā</t>
  </si>
  <si>
    <t>Limbažu slimnīca, Sabiedrība ar ierobežotu atbildību</t>
  </si>
  <si>
    <t>MP, Jura Kociņa individuālais uzņēmums</t>
  </si>
  <si>
    <t>Ineses Samulevičas medicīniskā privātprakse, SIA</t>
  </si>
  <si>
    <t>Madonas slimnīca, Madonas novada pašvaldības SIA</t>
  </si>
  <si>
    <t>Salvere IR, Sabiedrība ar ierobežotu atbildību</t>
  </si>
  <si>
    <t xml:space="preserve">Lubānas Sociālās aprūpes centrs, Madonas novada Lubānas apvienības pārvalde </t>
  </si>
  <si>
    <t>Varakļānu veselības aprūpes centrs, SIA</t>
  </si>
  <si>
    <t>Latkovska Rita -  ģimenes ārsta un kardiologa prakse</t>
  </si>
  <si>
    <t>Ērgļu slimnīca, Sabiedrība ar ierobežotu atbildību</t>
  </si>
  <si>
    <t>AURIS, Madonas rajona D.Kalves individuālais uzņēmums</t>
  </si>
  <si>
    <t>Točs Oskars - ārsta prakse neiroloģijā</t>
  </si>
  <si>
    <t>Sarkanā Krusta Smiltenes slimnīca, SIA</t>
  </si>
  <si>
    <t>Strenču psihoneiroloģiskā slimnīca, Valsts sabiedrība ar ierobežotu atbildību</t>
  </si>
  <si>
    <t>Plūme Anda - ģimenes ārsta un ginekologa, dzemdību speciālista prakse</t>
  </si>
  <si>
    <t>Ārgale Vēsma - ārsta prakse kardioloģijā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</si>
</sst>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 vertical="center"/>
    </xf>
    <xf numFmtId="0" fontId="3" fillId="2" borderId="0" xfId="2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0" fontId="0" fillId="0" borderId="1" xfId="3" applyNumberFormat="1" applyFont="1" applyBorder="1" applyAlignment="1">
      <alignment horizontal="center" vertical="center"/>
    </xf>
    <xf numFmtId="10" fontId="1" fillId="3" borderId="1" xfId="3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6" fillId="0" borderId="0" xfId="1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</cellXfs>
  <cellStyles count="4">
    <cellStyle name="Normal" xfId="0" builtinId="0"/>
    <cellStyle name="Normal 13" xfId="2" xr:uid="{00000000-0005-0000-0000-000001000000}"/>
    <cellStyle name="Normal 14 4 3 2" xfId="1" xr:uid="{00000000-0005-0000-0000-000002000000}"/>
    <cellStyle name="Percent" xfId="3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AE72-6439-436D-A345-BA55D40E7475}">
  <sheetPr>
    <tabColor rgb="FF92D050"/>
    <pageSetUpPr fitToPage="1"/>
  </sheetPr>
  <dimension ref="A1:G45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3.5703125" style="2" customWidth="1"/>
    <col min="2" max="2" width="20.85546875" style="3" customWidth="1"/>
    <col min="3" max="3" width="51.5703125" style="2" customWidth="1"/>
    <col min="4" max="5" width="25.5703125" style="1" customWidth="1"/>
    <col min="6" max="6" width="19.42578125" style="1" customWidth="1"/>
    <col min="7" max="7" width="17.42578125" style="1" customWidth="1"/>
    <col min="8" max="16384" width="9.140625" style="1"/>
  </cols>
  <sheetData>
    <row r="1" spans="1:7" ht="45" customHeight="1" x14ac:dyDescent="0.2">
      <c r="A1" s="13" t="s">
        <v>0</v>
      </c>
      <c r="B1" s="13"/>
      <c r="C1" s="13"/>
      <c r="D1" s="13"/>
      <c r="E1" s="13"/>
      <c r="F1" s="13"/>
      <c r="G1" s="13"/>
    </row>
    <row r="2" spans="1:7" ht="15.75" x14ac:dyDescent="0.2">
      <c r="A2" s="14" t="s">
        <v>7</v>
      </c>
      <c r="B2" s="14"/>
      <c r="C2" s="14"/>
      <c r="D2" s="14"/>
      <c r="E2" s="14"/>
      <c r="F2" s="14"/>
      <c r="G2" s="14"/>
    </row>
    <row r="3" spans="1:7" ht="15.75" x14ac:dyDescent="0.2">
      <c r="A3" s="5" t="s">
        <v>5</v>
      </c>
      <c r="B3" s="4"/>
      <c r="C3" s="4"/>
      <c r="D3" s="4"/>
    </row>
    <row r="4" spans="1:7" ht="52.35" customHeight="1" x14ac:dyDescent="0.2">
      <c r="A4" s="6" t="s">
        <v>2</v>
      </c>
      <c r="B4" s="6" t="s">
        <v>3</v>
      </c>
      <c r="C4" s="6" t="s">
        <v>4</v>
      </c>
      <c r="D4" s="6" t="s">
        <v>8</v>
      </c>
      <c r="E4" s="6" t="s">
        <v>6</v>
      </c>
      <c r="F4" s="6" t="s">
        <v>9</v>
      </c>
      <c r="G4" s="6" t="s">
        <v>10</v>
      </c>
    </row>
    <row r="5" spans="1:7" ht="15" x14ac:dyDescent="0.2">
      <c r="A5" s="6"/>
      <c r="B5" s="6"/>
      <c r="C5" s="6" t="s">
        <v>1</v>
      </c>
      <c r="D5" s="7">
        <f>SUM(D6:D45)</f>
        <v>167596.24000000002</v>
      </c>
      <c r="E5" s="7">
        <f>SUM(E6:E45)</f>
        <v>1191175</v>
      </c>
      <c r="F5" s="7">
        <f>E5/12*2</f>
        <v>198529.16666666666</v>
      </c>
      <c r="G5" s="10">
        <f>D5/F5</f>
        <v>0.84418951035742029</v>
      </c>
    </row>
    <row r="6" spans="1:7" ht="15" x14ac:dyDescent="0.25">
      <c r="A6" s="12" t="s">
        <v>11</v>
      </c>
      <c r="B6" s="8">
        <v>250000021</v>
      </c>
      <c r="C6" s="12" t="s">
        <v>12</v>
      </c>
      <c r="D6" s="11">
        <v>143.34</v>
      </c>
      <c r="E6" s="11">
        <v>300</v>
      </c>
      <c r="F6" s="11">
        <f t="shared" ref="F6:F45" si="0">E6/12*2</f>
        <v>50</v>
      </c>
      <c r="G6" s="9">
        <f t="shared" ref="G6:G45" si="1">D6/F6</f>
        <v>2.8668</v>
      </c>
    </row>
    <row r="7" spans="1:7" ht="15" x14ac:dyDescent="0.25">
      <c r="A7" s="12" t="s">
        <v>11</v>
      </c>
      <c r="B7" s="8">
        <v>250000039</v>
      </c>
      <c r="C7" s="12" t="s">
        <v>13</v>
      </c>
      <c r="D7" s="11">
        <v>78.069999999999993</v>
      </c>
      <c r="E7" s="11">
        <v>2854</v>
      </c>
      <c r="F7" s="11">
        <f t="shared" si="0"/>
        <v>475.66666666666669</v>
      </c>
      <c r="G7" s="9">
        <f t="shared" si="1"/>
        <v>0.16412754029432375</v>
      </c>
    </row>
    <row r="8" spans="1:7" ht="15" x14ac:dyDescent="0.25">
      <c r="A8" s="12" t="s">
        <v>11</v>
      </c>
      <c r="B8" s="8">
        <v>250000071</v>
      </c>
      <c r="C8" s="12" t="s">
        <v>14</v>
      </c>
      <c r="D8" s="11">
        <v>871.88000000000011</v>
      </c>
      <c r="E8" s="11">
        <v>7875</v>
      </c>
      <c r="F8" s="11">
        <f t="shared" si="0"/>
        <v>1312.5</v>
      </c>
      <c r="G8" s="9">
        <f t="shared" si="1"/>
        <v>0.66428952380952389</v>
      </c>
    </row>
    <row r="9" spans="1:7" ht="15" x14ac:dyDescent="0.25">
      <c r="A9" s="12" t="s">
        <v>11</v>
      </c>
      <c r="B9" s="8">
        <v>250000072</v>
      </c>
      <c r="C9" s="12" t="s">
        <v>15</v>
      </c>
      <c r="D9" s="11">
        <v>1346.2000000000003</v>
      </c>
      <c r="E9" s="11">
        <v>20834</v>
      </c>
      <c r="F9" s="11">
        <f t="shared" si="0"/>
        <v>3472.3333333333335</v>
      </c>
      <c r="G9" s="9">
        <f t="shared" si="1"/>
        <v>0.38769319381779788</v>
      </c>
    </row>
    <row r="10" spans="1:7" ht="15" x14ac:dyDescent="0.25">
      <c r="A10" s="12" t="s">
        <v>11</v>
      </c>
      <c r="B10" s="8">
        <v>250000073</v>
      </c>
      <c r="C10" s="12" t="s">
        <v>16</v>
      </c>
      <c r="D10" s="11">
        <v>937.58999999999992</v>
      </c>
      <c r="E10" s="11">
        <v>8861</v>
      </c>
      <c r="F10" s="11">
        <f t="shared" si="0"/>
        <v>1476.8333333333333</v>
      </c>
      <c r="G10" s="9">
        <f t="shared" si="1"/>
        <v>0.63486513937478839</v>
      </c>
    </row>
    <row r="11" spans="1:7" ht="15" x14ac:dyDescent="0.25">
      <c r="A11" s="12" t="s">
        <v>11</v>
      </c>
      <c r="B11" s="8">
        <v>250000085</v>
      </c>
      <c r="C11" s="12" t="s">
        <v>17</v>
      </c>
      <c r="D11" s="11">
        <v>1838.26</v>
      </c>
      <c r="E11" s="11">
        <v>7865</v>
      </c>
      <c r="F11" s="11">
        <f t="shared" si="0"/>
        <v>1310.8333333333333</v>
      </c>
      <c r="G11" s="9">
        <f t="shared" si="1"/>
        <v>1.4023598219961857</v>
      </c>
    </row>
    <row r="12" spans="1:7" ht="15" x14ac:dyDescent="0.25">
      <c r="A12" s="12" t="s">
        <v>11</v>
      </c>
      <c r="B12" s="8">
        <v>250000087</v>
      </c>
      <c r="C12" s="12" t="s">
        <v>18</v>
      </c>
      <c r="D12" s="11">
        <v>4291.59</v>
      </c>
      <c r="E12" s="11">
        <v>21496</v>
      </c>
      <c r="F12" s="11">
        <f t="shared" si="0"/>
        <v>3582.6666666666665</v>
      </c>
      <c r="G12" s="9">
        <f t="shared" si="1"/>
        <v>1.197875883885374</v>
      </c>
    </row>
    <row r="13" spans="1:7" ht="15" x14ac:dyDescent="0.25">
      <c r="A13" s="12" t="s">
        <v>11</v>
      </c>
      <c r="B13" s="8">
        <v>250000092</v>
      </c>
      <c r="C13" s="12" t="s">
        <v>19</v>
      </c>
      <c r="D13" s="11">
        <v>35032.300000000017</v>
      </c>
      <c r="E13" s="11">
        <v>220825</v>
      </c>
      <c r="F13" s="11">
        <f t="shared" si="0"/>
        <v>36804.166666666664</v>
      </c>
      <c r="G13" s="9">
        <f t="shared" si="1"/>
        <v>0.95185690026038772</v>
      </c>
    </row>
    <row r="14" spans="1:7" ht="15" x14ac:dyDescent="0.25">
      <c r="A14" s="12" t="s">
        <v>11</v>
      </c>
      <c r="B14" s="8">
        <v>250000106</v>
      </c>
      <c r="C14" s="12" t="s">
        <v>20</v>
      </c>
      <c r="D14" s="11">
        <v>5673.7199999999993</v>
      </c>
      <c r="E14" s="11">
        <v>12901</v>
      </c>
      <c r="F14" s="11">
        <f t="shared" si="0"/>
        <v>2150.1666666666665</v>
      </c>
      <c r="G14" s="9">
        <f t="shared" si="1"/>
        <v>2.6387349817843577</v>
      </c>
    </row>
    <row r="15" spans="1:7" ht="15" x14ac:dyDescent="0.25">
      <c r="A15" s="12" t="s">
        <v>11</v>
      </c>
      <c r="B15" s="8">
        <v>250000127</v>
      </c>
      <c r="C15" s="12" t="s">
        <v>21</v>
      </c>
      <c r="D15" s="11">
        <v>19.45</v>
      </c>
      <c r="E15" s="11">
        <v>2954</v>
      </c>
      <c r="F15" s="11">
        <f t="shared" si="0"/>
        <v>492.33333333333331</v>
      </c>
      <c r="G15" s="9">
        <f t="shared" si="1"/>
        <v>3.9505754908598513E-2</v>
      </c>
    </row>
    <row r="16" spans="1:7" ht="15" x14ac:dyDescent="0.25">
      <c r="A16" s="12" t="s">
        <v>11</v>
      </c>
      <c r="B16" s="8">
        <v>250000180</v>
      </c>
      <c r="C16" s="12" t="s">
        <v>22</v>
      </c>
      <c r="D16" s="11">
        <v>2265.75</v>
      </c>
      <c r="E16" s="11">
        <v>20109</v>
      </c>
      <c r="F16" s="11">
        <f t="shared" si="0"/>
        <v>3351.5</v>
      </c>
      <c r="G16" s="9">
        <f t="shared" si="1"/>
        <v>0.67604057884529312</v>
      </c>
    </row>
    <row r="17" spans="1:7" ht="15" x14ac:dyDescent="0.25">
      <c r="A17" s="12" t="s">
        <v>11</v>
      </c>
      <c r="B17" s="8">
        <v>250000181</v>
      </c>
      <c r="C17" s="12" t="s">
        <v>23</v>
      </c>
      <c r="D17" s="11">
        <v>489.36</v>
      </c>
      <c r="E17" s="11">
        <v>7371</v>
      </c>
      <c r="F17" s="11">
        <f t="shared" si="0"/>
        <v>1228.5</v>
      </c>
      <c r="G17" s="9">
        <f t="shared" si="1"/>
        <v>0.39833943833943836</v>
      </c>
    </row>
    <row r="18" spans="1:7" ht="15" x14ac:dyDescent="0.25">
      <c r="A18" s="12" t="s">
        <v>11</v>
      </c>
      <c r="B18" s="8">
        <v>360200020</v>
      </c>
      <c r="C18" s="12" t="s">
        <v>24</v>
      </c>
      <c r="D18" s="11">
        <v>569.1400000000001</v>
      </c>
      <c r="E18" s="11">
        <v>22612</v>
      </c>
      <c r="F18" s="11">
        <f t="shared" si="0"/>
        <v>3768.6666666666665</v>
      </c>
      <c r="G18" s="9">
        <f t="shared" si="1"/>
        <v>0.1510189280028304</v>
      </c>
    </row>
    <row r="19" spans="1:7" ht="15" x14ac:dyDescent="0.25">
      <c r="A19" s="12" t="s">
        <v>11</v>
      </c>
      <c r="B19" s="8">
        <v>360200027</v>
      </c>
      <c r="C19" s="12" t="s">
        <v>25</v>
      </c>
      <c r="D19" s="11">
        <v>1003.9300000000002</v>
      </c>
      <c r="E19" s="11">
        <v>22956</v>
      </c>
      <c r="F19" s="11">
        <f t="shared" si="0"/>
        <v>3826</v>
      </c>
      <c r="G19" s="9">
        <f t="shared" si="1"/>
        <v>0.26239675901725046</v>
      </c>
    </row>
    <row r="20" spans="1:7" ht="15" x14ac:dyDescent="0.25">
      <c r="A20" s="12" t="s">
        <v>11</v>
      </c>
      <c r="B20" s="8">
        <v>380200004</v>
      </c>
      <c r="C20" s="12" t="s">
        <v>26</v>
      </c>
      <c r="D20" s="11">
        <v>61.29</v>
      </c>
      <c r="E20" s="11">
        <v>3505</v>
      </c>
      <c r="F20" s="11">
        <f t="shared" si="0"/>
        <v>584.16666666666663</v>
      </c>
      <c r="G20" s="9">
        <f t="shared" si="1"/>
        <v>0.10491868758915834</v>
      </c>
    </row>
    <row r="21" spans="1:7" ht="15" x14ac:dyDescent="0.25">
      <c r="A21" s="12" t="s">
        <v>11</v>
      </c>
      <c r="B21" s="8">
        <v>420200021</v>
      </c>
      <c r="C21" s="12" t="s">
        <v>27</v>
      </c>
      <c r="D21" s="11">
        <v>10202.980000000001</v>
      </c>
      <c r="E21" s="11">
        <v>40544</v>
      </c>
      <c r="F21" s="11">
        <f t="shared" si="0"/>
        <v>6757.333333333333</v>
      </c>
      <c r="G21" s="9">
        <f t="shared" si="1"/>
        <v>1.509912194159432</v>
      </c>
    </row>
    <row r="22" spans="1:7" ht="15" x14ac:dyDescent="0.25">
      <c r="A22" s="12" t="s">
        <v>11</v>
      </c>
      <c r="B22" s="8">
        <v>420200032</v>
      </c>
      <c r="C22" s="12" t="s">
        <v>28</v>
      </c>
      <c r="D22" s="11">
        <v>2323.0700000000002</v>
      </c>
      <c r="E22" s="11">
        <v>15513</v>
      </c>
      <c r="F22" s="11">
        <f t="shared" si="0"/>
        <v>2585.5</v>
      </c>
      <c r="G22" s="9">
        <f t="shared" si="1"/>
        <v>0.89849932314832726</v>
      </c>
    </row>
    <row r="23" spans="1:7" ht="15" x14ac:dyDescent="0.25">
      <c r="A23" s="12" t="s">
        <v>11</v>
      </c>
      <c r="B23" s="8">
        <v>420200039</v>
      </c>
      <c r="C23" s="12" t="s">
        <v>29</v>
      </c>
      <c r="D23" s="11">
        <v>1089.9600000000003</v>
      </c>
      <c r="E23" s="11">
        <v>12754</v>
      </c>
      <c r="F23" s="11">
        <f t="shared" si="0"/>
        <v>2125.6666666666665</v>
      </c>
      <c r="G23" s="9">
        <f t="shared" si="1"/>
        <v>0.5127614865924417</v>
      </c>
    </row>
    <row r="24" spans="1:7" ht="15" x14ac:dyDescent="0.25">
      <c r="A24" s="12" t="s">
        <v>11</v>
      </c>
      <c r="B24" s="8">
        <v>420200052</v>
      </c>
      <c r="C24" s="12" t="s">
        <v>30</v>
      </c>
      <c r="D24" s="11">
        <v>26147.71999999999</v>
      </c>
      <c r="E24" s="11">
        <v>179151</v>
      </c>
      <c r="F24" s="11">
        <f t="shared" si="0"/>
        <v>29858.5</v>
      </c>
      <c r="G24" s="9">
        <f t="shared" si="1"/>
        <v>0.87572115143091545</v>
      </c>
    </row>
    <row r="25" spans="1:7" ht="15" x14ac:dyDescent="0.25">
      <c r="A25" s="12" t="s">
        <v>11</v>
      </c>
      <c r="B25" s="8">
        <v>420200066</v>
      </c>
      <c r="C25" s="12" t="s">
        <v>31</v>
      </c>
      <c r="D25" s="11">
        <v>74.569999999999993</v>
      </c>
      <c r="E25" s="11">
        <v>2784</v>
      </c>
      <c r="F25" s="11">
        <f t="shared" si="0"/>
        <v>464</v>
      </c>
      <c r="G25" s="9">
        <f t="shared" si="1"/>
        <v>0.16071120689655172</v>
      </c>
    </row>
    <row r="26" spans="1:7" ht="15" x14ac:dyDescent="0.25">
      <c r="A26" s="12" t="s">
        <v>11</v>
      </c>
      <c r="B26" s="8">
        <v>500200013</v>
      </c>
      <c r="C26" s="12" t="s">
        <v>32</v>
      </c>
      <c r="D26" s="11">
        <v>40.950000000000003</v>
      </c>
      <c r="E26" s="11">
        <v>760</v>
      </c>
      <c r="F26" s="11">
        <f t="shared" si="0"/>
        <v>126.66666666666667</v>
      </c>
      <c r="G26" s="9">
        <f t="shared" si="1"/>
        <v>0.32328947368421052</v>
      </c>
    </row>
    <row r="27" spans="1:7" ht="15" x14ac:dyDescent="0.25">
      <c r="A27" s="12" t="s">
        <v>11</v>
      </c>
      <c r="B27" s="8">
        <v>500200036</v>
      </c>
      <c r="C27" s="12" t="s">
        <v>33</v>
      </c>
      <c r="D27" s="11">
        <v>242.22000000000003</v>
      </c>
      <c r="E27" s="11">
        <v>2125</v>
      </c>
      <c r="F27" s="11">
        <f t="shared" si="0"/>
        <v>354.16666666666669</v>
      </c>
      <c r="G27" s="9">
        <f t="shared" si="1"/>
        <v>0.68391529411764707</v>
      </c>
    </row>
    <row r="28" spans="1:7" ht="15" x14ac:dyDescent="0.25">
      <c r="A28" s="12" t="s">
        <v>11</v>
      </c>
      <c r="B28" s="8">
        <v>500200037</v>
      </c>
      <c r="C28" s="12" t="s">
        <v>34</v>
      </c>
      <c r="D28" s="11">
        <v>1278.68</v>
      </c>
      <c r="E28" s="11">
        <v>27602</v>
      </c>
      <c r="F28" s="11">
        <f t="shared" si="0"/>
        <v>4600.333333333333</v>
      </c>
      <c r="G28" s="9">
        <f t="shared" si="1"/>
        <v>0.27795377146583583</v>
      </c>
    </row>
    <row r="29" spans="1:7" ht="15" x14ac:dyDescent="0.25">
      <c r="A29" s="12" t="s">
        <v>11</v>
      </c>
      <c r="B29" s="8">
        <v>500200052</v>
      </c>
      <c r="C29" s="12" t="s">
        <v>35</v>
      </c>
      <c r="D29" s="11">
        <v>18254.829999999998</v>
      </c>
      <c r="E29" s="11">
        <v>128675</v>
      </c>
      <c r="F29" s="11">
        <f t="shared" si="0"/>
        <v>21445.833333333332</v>
      </c>
      <c r="G29" s="9">
        <f t="shared" si="1"/>
        <v>0.8512063726442588</v>
      </c>
    </row>
    <row r="30" spans="1:7" ht="15" x14ac:dyDescent="0.25">
      <c r="A30" s="12" t="s">
        <v>11</v>
      </c>
      <c r="B30" s="8">
        <v>660200010</v>
      </c>
      <c r="C30" s="12" t="s">
        <v>36</v>
      </c>
      <c r="D30" s="11">
        <v>28.7</v>
      </c>
      <c r="E30" s="11">
        <v>5581</v>
      </c>
      <c r="F30" s="11">
        <f t="shared" si="0"/>
        <v>930.16666666666663</v>
      </c>
      <c r="G30" s="9">
        <f t="shared" si="1"/>
        <v>3.0854685540225767E-2</v>
      </c>
    </row>
    <row r="31" spans="1:7" ht="15" x14ac:dyDescent="0.25">
      <c r="A31" s="12" t="s">
        <v>11</v>
      </c>
      <c r="B31" s="8">
        <v>660200027</v>
      </c>
      <c r="C31" s="12" t="s">
        <v>37</v>
      </c>
      <c r="D31" s="11">
        <v>25886.060000000012</v>
      </c>
      <c r="E31" s="11">
        <v>88444</v>
      </c>
      <c r="F31" s="11">
        <f t="shared" si="0"/>
        <v>14740.666666666666</v>
      </c>
      <c r="G31" s="9">
        <f t="shared" si="1"/>
        <v>1.756098322102122</v>
      </c>
    </row>
    <row r="32" spans="1:7" ht="15" x14ac:dyDescent="0.25">
      <c r="A32" s="12" t="s">
        <v>11</v>
      </c>
      <c r="B32" s="8">
        <v>660200029</v>
      </c>
      <c r="C32" s="12" t="s">
        <v>38</v>
      </c>
      <c r="D32" s="11">
        <v>860.57999999999993</v>
      </c>
      <c r="E32" s="11">
        <v>14390</v>
      </c>
      <c r="F32" s="11">
        <f t="shared" si="0"/>
        <v>2398.3333333333335</v>
      </c>
      <c r="G32" s="9">
        <f t="shared" si="1"/>
        <v>0.35882418346073658</v>
      </c>
    </row>
    <row r="33" spans="1:7" ht="15" x14ac:dyDescent="0.25">
      <c r="A33" s="12" t="s">
        <v>11</v>
      </c>
      <c r="B33" s="8">
        <v>660200030</v>
      </c>
      <c r="C33" s="12" t="s">
        <v>39</v>
      </c>
      <c r="D33" s="11">
        <v>1958.54</v>
      </c>
      <c r="E33" s="11">
        <v>13583</v>
      </c>
      <c r="F33" s="11">
        <f t="shared" si="0"/>
        <v>2263.8333333333335</v>
      </c>
      <c r="G33" s="9">
        <f t="shared" si="1"/>
        <v>0.86514319369800474</v>
      </c>
    </row>
    <row r="34" spans="1:7" ht="15" x14ac:dyDescent="0.25">
      <c r="A34" s="12" t="s">
        <v>11</v>
      </c>
      <c r="B34" s="8">
        <v>700200041</v>
      </c>
      <c r="C34" s="12" t="s">
        <v>40</v>
      </c>
      <c r="D34" s="11">
        <v>10947.050000000003</v>
      </c>
      <c r="E34" s="11">
        <v>153761</v>
      </c>
      <c r="F34" s="11">
        <f t="shared" si="0"/>
        <v>25626.833333333332</v>
      </c>
      <c r="G34" s="9">
        <f t="shared" si="1"/>
        <v>0.42717138936401311</v>
      </c>
    </row>
    <row r="35" spans="1:7" ht="15" x14ac:dyDescent="0.25">
      <c r="A35" s="12" t="s">
        <v>11</v>
      </c>
      <c r="B35" s="8">
        <v>700800009</v>
      </c>
      <c r="C35" s="12" t="s">
        <v>41</v>
      </c>
      <c r="D35" s="11">
        <v>1182.6599999999999</v>
      </c>
      <c r="E35" s="11">
        <v>12313</v>
      </c>
      <c r="F35" s="11">
        <f t="shared" si="0"/>
        <v>2052.1666666666665</v>
      </c>
      <c r="G35" s="9">
        <f t="shared" si="1"/>
        <v>0.57629822139202469</v>
      </c>
    </row>
    <row r="36" spans="1:7" ht="15" x14ac:dyDescent="0.25">
      <c r="A36" s="12" t="s">
        <v>11</v>
      </c>
      <c r="B36" s="8">
        <v>701400002</v>
      </c>
      <c r="C36" s="12" t="s">
        <v>42</v>
      </c>
      <c r="D36" s="11">
        <v>5.75</v>
      </c>
      <c r="E36" s="11">
        <v>1643</v>
      </c>
      <c r="F36" s="11">
        <f t="shared" si="0"/>
        <v>273.83333333333331</v>
      </c>
      <c r="G36" s="9">
        <f t="shared" si="1"/>
        <v>2.0998174071819843E-2</v>
      </c>
    </row>
    <row r="37" spans="1:7" ht="15" x14ac:dyDescent="0.25">
      <c r="A37" s="12" t="s">
        <v>11</v>
      </c>
      <c r="B37" s="8">
        <v>701800002</v>
      </c>
      <c r="C37" s="12" t="s">
        <v>43</v>
      </c>
      <c r="D37" s="11">
        <v>425.95000000000005</v>
      </c>
      <c r="E37" s="11">
        <v>6719</v>
      </c>
      <c r="F37" s="11">
        <f t="shared" si="0"/>
        <v>1119.8333333333333</v>
      </c>
      <c r="G37" s="9">
        <f t="shared" si="1"/>
        <v>0.38036910254502165</v>
      </c>
    </row>
    <row r="38" spans="1:7" ht="15" x14ac:dyDescent="0.25">
      <c r="A38" s="12" t="s">
        <v>11</v>
      </c>
      <c r="B38" s="8">
        <v>701800003</v>
      </c>
      <c r="C38" s="12" t="s">
        <v>44</v>
      </c>
      <c r="D38" s="11">
        <v>7.68</v>
      </c>
      <c r="E38" s="11"/>
      <c r="F38" s="11"/>
      <c r="G38" s="9"/>
    </row>
    <row r="39" spans="1:7" ht="15" x14ac:dyDescent="0.25">
      <c r="A39" s="12" t="s">
        <v>11</v>
      </c>
      <c r="B39" s="8">
        <v>705500004</v>
      </c>
      <c r="C39" s="12" t="s">
        <v>45</v>
      </c>
      <c r="D39" s="11">
        <v>952.9899999999999</v>
      </c>
      <c r="E39" s="11">
        <v>6608</v>
      </c>
      <c r="F39" s="11">
        <f t="shared" si="0"/>
        <v>1101.3333333333333</v>
      </c>
      <c r="G39" s="9">
        <f t="shared" si="1"/>
        <v>0.86530569007263924</v>
      </c>
    </row>
    <row r="40" spans="1:7" ht="15" x14ac:dyDescent="0.25">
      <c r="A40" s="12" t="s">
        <v>11</v>
      </c>
      <c r="B40" s="8">
        <v>705500009</v>
      </c>
      <c r="C40" s="12" t="s">
        <v>46</v>
      </c>
      <c r="D40" s="11">
        <v>49.5</v>
      </c>
      <c r="E40" s="11">
        <v>1521</v>
      </c>
      <c r="F40" s="11">
        <f t="shared" si="0"/>
        <v>253.5</v>
      </c>
      <c r="G40" s="9">
        <f t="shared" si="1"/>
        <v>0.19526627218934911</v>
      </c>
    </row>
    <row r="41" spans="1:7" ht="15" x14ac:dyDescent="0.25">
      <c r="A41" s="12" t="s">
        <v>11</v>
      </c>
      <c r="B41" s="8">
        <v>940200005</v>
      </c>
      <c r="C41" s="12" t="s">
        <v>47</v>
      </c>
      <c r="D41" s="11">
        <v>47.46</v>
      </c>
      <c r="E41" s="11">
        <v>2500</v>
      </c>
      <c r="F41" s="11">
        <f t="shared" si="0"/>
        <v>416.66666666666669</v>
      </c>
      <c r="G41" s="9">
        <f t="shared" si="1"/>
        <v>0.11390399999999999</v>
      </c>
    </row>
    <row r="42" spans="1:7" ht="15" x14ac:dyDescent="0.25">
      <c r="A42" s="12" t="s">
        <v>11</v>
      </c>
      <c r="B42" s="8">
        <v>941600020</v>
      </c>
      <c r="C42" s="12" t="s">
        <v>48</v>
      </c>
      <c r="D42" s="11">
        <v>7748.9000000000015</v>
      </c>
      <c r="E42" s="11">
        <v>84663</v>
      </c>
      <c r="F42" s="11">
        <f t="shared" si="0"/>
        <v>14110.5</v>
      </c>
      <c r="G42" s="9">
        <f t="shared" si="1"/>
        <v>0.54915842812090299</v>
      </c>
    </row>
    <row r="43" spans="1:7" ht="15" x14ac:dyDescent="0.25">
      <c r="A43" s="12" t="s">
        <v>11</v>
      </c>
      <c r="B43" s="8">
        <v>941800004</v>
      </c>
      <c r="C43" s="12" t="s">
        <v>49</v>
      </c>
      <c r="D43" s="11">
        <v>244.85</v>
      </c>
      <c r="E43" s="11">
        <v>1723</v>
      </c>
      <c r="F43" s="11">
        <f t="shared" si="0"/>
        <v>287.16666666666669</v>
      </c>
      <c r="G43" s="9">
        <f t="shared" si="1"/>
        <v>0.85264074289030756</v>
      </c>
    </row>
    <row r="44" spans="1:7" ht="15" x14ac:dyDescent="0.25">
      <c r="A44" s="12" t="s">
        <v>11</v>
      </c>
      <c r="B44" s="8">
        <v>961000004</v>
      </c>
      <c r="C44" s="12" t="s">
        <v>50</v>
      </c>
      <c r="D44" s="11">
        <v>2807.55</v>
      </c>
      <c r="E44" s="11">
        <v>1506</v>
      </c>
      <c r="F44" s="11">
        <f t="shared" si="0"/>
        <v>251</v>
      </c>
      <c r="G44" s="9">
        <f t="shared" si="1"/>
        <v>11.185458167330678</v>
      </c>
    </row>
    <row r="45" spans="1:7" ht="15" x14ac:dyDescent="0.25">
      <c r="A45" s="12" t="s">
        <v>11</v>
      </c>
      <c r="B45" s="8">
        <v>961600011</v>
      </c>
      <c r="C45" s="12" t="s">
        <v>51</v>
      </c>
      <c r="D45" s="11">
        <v>165.17</v>
      </c>
      <c r="E45" s="11">
        <v>2994</v>
      </c>
      <c r="F45" s="11">
        <f t="shared" si="0"/>
        <v>499</v>
      </c>
      <c r="G45" s="9">
        <f t="shared" si="1"/>
        <v>0.33100200400801599</v>
      </c>
    </row>
  </sheetData>
  <autoFilter ref="A4:G45" xr:uid="{985FAE72-6439-436D-A345-BA55D40E7475}"/>
  <mergeCells count="2">
    <mergeCell ref="A1:G1"/>
    <mergeCell ref="A2:G2"/>
  </mergeCells>
  <conditionalFormatting sqref="B6:B7">
    <cfRule type="duplicateValues" dxfId="11" priority="7"/>
    <cfRule type="duplicateValues" dxfId="10" priority="8"/>
    <cfRule type="duplicateValues" dxfId="9" priority="9"/>
  </conditionalFormatting>
  <conditionalFormatting sqref="B44">
    <cfRule type="duplicateValues" dxfId="8" priority="2"/>
    <cfRule type="duplicateValues" dxfId="7" priority="3"/>
    <cfRule type="duplicateValues" dxfId="6" priority="4"/>
  </conditionalFormatting>
  <conditionalFormatting sqref="C6:C7">
    <cfRule type="duplicateValues" dxfId="5" priority="6"/>
  </conditionalFormatting>
  <conditionalFormatting sqref="C44">
    <cfRule type="duplicateValues" dxfId="4" priority="1"/>
  </conditionalFormatting>
  <conditionalFormatting sqref="B8:B43 B45">
    <cfRule type="duplicateValues" dxfId="3" priority="55"/>
    <cfRule type="duplicateValues" dxfId="2" priority="56"/>
    <cfRule type="duplicateValues" dxfId="1" priority="57"/>
  </conditionalFormatting>
  <conditionalFormatting sqref="C8:C43 C45">
    <cfRule type="duplicateValues" dxfId="0" priority="61"/>
  </conditionalFormatting>
  <pageMargins left="0.25" right="0.25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SAVA_2024</vt:lpstr>
      <vt:lpstr>SAVA_2024!Print_Area</vt:lpstr>
      <vt:lpstr>SAVA_2024!Print_Titles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Madara Segliņa</cp:lastModifiedBy>
  <dcterms:created xsi:type="dcterms:W3CDTF">2020-02-28T12:26:21Z</dcterms:created>
  <dcterms:modified xsi:type="dcterms:W3CDTF">2024-04-02T06:22:00Z</dcterms:modified>
</cp:coreProperties>
</file>