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4_Laboratorija 2024\2024-02\Mājas lapai\"/>
    </mc:Choice>
  </mc:AlternateContent>
  <xr:revisionPtr revIDLastSave="0" documentId="13_ncr:1_{2831A04E-6992-4428-9A8D-80064D9B1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VA_2024" sheetId="4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SAVA_2024!$A$4:$G$4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SAVA_2024!$A$1:$D$46</definedName>
    <definedName name="_xlnm.Print_Titles" localSheetId="0">SAVA_2024!$4:$4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4" l="1"/>
  <c r="G46" i="4" s="1"/>
  <c r="F45" i="4"/>
  <c r="G45" i="4" s="1"/>
  <c r="F44" i="4"/>
  <c r="G44" i="4" s="1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G37" i="4"/>
  <c r="F37" i="4"/>
  <c r="F36" i="4"/>
  <c r="G36" i="4" s="1"/>
  <c r="F35" i="4"/>
  <c r="G35" i="4" s="1"/>
  <c r="F34" i="4"/>
  <c r="G34" i="4" s="1"/>
  <c r="F33" i="4"/>
  <c r="G33" i="4" s="1"/>
  <c r="G32" i="4"/>
  <c r="F32" i="4"/>
  <c r="F31" i="4"/>
  <c r="G31" i="4" s="1"/>
  <c r="F30" i="4"/>
  <c r="G30" i="4" s="1"/>
  <c r="G29" i="4"/>
  <c r="F29" i="4"/>
  <c r="F28" i="4"/>
  <c r="G28" i="4" s="1"/>
  <c r="F27" i="4"/>
  <c r="G27" i="4" s="1"/>
  <c r="F25" i="4"/>
  <c r="G25" i="4" s="1"/>
  <c r="F24" i="4"/>
  <c r="G24" i="4" s="1"/>
  <c r="G23" i="4"/>
  <c r="F23" i="4"/>
  <c r="F22" i="4"/>
  <c r="G22" i="4" s="1"/>
  <c r="F21" i="4"/>
  <c r="G21" i="4" s="1"/>
  <c r="G20" i="4"/>
  <c r="F20" i="4"/>
  <c r="F19" i="4"/>
  <c r="G19" i="4" s="1"/>
  <c r="F18" i="4"/>
  <c r="G18" i="4" s="1"/>
  <c r="F17" i="4"/>
  <c r="G17" i="4" s="1"/>
  <c r="F16" i="4"/>
  <c r="G16" i="4" s="1"/>
  <c r="G15" i="4"/>
  <c r="F15" i="4"/>
  <c r="F14" i="4"/>
  <c r="G14" i="4" s="1"/>
  <c r="F13" i="4"/>
  <c r="G13" i="4" s="1"/>
  <c r="G12" i="4"/>
  <c r="F12" i="4"/>
  <c r="F11" i="4"/>
  <c r="G11" i="4" s="1"/>
  <c r="F10" i="4"/>
  <c r="G10" i="4" s="1"/>
  <c r="F9" i="4"/>
  <c r="G9" i="4" s="1"/>
  <c r="F8" i="4"/>
  <c r="G8" i="4" s="1"/>
  <c r="G7" i="4"/>
  <c r="F7" i="4"/>
  <c r="F6" i="4"/>
  <c r="G6" i="4" s="1"/>
  <c r="E5" i="4"/>
  <c r="F5" i="4" s="1"/>
  <c r="D5" i="4"/>
  <c r="G5" i="4" l="1"/>
</calcChain>
</file>

<file path=xl/sharedStrings.xml><?xml version="1.0" encoding="utf-8"?>
<sst xmlns="http://schemas.openxmlformats.org/spreadsheetml/2006/main" count="93" uniqueCount="53">
  <si>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</si>
  <si>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</si>
  <si>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</si>
  <si>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</si>
  <si>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</si>
  <si>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*Izpildes % norādīts tiem, kas strādā kopš 2024. gada sākuma</t>
  </si>
  <si>
    <t>Laboratoriskiem nosūtījumiem aprēķinātais apjoms 2024.gadam</t>
  </si>
  <si>
    <t>Finanšu līdzekļu izlietojums 2024.gada janvāris - februāris, EUR</t>
  </si>
  <si>
    <t>Finanšu apjoms uz periodu janvāris - februāris</t>
  </si>
  <si>
    <t>Izpildes janvāris - februāris % *</t>
  </si>
  <si>
    <t>2024. gada janvāris - februāris</t>
  </si>
  <si>
    <t>Latgale</t>
  </si>
  <si>
    <t>Čebotarjova Olga - ārsta prakse neiroloģijā</t>
  </si>
  <si>
    <t>GRĪVAS POLIKLĪNIKA, Sabiedrība ar ierobežotu atbildību</t>
  </si>
  <si>
    <t>LUC MEDICAL, Sabiedrība ar ierobežotu atbildību</t>
  </si>
  <si>
    <t>Sergeja Hobotova traumatoloģijas un ortopēdijas klīnika, SIA</t>
  </si>
  <si>
    <t>Neiroprakse, Sabiedrība ar ierobežotu atbildību</t>
  </si>
  <si>
    <t>Babuškina Svetlana  - ārsta prakse ginekoloģijā, dzemdniecībā</t>
  </si>
  <si>
    <t>Lavrinoviča Tatjana - ārsta prakse ginekoloģijā, dzemdniecībā</t>
  </si>
  <si>
    <t>MENTAL PRAKSE, Sabiedrība ar ierobežotu atbildību</t>
  </si>
  <si>
    <t>Stupāne Žanna - ārsta prakse ginekoloģijā, dzemdniecībā</t>
  </si>
  <si>
    <t>Daugavpils psihoneiroloģiskā slimnīca, Valsts sabiedrība ar ierobežotu atbildību</t>
  </si>
  <si>
    <t>Daugavpils reģionālā slimnīca, Sabiedrība ar ierobežotu atbildību</t>
  </si>
  <si>
    <t>Daugavpils bērnu veselības centrs, Sabiedrība ar ierobežotu atbildību</t>
  </si>
  <si>
    <t>DERMATOVENEROLOGS, Sabiedrība ar ierobežotu atbildību</t>
  </si>
  <si>
    <t>PRIVĀTKLĪNIKA "ĢIMENES VESELĪBA", SIA</t>
  </si>
  <si>
    <t>Deļmans Gļebs - ārsta prakse gastroenteroloģijā</t>
  </si>
  <si>
    <t>Nīmante Ilona - ārsta prakse neiroloģijā</t>
  </si>
  <si>
    <t>Maksimova Jeļena - ārsta prakse psihiatrijā un narkoloģijā</t>
  </si>
  <si>
    <t>Maksimovs Aleksejs - ārsta prakse traumatoloģijā, ortopēdijā</t>
  </si>
  <si>
    <t>Vēvere Viktorija - ārsta prakse pneimonoloģijā un alergoloģijā</t>
  </si>
  <si>
    <t>Ritas Nalivaiko ārsta prakse psihiatrijā, Sabiedrība ar ierobežotu atbildību</t>
  </si>
  <si>
    <t>Medical plus, Sabiedrība ar ierobežotu atbildību</t>
  </si>
  <si>
    <t>RĒZEKNES SLIMNĪCA, Sabiedrība ar ierobežotu atbildību</t>
  </si>
  <si>
    <t>Aijas Krišānes ārsta prakse, Sabiedrība ar ierobežotu atbildību</t>
  </si>
  <si>
    <t>Rancāne Sandra - ārsta prakse ginekoloģijā, dzemdniecībā</t>
  </si>
  <si>
    <t>Zjablikovs Romans - ārsta prakse ginekoloģijā, dzemdniecībā</t>
  </si>
  <si>
    <t>Miščuka Gaļina - ārsta prakse oftalmoloģijā</t>
  </si>
  <si>
    <t>Terentjevs Vladimirs - ģimenes ārsta un neirologa prakse</t>
  </si>
  <si>
    <t>Anitas Ločmeles ārsta prakse, Sabiedrība ar ierobežotu atbildību</t>
  </si>
  <si>
    <t>Krāslavas slimnīca, Sabiedrība ar ierobežotu atbildību</t>
  </si>
  <si>
    <t>Krāslavas novada Veselības un sociālo pakalpojumu centrs "Dagda"</t>
  </si>
  <si>
    <t>Meļņikova Tatjana -ārsta prakse oftalmoloģijā</t>
  </si>
  <si>
    <t>Zaharenoks Valerijs - ārsta prakse neiroloģijā</t>
  </si>
  <si>
    <t>Ludzas medicīnas centrs, Sabiedrība ar ierobežotu atbildību</t>
  </si>
  <si>
    <t>Kārsavas slimnīca, Sabiedrība ar ierobežotu atbildību</t>
  </si>
  <si>
    <t>Preiļu slimnīca, Sabiedrība ar ierobežotu atbildību</t>
  </si>
  <si>
    <t>LĀZERS, Sabiedrība ar ierobežotu atbildību</t>
  </si>
  <si>
    <t>Lācis Jānis - ārsta prakse ķirurģijā un traumatoloģijā, ortopēdijā</t>
  </si>
  <si>
    <t>Petrāne Valentīna - ārsta prakse otolaringoloģijā</t>
  </si>
  <si>
    <t>Katkevičs Valdis - ārsta prakse psihiatrijā un neiroloģijā</t>
  </si>
  <si>
    <t>Līvānu slimnīca, Līvānu novada domes pašvaldības sabiedrība ar ierobežotu atbildību</t>
  </si>
  <si>
    <t>Veselības un sociālās aprūpes centrs "Viļāni"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</si>
</sst>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3" borderId="1" xfId="2" applyFont="1" applyFill="1" applyBorder="1" applyAlignment="1">
      <alignment horizontal="center" vertical="center" wrapText="1"/>
    </xf>
    <xf numFmtId="4" fontId="1" fillId="3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0" fontId="0" fillId="0" borderId="1" xfId="3" applyNumberFormat="1" applyFont="1" applyBorder="1" applyAlignment="1">
      <alignment horizontal="center" vertical="center"/>
    </xf>
    <xf numFmtId="10" fontId="1" fillId="3" borderId="1" xfId="3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G4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5.42578125" style="2" customWidth="1"/>
    <col min="2" max="2" width="21.42578125" style="3" customWidth="1"/>
    <col min="3" max="3" width="55" style="2" customWidth="1"/>
    <col min="4" max="4" width="26" style="1" customWidth="1"/>
    <col min="5" max="5" width="25.42578125" style="1" customWidth="1"/>
    <col min="6" max="6" width="20" style="1" customWidth="1"/>
    <col min="7" max="7" width="17.42578125" style="1" customWidth="1"/>
    <col min="8" max="16384" width="9.140625" style="1"/>
  </cols>
  <sheetData>
    <row r="1" spans="1:7" ht="45" customHeight="1" x14ac:dyDescent="0.2">
      <c r="A1" s="13" t="s">
        <v>0</v>
      </c>
      <c r="B1" s="13"/>
      <c r="C1" s="13"/>
      <c r="D1" s="13"/>
      <c r="E1" s="13"/>
      <c r="F1" s="13"/>
      <c r="G1" s="13"/>
    </row>
    <row r="2" spans="1:7" ht="15.75" x14ac:dyDescent="0.2">
      <c r="A2" s="14" t="s">
        <v>10</v>
      </c>
      <c r="B2" s="14"/>
      <c r="C2" s="14"/>
      <c r="D2" s="14"/>
      <c r="E2" s="14"/>
      <c r="F2" s="14"/>
      <c r="G2" s="14"/>
    </row>
    <row r="3" spans="1:7" ht="15.75" x14ac:dyDescent="0.2">
      <c r="A3" s="5" t="s">
        <v>5</v>
      </c>
      <c r="B3" s="4"/>
      <c r="C3" s="4"/>
      <c r="D3" s="4"/>
    </row>
    <row r="4" spans="1:7" ht="54" customHeight="1" x14ac:dyDescent="0.2">
      <c r="A4" s="6" t="s">
        <v>2</v>
      </c>
      <c r="B4" s="6" t="s">
        <v>3</v>
      </c>
      <c r="C4" s="6" t="s">
        <v>4</v>
      </c>
      <c r="D4" s="6" t="s">
        <v>7</v>
      </c>
      <c r="E4" s="6" t="s">
        <v>6</v>
      </c>
      <c r="F4" s="6" t="s">
        <v>8</v>
      </c>
      <c r="G4" s="6" t="s">
        <v>9</v>
      </c>
    </row>
    <row r="5" spans="1:7" ht="15" x14ac:dyDescent="0.2">
      <c r="A5" s="6"/>
      <c r="B5" s="6"/>
      <c r="C5" s="6" t="s">
        <v>1</v>
      </c>
      <c r="D5" s="7">
        <f>SUM(D6:D46)</f>
        <v>235614.39000000004</v>
      </c>
      <c r="E5" s="7">
        <f>SUM(E6:E46)</f>
        <v>1418145</v>
      </c>
      <c r="F5" s="7">
        <f>E5/12*2</f>
        <v>236357.5</v>
      </c>
      <c r="G5" s="10">
        <f t="shared" ref="G5:G46" si="0">D5/F5</f>
        <v>0.99685599145362447</v>
      </c>
    </row>
    <row r="6" spans="1:7" ht="15" x14ac:dyDescent="0.25">
      <c r="A6" s="12" t="s">
        <v>11</v>
      </c>
      <c r="B6" s="8">
        <v>50000005</v>
      </c>
      <c r="C6" s="12" t="s">
        <v>12</v>
      </c>
      <c r="D6" s="11">
        <v>4388.7599999999993</v>
      </c>
      <c r="E6" s="15">
        <v>7525</v>
      </c>
      <c r="F6" s="15">
        <f t="shared" ref="F6:F46" si="1">E6/12*2</f>
        <v>1254.1666666666667</v>
      </c>
      <c r="G6" s="9">
        <f t="shared" si="0"/>
        <v>3.4993435215946835</v>
      </c>
    </row>
    <row r="7" spans="1:7" ht="15" x14ac:dyDescent="0.25">
      <c r="A7" s="12" t="s">
        <v>11</v>
      </c>
      <c r="B7" s="8">
        <v>50000017</v>
      </c>
      <c r="C7" s="12" t="s">
        <v>13</v>
      </c>
      <c r="D7" s="11">
        <v>3089.1499999999996</v>
      </c>
      <c r="E7" s="15">
        <v>27962</v>
      </c>
      <c r="F7" s="15">
        <f t="shared" si="1"/>
        <v>4660.333333333333</v>
      </c>
      <c r="G7" s="9">
        <f t="shared" si="0"/>
        <v>0.66286031042128601</v>
      </c>
    </row>
    <row r="8" spans="1:7" ht="15" x14ac:dyDescent="0.25">
      <c r="A8" s="12" t="s">
        <v>11</v>
      </c>
      <c r="B8" s="8">
        <v>50000020</v>
      </c>
      <c r="C8" s="12" t="s">
        <v>14</v>
      </c>
      <c r="D8" s="11">
        <v>6983.8399999999974</v>
      </c>
      <c r="E8" s="15">
        <v>41697</v>
      </c>
      <c r="F8" s="15">
        <f t="shared" si="1"/>
        <v>6949.5</v>
      </c>
      <c r="G8" s="9">
        <f t="shared" si="0"/>
        <v>1.0049413626879629</v>
      </c>
    </row>
    <row r="9" spans="1:7" ht="15" x14ac:dyDescent="0.25">
      <c r="A9" s="12" t="s">
        <v>11</v>
      </c>
      <c r="B9" s="8">
        <v>50000025</v>
      </c>
      <c r="C9" s="12" t="s">
        <v>15</v>
      </c>
      <c r="D9" s="11">
        <v>128.38</v>
      </c>
      <c r="E9" s="15">
        <v>4265</v>
      </c>
      <c r="F9" s="15">
        <f t="shared" si="1"/>
        <v>710.83333333333337</v>
      </c>
      <c r="G9" s="9">
        <f t="shared" si="0"/>
        <v>0.18060492379835871</v>
      </c>
    </row>
    <row r="10" spans="1:7" ht="15" x14ac:dyDescent="0.25">
      <c r="A10" s="12" t="s">
        <v>11</v>
      </c>
      <c r="B10" s="8">
        <v>50000029</v>
      </c>
      <c r="C10" s="12" t="s">
        <v>16</v>
      </c>
      <c r="D10" s="11">
        <v>414</v>
      </c>
      <c r="E10" s="15">
        <v>6698</v>
      </c>
      <c r="F10" s="15">
        <f t="shared" si="1"/>
        <v>1116.3333333333333</v>
      </c>
      <c r="G10" s="9">
        <f t="shared" si="0"/>
        <v>0.37085697223051661</v>
      </c>
    </row>
    <row r="11" spans="1:7" ht="15" x14ac:dyDescent="0.25">
      <c r="A11" s="12" t="s">
        <v>11</v>
      </c>
      <c r="B11" s="8">
        <v>50000031</v>
      </c>
      <c r="C11" s="12" t="s">
        <v>17</v>
      </c>
      <c r="D11" s="11">
        <v>2796.87</v>
      </c>
      <c r="E11" s="15">
        <v>17502</v>
      </c>
      <c r="F11" s="15">
        <f t="shared" si="1"/>
        <v>2917</v>
      </c>
      <c r="G11" s="9">
        <f t="shared" si="0"/>
        <v>0.95881727802536854</v>
      </c>
    </row>
    <row r="12" spans="1:7" ht="15" x14ac:dyDescent="0.25">
      <c r="A12" s="12" t="s">
        <v>11</v>
      </c>
      <c r="B12" s="8">
        <v>50000034</v>
      </c>
      <c r="C12" s="12" t="s">
        <v>18</v>
      </c>
      <c r="D12" s="11">
        <v>199.73</v>
      </c>
      <c r="E12" s="15">
        <v>5178</v>
      </c>
      <c r="F12" s="15">
        <f t="shared" si="1"/>
        <v>863</v>
      </c>
      <c r="G12" s="9">
        <f t="shared" si="0"/>
        <v>0.23143684820393973</v>
      </c>
    </row>
    <row r="13" spans="1:7" ht="15" x14ac:dyDescent="0.25">
      <c r="A13" s="12" t="s">
        <v>11</v>
      </c>
      <c r="B13" s="8">
        <v>50000037</v>
      </c>
      <c r="C13" s="12" t="s">
        <v>19</v>
      </c>
      <c r="D13" s="11">
        <v>93.92</v>
      </c>
      <c r="E13" s="15">
        <v>1232</v>
      </c>
      <c r="F13" s="15">
        <f t="shared" si="1"/>
        <v>205.33333333333334</v>
      </c>
      <c r="G13" s="9">
        <f t="shared" si="0"/>
        <v>0.45740259740259737</v>
      </c>
    </row>
    <row r="14" spans="1:7" ht="15" x14ac:dyDescent="0.25">
      <c r="A14" s="12" t="s">
        <v>11</v>
      </c>
      <c r="B14" s="8">
        <v>50000040</v>
      </c>
      <c r="C14" s="12" t="s">
        <v>20</v>
      </c>
      <c r="D14" s="11">
        <v>1115.6899999999998</v>
      </c>
      <c r="E14" s="15">
        <v>13347</v>
      </c>
      <c r="F14" s="15">
        <f t="shared" si="1"/>
        <v>2224.5</v>
      </c>
      <c r="G14" s="9">
        <f t="shared" si="0"/>
        <v>0.50154641492470209</v>
      </c>
    </row>
    <row r="15" spans="1:7" ht="15" x14ac:dyDescent="0.25">
      <c r="A15" s="12" t="s">
        <v>11</v>
      </c>
      <c r="B15" s="8">
        <v>50012101</v>
      </c>
      <c r="C15" s="12" t="s">
        <v>21</v>
      </c>
      <c r="D15" s="11">
        <v>141.23000000000002</v>
      </c>
      <c r="E15" s="15">
        <v>3289</v>
      </c>
      <c r="F15" s="15">
        <f t="shared" si="1"/>
        <v>548.16666666666663</v>
      </c>
      <c r="G15" s="9">
        <f t="shared" si="0"/>
        <v>0.25764062024931594</v>
      </c>
    </row>
    <row r="16" spans="1:7" ht="15" x14ac:dyDescent="0.25">
      <c r="A16" s="12" t="s">
        <v>11</v>
      </c>
      <c r="B16" s="8">
        <v>50020401</v>
      </c>
      <c r="C16" s="12" t="s">
        <v>22</v>
      </c>
      <c r="D16" s="11">
        <v>128962.42000000006</v>
      </c>
      <c r="E16" s="15">
        <v>606361</v>
      </c>
      <c r="F16" s="15">
        <f t="shared" si="1"/>
        <v>101060.16666666667</v>
      </c>
      <c r="G16" s="9">
        <f t="shared" si="0"/>
        <v>1.2760954612846147</v>
      </c>
    </row>
    <row r="17" spans="1:7" ht="15" x14ac:dyDescent="0.25">
      <c r="A17" s="12" t="s">
        <v>11</v>
      </c>
      <c r="B17" s="8">
        <v>50022601</v>
      </c>
      <c r="C17" s="12" t="s">
        <v>23</v>
      </c>
      <c r="D17" s="11">
        <v>6604.04</v>
      </c>
      <c r="E17" s="15">
        <v>31496</v>
      </c>
      <c r="F17" s="15">
        <f t="shared" si="1"/>
        <v>5249.333333333333</v>
      </c>
      <c r="G17" s="9">
        <f t="shared" si="0"/>
        <v>1.2580721361442724</v>
      </c>
    </row>
    <row r="18" spans="1:7" ht="15" x14ac:dyDescent="0.25">
      <c r="A18" s="12" t="s">
        <v>11</v>
      </c>
      <c r="B18" s="8">
        <v>50043801</v>
      </c>
      <c r="C18" s="12" t="s">
        <v>24</v>
      </c>
      <c r="D18" s="11">
        <v>19021.570000000003</v>
      </c>
      <c r="E18" s="15">
        <v>59216</v>
      </c>
      <c r="F18" s="15">
        <f t="shared" si="1"/>
        <v>9869.3333333333339</v>
      </c>
      <c r="G18" s="9">
        <f t="shared" si="0"/>
        <v>1.9273409213726023</v>
      </c>
    </row>
    <row r="19" spans="1:7" ht="15" x14ac:dyDescent="0.25">
      <c r="A19" s="12" t="s">
        <v>11</v>
      </c>
      <c r="B19" s="8">
        <v>50064009</v>
      </c>
      <c r="C19" s="12" t="s">
        <v>25</v>
      </c>
      <c r="D19" s="11">
        <v>4124.92</v>
      </c>
      <c r="E19" s="15">
        <v>30623</v>
      </c>
      <c r="F19" s="15">
        <f t="shared" si="1"/>
        <v>5103.833333333333</v>
      </c>
      <c r="G19" s="9">
        <f t="shared" si="0"/>
        <v>0.80820037226920949</v>
      </c>
    </row>
    <row r="20" spans="1:7" ht="15" x14ac:dyDescent="0.25">
      <c r="A20" s="12" t="s">
        <v>11</v>
      </c>
      <c r="B20" s="8">
        <v>50077481</v>
      </c>
      <c r="C20" s="12" t="s">
        <v>26</v>
      </c>
      <c r="D20" s="11">
        <v>1010.3599999999999</v>
      </c>
      <c r="E20" s="15">
        <v>3790</v>
      </c>
      <c r="F20" s="15">
        <f t="shared" si="1"/>
        <v>631.66666666666663</v>
      </c>
      <c r="G20" s="9">
        <f t="shared" si="0"/>
        <v>1.5995145118733509</v>
      </c>
    </row>
    <row r="21" spans="1:7" ht="15" x14ac:dyDescent="0.25">
      <c r="A21" s="12" t="s">
        <v>11</v>
      </c>
      <c r="B21" s="8">
        <v>210000005</v>
      </c>
      <c r="C21" s="12" t="s">
        <v>27</v>
      </c>
      <c r="D21" s="11">
        <v>33.9</v>
      </c>
      <c r="E21" s="15">
        <v>8131</v>
      </c>
      <c r="F21" s="15">
        <f t="shared" si="1"/>
        <v>1355.1666666666667</v>
      </c>
      <c r="G21" s="9">
        <f t="shared" si="0"/>
        <v>2.50153732628213E-2</v>
      </c>
    </row>
    <row r="22" spans="1:7" ht="15" x14ac:dyDescent="0.25">
      <c r="A22" s="12" t="s">
        <v>11</v>
      </c>
      <c r="B22" s="8">
        <v>210000007</v>
      </c>
      <c r="C22" s="12" t="s">
        <v>28</v>
      </c>
      <c r="D22" s="11">
        <v>31.439999999999998</v>
      </c>
      <c r="E22" s="15">
        <v>344</v>
      </c>
      <c r="F22" s="15">
        <f t="shared" si="1"/>
        <v>57.333333333333336</v>
      </c>
      <c r="G22" s="9">
        <f t="shared" si="0"/>
        <v>0.54837209302325574</v>
      </c>
    </row>
    <row r="23" spans="1:7" ht="15" x14ac:dyDescent="0.25">
      <c r="A23" s="12" t="s">
        <v>11</v>
      </c>
      <c r="B23" s="8">
        <v>210000008</v>
      </c>
      <c r="C23" s="12" t="s">
        <v>29</v>
      </c>
      <c r="D23" s="11">
        <v>523.64</v>
      </c>
      <c r="E23" s="15">
        <v>3093</v>
      </c>
      <c r="F23" s="15">
        <f t="shared" si="1"/>
        <v>515.5</v>
      </c>
      <c r="G23" s="9">
        <f t="shared" si="0"/>
        <v>1.0157904946653733</v>
      </c>
    </row>
    <row r="24" spans="1:7" ht="15" x14ac:dyDescent="0.25">
      <c r="A24" s="12" t="s">
        <v>11</v>
      </c>
      <c r="B24" s="8">
        <v>210000010</v>
      </c>
      <c r="C24" s="12" t="s">
        <v>30</v>
      </c>
      <c r="D24" s="11">
        <v>2231.34</v>
      </c>
      <c r="E24" s="15">
        <v>7756</v>
      </c>
      <c r="F24" s="15">
        <f t="shared" si="1"/>
        <v>1292.6666666666667</v>
      </c>
      <c r="G24" s="9">
        <f t="shared" si="0"/>
        <v>1.7261526560082516</v>
      </c>
    </row>
    <row r="25" spans="1:7" ht="15" x14ac:dyDescent="0.25">
      <c r="A25" s="12" t="s">
        <v>11</v>
      </c>
      <c r="B25" s="8">
        <v>210000013</v>
      </c>
      <c r="C25" s="12" t="s">
        <v>31</v>
      </c>
      <c r="D25" s="11">
        <v>8.32</v>
      </c>
      <c r="E25" s="15">
        <v>633</v>
      </c>
      <c r="F25" s="15">
        <f t="shared" si="1"/>
        <v>105.5</v>
      </c>
      <c r="G25" s="9">
        <f t="shared" si="0"/>
        <v>7.8862559241706168E-2</v>
      </c>
    </row>
    <row r="26" spans="1:7" ht="15" x14ac:dyDescent="0.25">
      <c r="A26" s="12" t="s">
        <v>11</v>
      </c>
      <c r="B26" s="8">
        <v>210000043</v>
      </c>
      <c r="C26" s="12" t="s">
        <v>32</v>
      </c>
      <c r="D26" s="11">
        <v>600.93999999999994</v>
      </c>
      <c r="E26" s="15"/>
      <c r="F26" s="15"/>
      <c r="G26" s="9"/>
    </row>
    <row r="27" spans="1:7" ht="15" x14ac:dyDescent="0.25">
      <c r="A27" s="12" t="s">
        <v>11</v>
      </c>
      <c r="B27" s="8">
        <v>210020301</v>
      </c>
      <c r="C27" s="12" t="s">
        <v>33</v>
      </c>
      <c r="D27" s="11">
        <v>15823.020000000002</v>
      </c>
      <c r="E27" s="15">
        <v>207030</v>
      </c>
      <c r="F27" s="15">
        <f t="shared" si="1"/>
        <v>34505</v>
      </c>
      <c r="G27" s="9">
        <f t="shared" si="0"/>
        <v>0.45857180118823365</v>
      </c>
    </row>
    <row r="28" spans="1:7" ht="15" x14ac:dyDescent="0.25">
      <c r="A28" s="12" t="s">
        <v>11</v>
      </c>
      <c r="B28" s="8">
        <v>210077412</v>
      </c>
      <c r="C28" s="12" t="s">
        <v>34</v>
      </c>
      <c r="D28" s="11">
        <v>1725.59</v>
      </c>
      <c r="E28" s="15">
        <v>16457</v>
      </c>
      <c r="F28" s="15">
        <f t="shared" si="1"/>
        <v>2742.8333333333335</v>
      </c>
      <c r="G28" s="9">
        <f t="shared" si="0"/>
        <v>0.62912681533693859</v>
      </c>
    </row>
    <row r="29" spans="1:7" ht="15" x14ac:dyDescent="0.25">
      <c r="A29" s="12" t="s">
        <v>11</v>
      </c>
      <c r="B29" s="8">
        <v>210077423</v>
      </c>
      <c r="C29" s="12" t="s">
        <v>35</v>
      </c>
      <c r="D29" s="11">
        <v>2186.5099999999998</v>
      </c>
      <c r="E29" s="15">
        <v>20834</v>
      </c>
      <c r="F29" s="15">
        <f t="shared" si="1"/>
        <v>3472.3333333333335</v>
      </c>
      <c r="G29" s="9">
        <f t="shared" si="0"/>
        <v>0.62969472976864727</v>
      </c>
    </row>
    <row r="30" spans="1:7" ht="15" x14ac:dyDescent="0.25">
      <c r="A30" s="12" t="s">
        <v>11</v>
      </c>
      <c r="B30" s="8">
        <v>210077424</v>
      </c>
      <c r="C30" s="12" t="s">
        <v>36</v>
      </c>
      <c r="D30" s="11">
        <v>720.83999999999992</v>
      </c>
      <c r="E30" s="15">
        <v>8353</v>
      </c>
      <c r="F30" s="15">
        <f t="shared" si="1"/>
        <v>1392.1666666666667</v>
      </c>
      <c r="G30" s="9">
        <f t="shared" si="0"/>
        <v>0.51778283251526391</v>
      </c>
    </row>
    <row r="31" spans="1:7" ht="15" x14ac:dyDescent="0.25">
      <c r="A31" s="12" t="s">
        <v>11</v>
      </c>
      <c r="B31" s="8">
        <v>210077431</v>
      </c>
      <c r="C31" s="12" t="s">
        <v>37</v>
      </c>
      <c r="D31" s="11">
        <v>34.980000000000004</v>
      </c>
      <c r="E31" s="15">
        <v>300</v>
      </c>
      <c r="F31" s="15">
        <f t="shared" si="1"/>
        <v>50</v>
      </c>
      <c r="G31" s="9">
        <f t="shared" si="0"/>
        <v>0.69960000000000011</v>
      </c>
    </row>
    <row r="32" spans="1:7" ht="15" x14ac:dyDescent="0.25">
      <c r="A32" s="12" t="s">
        <v>11</v>
      </c>
      <c r="B32" s="8">
        <v>440800002</v>
      </c>
      <c r="C32" s="12" t="s">
        <v>38</v>
      </c>
      <c r="D32" s="11">
        <v>2.84</v>
      </c>
      <c r="E32" s="15">
        <v>2529</v>
      </c>
      <c r="F32" s="15">
        <f t="shared" si="1"/>
        <v>421.5</v>
      </c>
      <c r="G32" s="9">
        <f t="shared" si="0"/>
        <v>6.7378410438908654E-3</v>
      </c>
    </row>
    <row r="33" spans="1:7" ht="15" x14ac:dyDescent="0.25">
      <c r="A33" s="12" t="s">
        <v>11</v>
      </c>
      <c r="B33" s="8">
        <v>440800009</v>
      </c>
      <c r="C33" s="12" t="s">
        <v>39</v>
      </c>
      <c r="D33" s="11">
        <v>4618.4199999999992</v>
      </c>
      <c r="E33" s="15">
        <v>20319</v>
      </c>
      <c r="F33" s="15">
        <f t="shared" si="1"/>
        <v>3386.5</v>
      </c>
      <c r="G33" s="9">
        <f t="shared" si="0"/>
        <v>1.3637738077661299</v>
      </c>
    </row>
    <row r="34" spans="1:7" ht="15" x14ac:dyDescent="0.25">
      <c r="A34" s="12" t="s">
        <v>11</v>
      </c>
      <c r="B34" s="8">
        <v>600200001</v>
      </c>
      <c r="C34" s="12" t="s">
        <v>40</v>
      </c>
      <c r="D34" s="11">
        <v>6397.0599999999995</v>
      </c>
      <c r="E34" s="15">
        <v>64155</v>
      </c>
      <c r="F34" s="15">
        <f t="shared" si="1"/>
        <v>10692.5</v>
      </c>
      <c r="G34" s="9">
        <f t="shared" si="0"/>
        <v>0.59827542670095857</v>
      </c>
    </row>
    <row r="35" spans="1:7" ht="15" x14ac:dyDescent="0.25">
      <c r="A35" s="12" t="s">
        <v>11</v>
      </c>
      <c r="B35" s="8">
        <v>601000001</v>
      </c>
      <c r="C35" s="12" t="s">
        <v>41</v>
      </c>
      <c r="D35" s="11">
        <v>766.84</v>
      </c>
      <c r="E35" s="15">
        <v>10792</v>
      </c>
      <c r="F35" s="15">
        <f t="shared" si="1"/>
        <v>1798.6666666666667</v>
      </c>
      <c r="G35" s="9">
        <f t="shared" si="0"/>
        <v>0.42633802816901406</v>
      </c>
    </row>
    <row r="36" spans="1:7" ht="15" x14ac:dyDescent="0.25">
      <c r="A36" s="12" t="s">
        <v>11</v>
      </c>
      <c r="B36" s="8">
        <v>601000008</v>
      </c>
      <c r="C36" s="12" t="s">
        <v>42</v>
      </c>
      <c r="D36" s="11">
        <v>6.99</v>
      </c>
      <c r="E36" s="15">
        <v>304</v>
      </c>
      <c r="F36" s="15">
        <f t="shared" si="1"/>
        <v>50.666666666666664</v>
      </c>
      <c r="G36" s="9">
        <f t="shared" si="0"/>
        <v>0.13796052631578948</v>
      </c>
    </row>
    <row r="37" spans="1:7" ht="15" x14ac:dyDescent="0.25">
      <c r="A37" s="12" t="s">
        <v>11</v>
      </c>
      <c r="B37" s="8">
        <v>680200001</v>
      </c>
      <c r="C37" s="12" t="s">
        <v>43</v>
      </c>
      <c r="D37" s="11">
        <v>70.23</v>
      </c>
      <c r="E37" s="15">
        <v>8444</v>
      </c>
      <c r="F37" s="15">
        <f t="shared" si="1"/>
        <v>1407.3333333333333</v>
      </c>
      <c r="G37" s="9">
        <f t="shared" si="0"/>
        <v>4.9902889625769782E-2</v>
      </c>
    </row>
    <row r="38" spans="1:7" ht="15" x14ac:dyDescent="0.25">
      <c r="A38" s="12" t="s">
        <v>11</v>
      </c>
      <c r="B38" s="8">
        <v>680200030</v>
      </c>
      <c r="C38" s="12" t="s">
        <v>44</v>
      </c>
      <c r="D38" s="11">
        <v>7609.59</v>
      </c>
      <c r="E38" s="15">
        <v>66517</v>
      </c>
      <c r="F38" s="15">
        <f t="shared" si="1"/>
        <v>11086.166666666666</v>
      </c>
      <c r="G38" s="9">
        <f t="shared" si="0"/>
        <v>0.68640407715320906</v>
      </c>
    </row>
    <row r="39" spans="1:7" ht="15" x14ac:dyDescent="0.25">
      <c r="A39" s="12" t="s">
        <v>11</v>
      </c>
      <c r="B39" s="8">
        <v>681000002</v>
      </c>
      <c r="C39" s="12" t="s">
        <v>45</v>
      </c>
      <c r="D39" s="11">
        <v>213.97999999999996</v>
      </c>
      <c r="E39" s="15">
        <v>6314</v>
      </c>
      <c r="F39" s="15">
        <f t="shared" si="1"/>
        <v>1052.3333333333333</v>
      </c>
      <c r="G39" s="9">
        <f t="shared" si="0"/>
        <v>0.20333861260690528</v>
      </c>
    </row>
    <row r="40" spans="1:7" ht="15" x14ac:dyDescent="0.25">
      <c r="A40" s="12" t="s">
        <v>11</v>
      </c>
      <c r="B40" s="8">
        <v>760200002</v>
      </c>
      <c r="C40" s="12" t="s">
        <v>46</v>
      </c>
      <c r="D40" s="11">
        <v>7965.3700000000017</v>
      </c>
      <c r="E40" s="15">
        <v>57991</v>
      </c>
      <c r="F40" s="15">
        <f t="shared" si="1"/>
        <v>9665.1666666666661</v>
      </c>
      <c r="G40" s="9">
        <f t="shared" si="0"/>
        <v>0.82413167560483547</v>
      </c>
    </row>
    <row r="41" spans="1:7" ht="15" x14ac:dyDescent="0.25">
      <c r="A41" s="12" t="s">
        <v>11</v>
      </c>
      <c r="B41" s="8">
        <v>760200003</v>
      </c>
      <c r="C41" s="12" t="s">
        <v>47</v>
      </c>
      <c r="D41" s="11">
        <v>1785.02</v>
      </c>
      <c r="E41" s="15">
        <v>10756</v>
      </c>
      <c r="F41" s="15">
        <f t="shared" si="1"/>
        <v>1792.6666666666667</v>
      </c>
      <c r="G41" s="9">
        <f t="shared" si="0"/>
        <v>0.99573447378207502</v>
      </c>
    </row>
    <row r="42" spans="1:7" ht="15" x14ac:dyDescent="0.25">
      <c r="A42" s="12" t="s">
        <v>11</v>
      </c>
      <c r="B42" s="8">
        <v>760200020</v>
      </c>
      <c r="C42" s="12" t="s">
        <v>48</v>
      </c>
      <c r="D42" s="11">
        <v>19.560000000000002</v>
      </c>
      <c r="E42" s="15">
        <v>1888</v>
      </c>
      <c r="F42" s="15">
        <f t="shared" si="1"/>
        <v>314.66666666666669</v>
      </c>
      <c r="G42" s="9">
        <f t="shared" si="0"/>
        <v>6.2161016949152548E-2</v>
      </c>
    </row>
    <row r="43" spans="1:7" ht="15" x14ac:dyDescent="0.25">
      <c r="A43" s="12" t="s">
        <v>11</v>
      </c>
      <c r="B43" s="8">
        <v>760200024</v>
      </c>
      <c r="C43" s="12" t="s">
        <v>49</v>
      </c>
      <c r="D43" s="11">
        <v>237.23999999999998</v>
      </c>
      <c r="E43" s="15">
        <v>1701</v>
      </c>
      <c r="F43" s="15">
        <f t="shared" si="1"/>
        <v>283.5</v>
      </c>
      <c r="G43" s="9">
        <f t="shared" si="0"/>
        <v>0.83682539682539681</v>
      </c>
    </row>
    <row r="44" spans="1:7" ht="15" x14ac:dyDescent="0.25">
      <c r="A44" s="12" t="s">
        <v>11</v>
      </c>
      <c r="B44" s="8">
        <v>760200025</v>
      </c>
      <c r="C44" s="12" t="s">
        <v>50</v>
      </c>
      <c r="D44" s="11">
        <v>2413.58</v>
      </c>
      <c r="E44" s="15">
        <v>8744</v>
      </c>
      <c r="F44" s="15">
        <f t="shared" si="1"/>
        <v>1457.3333333333333</v>
      </c>
      <c r="G44" s="9">
        <f t="shared" si="0"/>
        <v>1.6561619396157365</v>
      </c>
    </row>
    <row r="45" spans="1:7" ht="15" x14ac:dyDescent="0.25">
      <c r="A45" s="12" t="s">
        <v>11</v>
      </c>
      <c r="B45" s="8">
        <v>761200001</v>
      </c>
      <c r="C45" s="12" t="s">
        <v>51</v>
      </c>
      <c r="D45" s="11">
        <v>506.58</v>
      </c>
      <c r="E45" s="15">
        <v>16811</v>
      </c>
      <c r="F45" s="15">
        <f t="shared" si="1"/>
        <v>2801.8333333333335</v>
      </c>
      <c r="G45" s="9">
        <f t="shared" si="0"/>
        <v>0.18080304562488844</v>
      </c>
    </row>
    <row r="46" spans="1:7" ht="15" x14ac:dyDescent="0.25">
      <c r="A46" s="12" t="s">
        <v>11</v>
      </c>
      <c r="B46" s="8">
        <v>781800005</v>
      </c>
      <c r="C46" s="12" t="s">
        <v>52</v>
      </c>
      <c r="D46" s="11">
        <v>5.69</v>
      </c>
      <c r="E46" s="15">
        <v>7768</v>
      </c>
      <c r="F46" s="15">
        <f t="shared" si="1"/>
        <v>1294.6666666666667</v>
      </c>
      <c r="G46" s="9">
        <f t="shared" si="0"/>
        <v>4.3949536560247172E-3</v>
      </c>
    </row>
  </sheetData>
  <autoFilter ref="A4:G4" xr:uid="{985FAE72-6439-436D-A345-BA55D40E7475}"/>
  <mergeCells count="2">
    <mergeCell ref="A1:G1"/>
    <mergeCell ref="A2:G2"/>
  </mergeCells>
  <conditionalFormatting sqref="B6:B7">
    <cfRule type="duplicateValues" dxfId="11" priority="7"/>
    <cfRule type="duplicateValues" dxfId="10" priority="8"/>
    <cfRule type="duplicateValues" dxfId="9" priority="9"/>
  </conditionalFormatting>
  <conditionalFormatting sqref="B35">
    <cfRule type="duplicateValues" dxfId="8" priority="2"/>
    <cfRule type="duplicateValues" dxfId="7" priority="3"/>
    <cfRule type="duplicateValues" dxfId="6" priority="4"/>
  </conditionalFormatting>
  <conditionalFormatting sqref="C6:C7">
    <cfRule type="duplicateValues" dxfId="5" priority="6"/>
  </conditionalFormatting>
  <conditionalFormatting sqref="C35">
    <cfRule type="duplicateValues" dxfId="4" priority="1"/>
  </conditionalFormatting>
  <conditionalFormatting sqref="B8:B34 B36:B46">
    <cfRule type="duplicateValues" dxfId="3" priority="25"/>
    <cfRule type="duplicateValues" dxfId="2" priority="26"/>
    <cfRule type="duplicateValues" dxfId="1" priority="27"/>
  </conditionalFormatting>
  <conditionalFormatting sqref="C8:C34 C36:C46">
    <cfRule type="duplicateValues" dxfId="0" priority="31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SAVA_2024</vt:lpstr>
      <vt:lpstr>SAVA_2024!Print_Area</vt:lpstr>
      <vt:lpstr>SAVA_2024!Print_Titles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Madara Segliņa</cp:lastModifiedBy>
  <dcterms:created xsi:type="dcterms:W3CDTF">2020-02-28T12:26:21Z</dcterms:created>
  <dcterms:modified xsi:type="dcterms:W3CDTF">2024-04-02T06:17:02Z</dcterms:modified>
</cp:coreProperties>
</file>