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Zemgale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<sst xmlns="http://schemas.openxmlformats.org/spreadsheetml/2006/main" count="133" uniqueCount="76">
  <si>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>Veiktais darbs līguma ietvaros</t>
  </si>
  <si>
    <t>Līguma summa</t>
  </si>
  <si>
    <t>Veiktais darbs</t>
  </si>
  <si>
    <t>Pārstrāde virs līguma summas</t>
  </si>
  <si>
    <t>Līguma neizpilde</t>
  </si>
  <si>
    <t>KOPĀ</t>
  </si>
  <si>
    <t>t.sk.mobilā zobārstniecības kabinetā</t>
  </si>
  <si>
    <t>STRAZDS &amp; STRAZDA, SIA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</si>
  <si>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</si>
  <si>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</si>
  <si>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</si>
  <si>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</si>
  <si>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</si>
  <si>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</si>
  <si>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K.Vizules zobārstniecības prakse, IK</t>
  </si>
  <si>
    <t>Ķipēna Māra - ārsta prakse zobārstniecībā</t>
  </si>
  <si>
    <t>LAUBI UN CO, SIA</t>
  </si>
  <si>
    <t>Orions zobārstniecība, SIA</t>
  </si>
  <si>
    <t>Paltiņa Irēna - ārsta prakse zobārstniecībā</t>
  </si>
  <si>
    <t>Paško Ingrīda - ārsta prakse zobārstniecībā</t>
  </si>
  <si>
    <t>Radiks, SIA</t>
  </si>
  <si>
    <t>Salkazanova Inga - ārsta prakse zobārstniecībā</t>
  </si>
  <si>
    <t>Setkovska Iveta - ārsta prakse zobārstniecībā</t>
  </si>
  <si>
    <t>Skrīveru zobārstniecība, SIA</t>
  </si>
  <si>
    <t>Sola Laima - ārsta prakse zobārstniecībā</t>
  </si>
  <si>
    <t>Spulle Dace -ārsta prakse zobārstniecībā</t>
  </si>
  <si>
    <t>Šlegelmilhas un Trepšas zobārstu prakse, SIA</t>
  </si>
  <si>
    <t>Štosa Dina - ārsta prakse zobārstniecībā</t>
  </si>
  <si>
    <t>Tingbranda Rianda - ārsta prakse zobārstniecībā</t>
  </si>
  <si>
    <t>Ūdre Iveta - ārsta prakse zobārstniecībā</t>
  </si>
  <si>
    <t>Veigure Daiga - ārsta prakse zobārstniecībā</t>
  </si>
  <si>
    <t>Veisa Olga - ārsta prakse zobārstniecībā</t>
  </si>
  <si>
    <t>Zemgales mutes veselības centrs, SIA</t>
  </si>
  <si>
    <t>ZINTAS STRODES ĀRSTA PRAKSE, SIA</t>
  </si>
  <si>
    <t>Zīberte Olga - ārsta prakse zobārstniecībā</t>
  </si>
  <si>
    <t>Zobārste Gita Lāma, IK</t>
  </si>
  <si>
    <t>Zobārstu prakse Lielvārde, SIA</t>
  </si>
  <si>
    <t>Agneses zobārstniecība, SIA</t>
  </si>
  <si>
    <t>Andžāne Inga - ārsta prakse zobārstniecībā</t>
  </si>
  <si>
    <t>Artemjeva Larisa - ārsta prakse zobārstniecībā</t>
  </si>
  <si>
    <t>Baldunčika Sandra - ārsta prakse zobārstniecībā</t>
  </si>
  <si>
    <t>Bandere Līga - ārsta prakse zobārstniecībā</t>
  </si>
  <si>
    <t>Beināre Anda - ārsta prakse zobārstniecībā</t>
  </si>
  <si>
    <t>Bergmane Irina - ārsta prakse zobārstniecībā</t>
  </si>
  <si>
    <t>Brants Egils - ārsta prakse zobārstniecībā</t>
  </si>
  <si>
    <t>Doktore Inguna - ārsta prakse zobārstniecībā</t>
  </si>
  <si>
    <t>Elsberga Rita - ārsta prakse zobārstniecībā</t>
  </si>
  <si>
    <t>Fārneste Anita - ārsta prakse zobārstniecībā</t>
  </si>
  <si>
    <t>JELGAVAS PILSĒTAS SLIMNĪCA, SIA</t>
  </si>
  <si>
    <t>Jelgavas poliklīnika, SIA</t>
  </si>
  <si>
    <t>DKD KLĪNIKA, SIA</t>
  </si>
  <si>
    <t>DOO,  SIA</t>
  </si>
  <si>
    <t>V/P</t>
  </si>
  <si>
    <t>P</t>
  </si>
  <si>
    <t>V</t>
  </si>
  <si>
    <t>CEPĻUKALNS, Vestienas pagasta I.Vīksnes zemnieku saimniecība</t>
  </si>
  <si>
    <t>Rundāles novada domes zobārstniecības kabinets, Rundāles novada dome</t>
  </si>
  <si>
    <t>Gorlovich Margarita - ārsta prakse zobārstniecībā</t>
  </si>
  <si>
    <t>Kurakina Ludmila - ārsta prakse zobārstniecībā</t>
  </si>
  <si>
    <t>Pārskats par noslēgtiem līgumiem un veikto darba apjomu zobārstniecības pakalpojumiem Zemgales nodaļā 2019.gada 12 mēnešos</t>
  </si>
  <si>
    <t>Aknīstes veselības un sociālās aprūpes centrs, SIA</t>
  </si>
  <si>
    <t>ANARALS, SIA</t>
  </si>
  <si>
    <t>Andersones zobārstniecība, SIA</t>
  </si>
  <si>
    <t>Ārstu prakse Anna, SIA</t>
  </si>
  <si>
    <t>Belladent, SIA</t>
  </si>
  <si>
    <t>DACES LOČMELES ZOBĀRSTNIECĪBAS PRIVĀTPRAKSE, SIA</t>
  </si>
  <si>
    <t>EvaMar, SIA</t>
  </si>
  <si>
    <t>IECAVAS ZOBĀRSTNIECĪBA, SIA</t>
  </si>
  <si>
    <t>Jēkabpils reģionālā slimnīca, SIA</t>
  </si>
  <si>
    <t>Medicīnas sabiedrība ""Optima 1"", SIA</t>
  </si>
  <si>
    <t>Ogres rajona slimnīca, SIA</t>
  </si>
  <si>
    <t>Satevi, SIA</t>
  </si>
  <si>
    <t>SINADENTS, SIA</t>
  </si>
  <si>
    <t>STM, SIA</t>
  </si>
  <si>
    <t>ŠMITU ZOBĀRSTNIECĪBA, SIA</t>
  </si>
  <si>
    <t>Upītes zobārstniecība, SIA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</si>
</sst>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15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12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5" fillId="0" borderId="19" xfId="59" applyFont="1" applyFill="1" applyBorder="1" applyAlignment="1">
      <alignment horizontal="center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10" zoomScaleNormal="110" zoomScalePageLayoutView="0" workbookViewId="0" topLeftCell="A1">
      <pane xSplit="2" ySplit="6" topLeftCell="C55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H15" sqref="H15"/>
    </sheetView>
  </sheetViews>
  <sheetFormatPr defaultColWidth="9.140625" defaultRowHeight="12.75"/>
  <cols>
    <col min="1" max="1" width="11.28125" style="18" hidden="1" customWidth="1"/>
    <col min="2" max="2" width="36.57421875" style="18" customWidth="1"/>
    <col min="3" max="4" width="8.28125" style="19" hidden="1" customWidth="1"/>
    <col min="5" max="5" width="13.7109375" style="19" customWidth="1"/>
    <col min="6" max="6" width="13.7109375" style="19" hidden="1" customWidth="1"/>
    <col min="7" max="7" width="11.8515625" style="19" customWidth="1"/>
    <col min="8" max="8" width="12.00390625" style="19" customWidth="1"/>
    <col min="9" max="9" width="10.421875" style="19" customWidth="1"/>
    <col min="10" max="10" width="12.28125" style="18" customWidth="1"/>
    <col min="11" max="11" width="12.28125" style="21" customWidth="1"/>
    <col min="12" max="12" width="9.8515625" style="21" customWidth="1"/>
    <col min="13" max="16384" width="9.140625" style="18" customWidth="1"/>
  </cols>
  <sheetData>
    <row r="1" spans="8:9" ht="12.75">
      <c r="H1" s="20"/>
      <c r="I1" s="20"/>
    </row>
    <row r="2" spans="1:12" ht="45" customHeight="1">
      <c r="A2" s="33" t="s">
        <v>59</v>
      </c>
      <c r="B2" s="33"/>
      <c r="C2" s="34"/>
      <c r="D2" s="34"/>
      <c r="E2" s="34"/>
      <c r="F2" s="34"/>
      <c r="G2" s="34"/>
      <c r="H2" s="34"/>
      <c r="I2" s="34"/>
      <c r="J2" s="35"/>
      <c r="K2" s="35"/>
      <c r="L2" s="35"/>
    </row>
    <row r="3" spans="1:9" ht="15" customHeight="1">
      <c r="A3" s="23"/>
      <c r="B3" s="23"/>
      <c r="C3" s="22"/>
      <c r="D3" s="22"/>
      <c r="E3" s="22"/>
      <c r="F3" s="22"/>
      <c r="G3" s="22"/>
      <c r="H3" s="22"/>
      <c r="I3" s="22"/>
    </row>
    <row r="5" spans="2:12" ht="37.5" customHeight="1">
      <c r="B5" s="40" t="s">
        <v>9</v>
      </c>
      <c r="C5" s="41"/>
      <c r="D5" s="39" t="s">
        <v>52</v>
      </c>
      <c r="E5" s="31" t="s">
        <v>1</v>
      </c>
      <c r="F5" s="32"/>
      <c r="G5" s="32"/>
      <c r="H5" s="32"/>
      <c r="I5" s="32"/>
      <c r="J5" s="32"/>
      <c r="K5" s="36" t="s">
        <v>8</v>
      </c>
      <c r="L5" s="37" t="s">
        <v>6</v>
      </c>
    </row>
    <row r="6" spans="2:12" ht="38.25">
      <c r="B6" s="42"/>
      <c r="C6" s="43"/>
      <c r="D6" s="39"/>
      <c r="E6" s="28" t="s">
        <v>10</v>
      </c>
      <c r="F6" s="28" t="s">
        <v>11</v>
      </c>
      <c r="G6" s="28" t="s">
        <v>2</v>
      </c>
      <c r="H6" s="28" t="s">
        <v>0</v>
      </c>
      <c r="I6" s="28" t="s">
        <v>3</v>
      </c>
      <c r="J6" s="28" t="s">
        <v>4</v>
      </c>
      <c r="K6" s="32"/>
      <c r="L6" s="38"/>
    </row>
    <row r="7" spans="2:12" ht="12.75">
      <c r="B7" s="29">
        <v>1</v>
      </c>
      <c r="C7" s="30"/>
      <c r="D7" s="27"/>
      <c r="E7" s="1">
        <v>2</v>
      </c>
      <c r="F7" s="1">
        <v>3</v>
      </c>
      <c r="G7" s="1">
        <v>4</v>
      </c>
      <c r="H7" s="1">
        <v>5</v>
      </c>
      <c r="I7" s="1" t="s">
        <v>12</v>
      </c>
      <c r="J7" s="1" t="s">
        <v>13</v>
      </c>
      <c r="K7" s="1">
        <v>8</v>
      </c>
      <c r="L7" s="2">
        <v>9</v>
      </c>
    </row>
    <row r="8" spans="2:12" ht="12.75">
      <c r="B8" s="5" t="s">
        <v>37</v>
      </c>
      <c r="C8" s="15">
        <v>90000093</v>
      </c>
      <c r="D8" s="15" t="s">
        <v>53</v>
      </c>
      <c r="E8" s="6">
        <v>88619</v>
      </c>
      <c r="F8" s="7">
        <v>88619</v>
      </c>
      <c r="G8" s="7">
        <v>88618.32</v>
      </c>
      <c r="H8" s="7">
        <v>88618.32</v>
      </c>
      <c r="I8" s="13"/>
      <c r="J8" s="13">
        <f>G8-F8</f>
        <v>-0.6799999999930151</v>
      </c>
      <c r="K8" s="8">
        <v>2012</v>
      </c>
      <c r="L8" s="26"/>
    </row>
    <row r="9" spans="2:12" ht="15.75" customHeight="1">
      <c r="B9" s="11" t="s">
        <v>60</v>
      </c>
      <c r="C9" s="16">
        <v>560800001</v>
      </c>
      <c r="D9" s="16" t="s">
        <v>54</v>
      </c>
      <c r="E9" s="12">
        <v>4976</v>
      </c>
      <c r="F9" s="13">
        <v>4976</v>
      </c>
      <c r="G9" s="13">
        <v>4671.03</v>
      </c>
      <c r="H9" s="13">
        <v>4671.030000000001</v>
      </c>
      <c r="I9" s="13"/>
      <c r="J9" s="13">
        <f>G9-F9</f>
        <v>-304.97000000000025</v>
      </c>
      <c r="K9" s="14">
        <v>192</v>
      </c>
      <c r="L9" s="25"/>
    </row>
    <row r="10" spans="2:12" ht="12.75">
      <c r="B10" s="11" t="s">
        <v>61</v>
      </c>
      <c r="C10" s="16">
        <v>740200015</v>
      </c>
      <c r="D10" s="16" t="s">
        <v>53</v>
      </c>
      <c r="E10" s="12">
        <v>11266</v>
      </c>
      <c r="F10" s="13">
        <v>11266</v>
      </c>
      <c r="G10" s="13">
        <v>11265.35</v>
      </c>
      <c r="H10" s="13">
        <v>11265.35</v>
      </c>
      <c r="I10" s="13"/>
      <c r="J10" s="13">
        <f>G10-F10</f>
        <v>-0.6499999999996362</v>
      </c>
      <c r="K10" s="14">
        <v>463</v>
      </c>
      <c r="L10" s="25"/>
    </row>
    <row r="11" spans="2:12" ht="16.5" customHeight="1">
      <c r="B11" s="11" t="s">
        <v>62</v>
      </c>
      <c r="C11" s="16">
        <v>741400016</v>
      </c>
      <c r="D11" s="16" t="s">
        <v>53</v>
      </c>
      <c r="E11" s="12">
        <v>6425</v>
      </c>
      <c r="F11" s="13">
        <v>6425</v>
      </c>
      <c r="G11" s="13">
        <v>6028.09</v>
      </c>
      <c r="H11" s="13">
        <v>6028.09</v>
      </c>
      <c r="I11" s="13"/>
      <c r="J11" s="13">
        <f>G11-F11</f>
        <v>-396.90999999999985</v>
      </c>
      <c r="K11" s="14">
        <v>230</v>
      </c>
      <c r="L11" s="25"/>
    </row>
    <row r="12" spans="2:12" ht="12.75">
      <c r="B12" s="11" t="s">
        <v>38</v>
      </c>
      <c r="C12" s="16">
        <v>320200023</v>
      </c>
      <c r="D12" s="16" t="s">
        <v>53</v>
      </c>
      <c r="E12" s="12">
        <v>11284</v>
      </c>
      <c r="F12" s="13">
        <v>11284</v>
      </c>
      <c r="G12" s="13">
        <v>10621.17</v>
      </c>
      <c r="H12" s="13">
        <v>10621.17</v>
      </c>
      <c r="I12" s="13"/>
      <c r="J12" s="13">
        <f>G12-F12</f>
        <v>-662.8299999999999</v>
      </c>
      <c r="K12" s="14">
        <v>406</v>
      </c>
      <c r="L12" s="25"/>
    </row>
    <row r="13" spans="2:12" ht="12.75">
      <c r="B13" s="11" t="s">
        <v>39</v>
      </c>
      <c r="C13" s="16">
        <v>468900002</v>
      </c>
      <c r="D13" s="16" t="s">
        <v>53</v>
      </c>
      <c r="E13" s="12">
        <v>1076</v>
      </c>
      <c r="F13" s="13">
        <v>1076</v>
      </c>
      <c r="G13" s="13">
        <v>1075.83</v>
      </c>
      <c r="H13" s="13">
        <v>1075.83</v>
      </c>
      <c r="I13" s="13"/>
      <c r="J13" s="13">
        <f aca="true" t="shared" si="0" ref="J13:J66">G13-F13</f>
        <v>-0.17000000000007276</v>
      </c>
      <c r="K13" s="14">
        <v>55</v>
      </c>
      <c r="L13" s="25"/>
    </row>
    <row r="14" spans="2:12" ht="12.75">
      <c r="B14" s="11" t="s">
        <v>63</v>
      </c>
      <c r="C14" s="16">
        <v>90065208</v>
      </c>
      <c r="D14" s="16" t="s">
        <v>53</v>
      </c>
      <c r="E14" s="12">
        <v>4695</v>
      </c>
      <c r="F14" s="13">
        <v>4695</v>
      </c>
      <c r="G14" s="13">
        <v>4460.25</v>
      </c>
      <c r="H14" s="13">
        <v>4460.25</v>
      </c>
      <c r="I14" s="13"/>
      <c r="J14" s="13">
        <f t="shared" si="0"/>
        <v>-234.75</v>
      </c>
      <c r="K14" s="14">
        <v>180</v>
      </c>
      <c r="L14" s="25"/>
    </row>
    <row r="15" spans="2:12" ht="15.75" customHeight="1">
      <c r="B15" s="11" t="s">
        <v>40</v>
      </c>
      <c r="C15" s="16">
        <v>561800004</v>
      </c>
      <c r="D15" s="16" t="s">
        <v>53</v>
      </c>
      <c r="E15" s="12">
        <v>19759</v>
      </c>
      <c r="F15" s="13">
        <v>19759</v>
      </c>
      <c r="G15" s="13">
        <v>19421.66</v>
      </c>
      <c r="H15" s="13">
        <v>19421.66</v>
      </c>
      <c r="I15" s="13"/>
      <c r="J15" s="13">
        <f t="shared" si="0"/>
        <v>-337.34000000000015</v>
      </c>
      <c r="K15" s="14">
        <v>732</v>
      </c>
      <c r="L15" s="25"/>
    </row>
    <row r="16" spans="2:12" ht="12.75">
      <c r="B16" s="11" t="s">
        <v>41</v>
      </c>
      <c r="C16" s="16">
        <v>460200023</v>
      </c>
      <c r="D16" s="16" t="s">
        <v>53</v>
      </c>
      <c r="E16" s="12">
        <v>14600</v>
      </c>
      <c r="F16" s="13">
        <v>14600</v>
      </c>
      <c r="G16" s="13">
        <v>14598.94</v>
      </c>
      <c r="H16" s="13">
        <v>14598.94</v>
      </c>
      <c r="I16" s="13"/>
      <c r="J16" s="13">
        <f t="shared" si="0"/>
        <v>-1.0599999999994907</v>
      </c>
      <c r="K16" s="14">
        <v>186</v>
      </c>
      <c r="L16" s="25"/>
    </row>
    <row r="17" spans="2:12" ht="12.75">
      <c r="B17" s="11" t="s">
        <v>42</v>
      </c>
      <c r="C17" s="16">
        <v>409500011</v>
      </c>
      <c r="D17" s="16" t="s">
        <v>53</v>
      </c>
      <c r="E17" s="12">
        <v>37233</v>
      </c>
      <c r="F17" s="13">
        <v>37233</v>
      </c>
      <c r="G17" s="13">
        <v>35440.73</v>
      </c>
      <c r="H17" s="13">
        <v>35440.73</v>
      </c>
      <c r="I17" s="13"/>
      <c r="J17" s="13">
        <f t="shared" si="0"/>
        <v>-1792.2699999999968</v>
      </c>
      <c r="K17" s="14">
        <v>1025</v>
      </c>
      <c r="L17" s="25"/>
    </row>
    <row r="18" spans="2:12" ht="12.75">
      <c r="B18" s="11" t="s">
        <v>64</v>
      </c>
      <c r="C18" s="16">
        <v>740600009</v>
      </c>
      <c r="D18" s="16" t="s">
        <v>53</v>
      </c>
      <c r="E18" s="12">
        <v>10913</v>
      </c>
      <c r="F18" s="13">
        <v>10913</v>
      </c>
      <c r="G18" s="13">
        <v>10912.55</v>
      </c>
      <c r="H18" s="13">
        <v>10912.550000000001</v>
      </c>
      <c r="I18" s="13"/>
      <c r="J18" s="13">
        <f t="shared" si="0"/>
        <v>-0.4500000000007276</v>
      </c>
      <c r="K18" s="14">
        <v>329</v>
      </c>
      <c r="L18" s="25"/>
    </row>
    <row r="19" spans="2:12" ht="12.75">
      <c r="B19" s="11" t="s">
        <v>43</v>
      </c>
      <c r="C19" s="16">
        <v>90000079</v>
      </c>
      <c r="D19" s="16" t="s">
        <v>53</v>
      </c>
      <c r="E19" s="12">
        <v>29310</v>
      </c>
      <c r="F19" s="13">
        <v>29310</v>
      </c>
      <c r="G19" s="13">
        <v>27530.65</v>
      </c>
      <c r="H19" s="13">
        <v>27530.649999999998</v>
      </c>
      <c r="I19" s="13"/>
      <c r="J19" s="13">
        <f t="shared" si="0"/>
        <v>-1779.3499999999985</v>
      </c>
      <c r="K19" s="14">
        <v>1259</v>
      </c>
      <c r="L19" s="25"/>
    </row>
    <row r="20" spans="2:12" ht="12.75">
      <c r="B20" s="11" t="s">
        <v>44</v>
      </c>
      <c r="C20" s="16">
        <v>406477201</v>
      </c>
      <c r="D20" s="16" t="s">
        <v>53</v>
      </c>
      <c r="E20" s="12">
        <v>20649</v>
      </c>
      <c r="F20" s="13">
        <v>20649</v>
      </c>
      <c r="G20" s="13">
        <v>18560.33</v>
      </c>
      <c r="H20" s="13">
        <v>18560.329999999998</v>
      </c>
      <c r="I20" s="13"/>
      <c r="J20" s="13">
        <f t="shared" si="0"/>
        <v>-2088.6699999999983</v>
      </c>
      <c r="K20" s="14">
        <v>635</v>
      </c>
      <c r="L20" s="25"/>
    </row>
    <row r="21" spans="2:12" ht="24">
      <c r="B21" s="11" t="s">
        <v>55</v>
      </c>
      <c r="C21" s="16">
        <v>740200059</v>
      </c>
      <c r="D21" s="16" t="s">
        <v>53</v>
      </c>
      <c r="E21" s="12">
        <v>228949</v>
      </c>
      <c r="F21" s="13">
        <v>228949</v>
      </c>
      <c r="G21" s="13">
        <v>222344.52</v>
      </c>
      <c r="H21" s="13">
        <v>222344.52000000002</v>
      </c>
      <c r="I21" s="13"/>
      <c r="J21" s="13">
        <f t="shared" si="0"/>
        <v>-6604.4800000000105</v>
      </c>
      <c r="K21" s="14">
        <v>8010</v>
      </c>
      <c r="L21" s="25">
        <v>531</v>
      </c>
    </row>
    <row r="22" spans="2:12" ht="28.5" customHeight="1">
      <c r="B22" s="11" t="s">
        <v>65</v>
      </c>
      <c r="C22" s="16">
        <v>741400025</v>
      </c>
      <c r="D22" s="16" t="s">
        <v>53</v>
      </c>
      <c r="E22" s="12">
        <v>107837</v>
      </c>
      <c r="F22" s="13">
        <v>107837</v>
      </c>
      <c r="G22" s="13">
        <v>107836.47</v>
      </c>
      <c r="H22" s="13">
        <v>107836.47</v>
      </c>
      <c r="I22" s="13"/>
      <c r="J22" s="13">
        <f t="shared" si="0"/>
        <v>-0.5299999999988358</v>
      </c>
      <c r="K22" s="14">
        <v>3852</v>
      </c>
      <c r="L22" s="25"/>
    </row>
    <row r="23" spans="2:12" ht="15" customHeight="1">
      <c r="B23" s="11" t="s">
        <v>50</v>
      </c>
      <c r="C23" s="16">
        <v>90000057</v>
      </c>
      <c r="D23" s="16" t="s">
        <v>53</v>
      </c>
      <c r="E23" s="12">
        <v>82612</v>
      </c>
      <c r="F23" s="13">
        <v>82612</v>
      </c>
      <c r="G23" s="13">
        <v>78108.94</v>
      </c>
      <c r="H23" s="13">
        <v>78108.94</v>
      </c>
      <c r="I23" s="13"/>
      <c r="J23" s="13">
        <f t="shared" si="0"/>
        <v>-4503.059999999998</v>
      </c>
      <c r="K23" s="14">
        <v>2648</v>
      </c>
      <c r="L23" s="25"/>
    </row>
    <row r="24" spans="2:12" ht="15" customHeight="1">
      <c r="B24" s="11" t="s">
        <v>45</v>
      </c>
      <c r="C24" s="16">
        <v>326100006</v>
      </c>
      <c r="D24" s="16" t="s">
        <v>53</v>
      </c>
      <c r="E24" s="12">
        <v>12505</v>
      </c>
      <c r="F24" s="13">
        <v>12505</v>
      </c>
      <c r="G24" s="13">
        <v>11924.97</v>
      </c>
      <c r="H24" s="13">
        <v>11924.97</v>
      </c>
      <c r="I24" s="13"/>
      <c r="J24" s="13">
        <f t="shared" si="0"/>
        <v>-580.0300000000007</v>
      </c>
      <c r="K24" s="14">
        <v>332</v>
      </c>
      <c r="L24" s="25"/>
    </row>
    <row r="25" spans="2:12" ht="12.75">
      <c r="B25" s="11" t="s">
        <v>51</v>
      </c>
      <c r="C25" s="16">
        <v>320200002</v>
      </c>
      <c r="D25" s="16" t="s">
        <v>53</v>
      </c>
      <c r="E25" s="12">
        <v>37793</v>
      </c>
      <c r="F25" s="13">
        <v>37793</v>
      </c>
      <c r="G25" s="13">
        <v>35867.01</v>
      </c>
      <c r="H25" s="13">
        <v>35867.01</v>
      </c>
      <c r="I25" s="13"/>
      <c r="J25" s="13">
        <f t="shared" si="0"/>
        <v>-1925.989999999998</v>
      </c>
      <c r="K25" s="14">
        <v>1200</v>
      </c>
      <c r="L25" s="25"/>
    </row>
    <row r="26" spans="2:12" ht="12.75">
      <c r="B26" s="11" t="s">
        <v>46</v>
      </c>
      <c r="C26" s="16">
        <v>566900001</v>
      </c>
      <c r="D26" s="16" t="s">
        <v>53</v>
      </c>
      <c r="E26" s="12">
        <v>8295</v>
      </c>
      <c r="F26" s="13">
        <v>8295</v>
      </c>
      <c r="G26" s="13">
        <v>7864.49</v>
      </c>
      <c r="H26" s="13">
        <v>7864.49</v>
      </c>
      <c r="I26" s="13"/>
      <c r="J26" s="13">
        <f t="shared" si="0"/>
        <v>-430.5100000000002</v>
      </c>
      <c r="K26" s="14">
        <v>239</v>
      </c>
      <c r="L26" s="25"/>
    </row>
    <row r="27" spans="2:12" ht="12.75">
      <c r="B27" s="11" t="s">
        <v>66</v>
      </c>
      <c r="C27" s="16">
        <v>400200052</v>
      </c>
      <c r="D27" s="16" t="s">
        <v>53</v>
      </c>
      <c r="E27" s="12">
        <v>29240</v>
      </c>
      <c r="F27" s="13">
        <v>29240</v>
      </c>
      <c r="G27" s="13">
        <v>28985.56</v>
      </c>
      <c r="H27" s="13">
        <v>28985.559999999998</v>
      </c>
      <c r="I27" s="13"/>
      <c r="J27" s="13">
        <f t="shared" si="0"/>
        <v>-254.4399999999987</v>
      </c>
      <c r="K27" s="14">
        <v>939</v>
      </c>
      <c r="L27" s="25"/>
    </row>
    <row r="28" spans="2:12" ht="12.75">
      <c r="B28" s="11" t="s">
        <v>47</v>
      </c>
      <c r="C28" s="16">
        <v>400200032</v>
      </c>
      <c r="D28" s="16" t="s">
        <v>53</v>
      </c>
      <c r="E28" s="12">
        <v>10023</v>
      </c>
      <c r="F28" s="13">
        <v>10023</v>
      </c>
      <c r="G28" s="13">
        <v>9711.86</v>
      </c>
      <c r="H28" s="13">
        <v>9711.859999999999</v>
      </c>
      <c r="I28" s="13"/>
      <c r="J28" s="13">
        <f t="shared" si="0"/>
        <v>-311.1399999999994</v>
      </c>
      <c r="K28" s="14">
        <v>262</v>
      </c>
      <c r="L28" s="25"/>
    </row>
    <row r="29" spans="2:12" ht="12.75">
      <c r="B29" s="11" t="s">
        <v>57</v>
      </c>
      <c r="C29" s="16">
        <v>90000113</v>
      </c>
      <c r="D29" s="16" t="s">
        <v>53</v>
      </c>
      <c r="E29" s="12">
        <v>72000</v>
      </c>
      <c r="F29" s="13">
        <v>72000</v>
      </c>
      <c r="G29" s="13">
        <v>71941.02</v>
      </c>
      <c r="H29" s="13">
        <v>71941.02</v>
      </c>
      <c r="I29" s="13"/>
      <c r="J29" s="13">
        <f t="shared" si="0"/>
        <v>-58.979999999995925</v>
      </c>
      <c r="K29" s="14">
        <v>1807</v>
      </c>
      <c r="L29" s="25"/>
    </row>
    <row r="30" spans="2:12" ht="13.5" customHeight="1">
      <c r="B30" s="11" t="s">
        <v>67</v>
      </c>
      <c r="C30" s="16">
        <v>406464501</v>
      </c>
      <c r="D30" s="16" t="s">
        <v>53</v>
      </c>
      <c r="E30" s="12">
        <v>28672</v>
      </c>
      <c r="F30" s="13">
        <v>28672</v>
      </c>
      <c r="G30" s="13">
        <v>28484.78</v>
      </c>
      <c r="H30" s="13">
        <v>28484.78</v>
      </c>
      <c r="I30" s="13"/>
      <c r="J30" s="13">
        <f t="shared" si="0"/>
        <v>-187.22000000000116</v>
      </c>
      <c r="K30" s="14">
        <v>841</v>
      </c>
      <c r="L30" s="25"/>
    </row>
    <row r="31" spans="2:12" ht="16.5" customHeight="1">
      <c r="B31" s="11" t="s">
        <v>48</v>
      </c>
      <c r="C31" s="16">
        <v>90020301</v>
      </c>
      <c r="D31" s="16" t="s">
        <v>53</v>
      </c>
      <c r="E31" s="12">
        <v>33405</v>
      </c>
      <c r="F31" s="13">
        <v>33405</v>
      </c>
      <c r="G31" s="13">
        <v>30545.14</v>
      </c>
      <c r="H31" s="13">
        <v>30545.14</v>
      </c>
      <c r="I31" s="13"/>
      <c r="J31" s="13">
        <f t="shared" si="0"/>
        <v>-2859.8600000000006</v>
      </c>
      <c r="K31" s="14">
        <v>1181</v>
      </c>
      <c r="L31" s="25"/>
    </row>
    <row r="32" spans="2:12" ht="12.75">
      <c r="B32" s="11" t="s">
        <v>49</v>
      </c>
      <c r="C32" s="16">
        <v>90024101</v>
      </c>
      <c r="D32" s="16" t="s">
        <v>54</v>
      </c>
      <c r="E32" s="12">
        <v>56255</v>
      </c>
      <c r="F32" s="13">
        <v>56255</v>
      </c>
      <c r="G32" s="13">
        <v>52130.38</v>
      </c>
      <c r="H32" s="13">
        <v>52130.380000000005</v>
      </c>
      <c r="I32" s="13"/>
      <c r="J32" s="13">
        <f t="shared" si="0"/>
        <v>-4124.620000000003</v>
      </c>
      <c r="K32" s="14">
        <v>1246</v>
      </c>
      <c r="L32" s="25"/>
    </row>
    <row r="33" spans="2:12" ht="14.25" customHeight="1">
      <c r="B33" s="11" t="s">
        <v>68</v>
      </c>
      <c r="C33" s="16">
        <v>110000048</v>
      </c>
      <c r="D33" s="16" t="s">
        <v>54</v>
      </c>
      <c r="E33" s="12">
        <v>41221</v>
      </c>
      <c r="F33" s="13">
        <v>41221</v>
      </c>
      <c r="G33" s="13">
        <v>37922.49</v>
      </c>
      <c r="H33" s="13">
        <v>37922.49</v>
      </c>
      <c r="I33" s="13"/>
      <c r="J33" s="13">
        <f t="shared" si="0"/>
        <v>-3298.510000000002</v>
      </c>
      <c r="K33" s="14">
        <v>1282</v>
      </c>
      <c r="L33" s="25"/>
    </row>
    <row r="34" spans="2:12" ht="14.25" customHeight="1">
      <c r="B34" s="11" t="s">
        <v>14</v>
      </c>
      <c r="C34" s="16">
        <v>320200037</v>
      </c>
      <c r="D34" s="16" t="s">
        <v>54</v>
      </c>
      <c r="E34" s="12">
        <v>12107</v>
      </c>
      <c r="F34" s="13">
        <v>12107</v>
      </c>
      <c r="G34" s="13">
        <v>11218</v>
      </c>
      <c r="H34" s="13">
        <v>11218</v>
      </c>
      <c r="I34" s="13"/>
      <c r="J34" s="13">
        <f t="shared" si="0"/>
        <v>-889</v>
      </c>
      <c r="K34" s="14">
        <v>439</v>
      </c>
      <c r="L34" s="25"/>
    </row>
    <row r="35" spans="2:12" ht="12.75">
      <c r="B35" s="11" t="s">
        <v>58</v>
      </c>
      <c r="C35" s="16">
        <v>110000003</v>
      </c>
      <c r="D35" s="16" t="s">
        <v>53</v>
      </c>
      <c r="E35" s="12">
        <v>15057</v>
      </c>
      <c r="F35" s="13">
        <v>15057</v>
      </c>
      <c r="G35" s="13">
        <v>14694.42</v>
      </c>
      <c r="H35" s="13">
        <v>14694.42</v>
      </c>
      <c r="I35" s="13"/>
      <c r="J35" s="13">
        <f t="shared" si="0"/>
        <v>-362.5799999999999</v>
      </c>
      <c r="K35" s="14">
        <v>404</v>
      </c>
      <c r="L35" s="25"/>
    </row>
    <row r="36" spans="2:12" ht="12.75">
      <c r="B36" s="11" t="s">
        <v>15</v>
      </c>
      <c r="C36" s="16">
        <v>460200038</v>
      </c>
      <c r="D36" s="16" t="s">
        <v>53</v>
      </c>
      <c r="E36" s="12">
        <v>13793</v>
      </c>
      <c r="F36" s="13">
        <v>13793</v>
      </c>
      <c r="G36" s="13">
        <v>12892.43</v>
      </c>
      <c r="H36" s="13">
        <v>12892.43</v>
      </c>
      <c r="I36" s="13"/>
      <c r="J36" s="13">
        <f t="shared" si="0"/>
        <v>-900.5699999999997</v>
      </c>
      <c r="K36" s="14">
        <v>421</v>
      </c>
      <c r="L36" s="25"/>
    </row>
    <row r="37" spans="2:12" ht="12.75">
      <c r="B37" s="11" t="s">
        <v>16</v>
      </c>
      <c r="C37" s="16">
        <v>540200007</v>
      </c>
      <c r="D37" s="16" t="s">
        <v>53</v>
      </c>
      <c r="E37" s="12">
        <v>30944</v>
      </c>
      <c r="F37" s="13">
        <v>30944</v>
      </c>
      <c r="G37" s="13">
        <v>30326.77</v>
      </c>
      <c r="H37" s="13">
        <v>30326.77</v>
      </c>
      <c r="I37" s="13"/>
      <c r="J37" s="13">
        <f t="shared" si="0"/>
        <v>-617.2299999999996</v>
      </c>
      <c r="K37" s="14">
        <v>1121</v>
      </c>
      <c r="L37" s="25"/>
    </row>
    <row r="38" spans="2:12" ht="12.75" customHeight="1">
      <c r="B38" s="11" t="s">
        <v>69</v>
      </c>
      <c r="C38" s="16">
        <v>90024001</v>
      </c>
      <c r="D38" s="16" t="s">
        <v>53</v>
      </c>
      <c r="E38" s="12">
        <v>51636</v>
      </c>
      <c r="F38" s="13">
        <v>51636</v>
      </c>
      <c r="G38" s="13">
        <v>48475.91</v>
      </c>
      <c r="H38" s="13">
        <v>48475.91</v>
      </c>
      <c r="I38" s="13"/>
      <c r="J38" s="13">
        <f t="shared" si="0"/>
        <v>-3160.0899999999965</v>
      </c>
      <c r="K38" s="14">
        <v>2129</v>
      </c>
      <c r="L38" s="25"/>
    </row>
    <row r="39" spans="2:12" ht="16.5" customHeight="1">
      <c r="B39" s="11" t="s">
        <v>70</v>
      </c>
      <c r="C39" s="16">
        <v>740200008</v>
      </c>
      <c r="D39" s="16" t="s">
        <v>54</v>
      </c>
      <c r="E39" s="12">
        <v>45294</v>
      </c>
      <c r="F39" s="13">
        <v>45294</v>
      </c>
      <c r="G39" s="13">
        <v>44524.55</v>
      </c>
      <c r="H39" s="13">
        <v>44524.55</v>
      </c>
      <c r="I39" s="13"/>
      <c r="J39" s="13">
        <f t="shared" si="0"/>
        <v>-769.4499999999971</v>
      </c>
      <c r="K39" s="14">
        <v>1826</v>
      </c>
      <c r="L39" s="25"/>
    </row>
    <row r="40" spans="2:12" ht="14.25" customHeight="1">
      <c r="B40" s="11" t="s">
        <v>17</v>
      </c>
      <c r="C40" s="16">
        <v>740200001</v>
      </c>
      <c r="D40" s="16" t="s">
        <v>54</v>
      </c>
      <c r="E40" s="12">
        <v>17916</v>
      </c>
      <c r="F40" s="13">
        <v>17916</v>
      </c>
      <c r="G40" s="13">
        <v>17316.29</v>
      </c>
      <c r="H40" s="13">
        <v>17316.29</v>
      </c>
      <c r="I40" s="13"/>
      <c r="J40" s="13">
        <f t="shared" si="0"/>
        <v>-599.7099999999991</v>
      </c>
      <c r="K40" s="14">
        <v>765</v>
      </c>
      <c r="L40" s="25"/>
    </row>
    <row r="41" spans="2:12" ht="12.75" customHeight="1">
      <c r="B41" s="11" t="s">
        <v>18</v>
      </c>
      <c r="C41" s="16">
        <v>400200040</v>
      </c>
      <c r="D41" s="16" t="s">
        <v>53</v>
      </c>
      <c r="E41" s="12">
        <v>2126</v>
      </c>
      <c r="F41" s="13">
        <v>2126</v>
      </c>
      <c r="G41" s="13">
        <v>1451.92</v>
      </c>
      <c r="H41" s="13">
        <v>1451.92</v>
      </c>
      <c r="I41" s="13"/>
      <c r="J41" s="13">
        <f t="shared" si="0"/>
        <v>-674.0799999999999</v>
      </c>
      <c r="K41" s="14">
        <v>85</v>
      </c>
      <c r="L41" s="25"/>
    </row>
    <row r="42" spans="2:12" ht="12.75">
      <c r="B42" s="11" t="s">
        <v>19</v>
      </c>
      <c r="C42" s="16">
        <v>321000004</v>
      </c>
      <c r="D42" s="16" t="s">
        <v>53</v>
      </c>
      <c r="E42" s="12">
        <v>1093</v>
      </c>
      <c r="F42" s="13">
        <v>1093</v>
      </c>
      <c r="G42" s="13">
        <v>774.72</v>
      </c>
      <c r="H42" s="13">
        <v>774.72</v>
      </c>
      <c r="I42" s="13"/>
      <c r="J42" s="13">
        <f t="shared" si="0"/>
        <v>-318.28</v>
      </c>
      <c r="K42" s="14">
        <v>23</v>
      </c>
      <c r="L42" s="25"/>
    </row>
    <row r="43" spans="2:12" ht="12.75">
      <c r="B43" s="11" t="s">
        <v>20</v>
      </c>
      <c r="C43" s="16">
        <v>740600007</v>
      </c>
      <c r="D43" s="16" t="s">
        <v>53</v>
      </c>
      <c r="E43" s="12">
        <v>8299</v>
      </c>
      <c r="F43" s="13">
        <v>8299</v>
      </c>
      <c r="G43" s="13">
        <v>8268.81</v>
      </c>
      <c r="H43" s="13">
        <v>8268.81</v>
      </c>
      <c r="I43" s="13"/>
      <c r="J43" s="13">
        <f t="shared" si="0"/>
        <v>-30.19000000000051</v>
      </c>
      <c r="K43" s="14">
        <v>283</v>
      </c>
      <c r="L43" s="25"/>
    </row>
    <row r="44" spans="2:12" ht="24">
      <c r="B44" s="11" t="s">
        <v>56</v>
      </c>
      <c r="C44" s="16">
        <v>407700003</v>
      </c>
      <c r="D44" s="16" t="s">
        <v>53</v>
      </c>
      <c r="E44" s="12">
        <v>5904</v>
      </c>
      <c r="F44" s="13">
        <v>5904</v>
      </c>
      <c r="G44" s="13">
        <v>5903.02</v>
      </c>
      <c r="H44" s="13">
        <v>5903.0199999999995</v>
      </c>
      <c r="I44" s="13"/>
      <c r="J44" s="13">
        <f t="shared" si="0"/>
        <v>-0.9799999999995634</v>
      </c>
      <c r="K44" s="14">
        <v>296</v>
      </c>
      <c r="L44" s="25"/>
    </row>
    <row r="45" spans="2:12" ht="12.75">
      <c r="B45" s="11" t="s">
        <v>21</v>
      </c>
      <c r="C45" s="16">
        <v>540200004</v>
      </c>
      <c r="D45" s="16" t="s">
        <v>54</v>
      </c>
      <c r="E45" s="12">
        <v>35823</v>
      </c>
      <c r="F45" s="13">
        <v>35823</v>
      </c>
      <c r="G45" s="13">
        <v>31434.95</v>
      </c>
      <c r="H45" s="13">
        <v>31434.949999999997</v>
      </c>
      <c r="I45" s="13"/>
      <c r="J45" s="13">
        <f t="shared" si="0"/>
        <v>-4388.049999999999</v>
      </c>
      <c r="K45" s="14">
        <v>898</v>
      </c>
      <c r="L45" s="25">
        <v>131</v>
      </c>
    </row>
    <row r="46" spans="2:12" ht="12.75">
      <c r="B46" s="11" t="s">
        <v>71</v>
      </c>
      <c r="C46" s="16">
        <v>460200002</v>
      </c>
      <c r="D46" s="16" t="s">
        <v>53</v>
      </c>
      <c r="E46" s="12">
        <v>59367</v>
      </c>
      <c r="F46" s="13">
        <v>59367</v>
      </c>
      <c r="G46" s="13">
        <v>48316.35</v>
      </c>
      <c r="H46" s="13">
        <v>48316.35</v>
      </c>
      <c r="I46" s="13"/>
      <c r="J46" s="13">
        <f t="shared" si="0"/>
        <v>-11050.650000000001</v>
      </c>
      <c r="K46" s="14">
        <v>1999</v>
      </c>
      <c r="L46" s="25">
        <v>320</v>
      </c>
    </row>
    <row r="47" spans="2:12" ht="12.75">
      <c r="B47" s="11" t="s">
        <v>22</v>
      </c>
      <c r="C47" s="16">
        <v>328277201</v>
      </c>
      <c r="D47" s="16" t="s">
        <v>53</v>
      </c>
      <c r="E47" s="12">
        <v>19333</v>
      </c>
      <c r="F47" s="13">
        <v>19333</v>
      </c>
      <c r="G47" s="13">
        <v>18432.05</v>
      </c>
      <c r="H47" s="13">
        <v>18432.05</v>
      </c>
      <c r="I47" s="13"/>
      <c r="J47" s="13">
        <f t="shared" si="0"/>
        <v>-900.9500000000007</v>
      </c>
      <c r="K47" s="14">
        <v>658</v>
      </c>
      <c r="L47" s="25"/>
    </row>
    <row r="48" spans="2:12" ht="12.75">
      <c r="B48" s="11" t="s">
        <v>72</v>
      </c>
      <c r="C48" s="16">
        <v>460800005</v>
      </c>
      <c r="D48" s="16" t="s">
        <v>53</v>
      </c>
      <c r="E48" s="12">
        <v>47680</v>
      </c>
      <c r="F48" s="13">
        <v>47680</v>
      </c>
      <c r="G48" s="13">
        <v>46454.44</v>
      </c>
      <c r="H48" s="13">
        <v>46454.44</v>
      </c>
      <c r="I48" s="13"/>
      <c r="J48" s="13">
        <f t="shared" si="0"/>
        <v>-1225.5599999999977</v>
      </c>
      <c r="K48" s="14">
        <v>1126</v>
      </c>
      <c r="L48" s="25"/>
    </row>
    <row r="49" spans="2:12" ht="12.75">
      <c r="B49" s="11" t="s">
        <v>23</v>
      </c>
      <c r="C49" s="16">
        <v>328200003</v>
      </c>
      <c r="D49" s="16" t="s">
        <v>53</v>
      </c>
      <c r="E49" s="12">
        <v>14084</v>
      </c>
      <c r="F49" s="13">
        <v>14084</v>
      </c>
      <c r="G49" s="13">
        <v>13350.79</v>
      </c>
      <c r="H49" s="13">
        <v>13350.79</v>
      </c>
      <c r="I49" s="13"/>
      <c r="J49" s="13">
        <f t="shared" si="0"/>
        <v>-733.2099999999991</v>
      </c>
      <c r="K49" s="14">
        <v>480</v>
      </c>
      <c r="L49" s="25"/>
    </row>
    <row r="50" spans="2:12" ht="12.75">
      <c r="B50" s="11" t="s">
        <v>24</v>
      </c>
      <c r="C50" s="16">
        <v>110000023</v>
      </c>
      <c r="D50" s="16" t="s">
        <v>53</v>
      </c>
      <c r="E50" s="12">
        <v>23176</v>
      </c>
      <c r="F50" s="13">
        <v>23176</v>
      </c>
      <c r="G50" s="13">
        <v>21211.62</v>
      </c>
      <c r="H50" s="13">
        <v>21211.620000000003</v>
      </c>
      <c r="I50" s="13"/>
      <c r="J50" s="13">
        <f t="shared" si="0"/>
        <v>-1964.380000000001</v>
      </c>
      <c r="K50" s="14">
        <v>757</v>
      </c>
      <c r="L50" s="25"/>
    </row>
    <row r="51" spans="2:12" ht="12.75">
      <c r="B51" s="11" t="s">
        <v>25</v>
      </c>
      <c r="C51" s="16">
        <v>320200009</v>
      </c>
      <c r="D51" s="16" t="s">
        <v>53</v>
      </c>
      <c r="E51" s="12">
        <v>16325</v>
      </c>
      <c r="F51" s="13">
        <v>16325</v>
      </c>
      <c r="G51" s="13">
        <v>16324.5</v>
      </c>
      <c r="H51" s="13">
        <v>16324.5</v>
      </c>
      <c r="I51" s="13"/>
      <c r="J51" s="13">
        <f t="shared" si="0"/>
        <v>-0.5</v>
      </c>
      <c r="K51" s="14">
        <v>415</v>
      </c>
      <c r="L51" s="25"/>
    </row>
    <row r="52" spans="2:12" ht="12.75">
      <c r="B52" s="11" t="s">
        <v>73</v>
      </c>
      <c r="C52" s="16">
        <v>740200017</v>
      </c>
      <c r="D52" s="16" t="s">
        <v>53</v>
      </c>
      <c r="E52" s="12">
        <v>14907</v>
      </c>
      <c r="F52" s="13">
        <v>14907</v>
      </c>
      <c r="G52" s="13">
        <v>11579.46</v>
      </c>
      <c r="H52" s="13">
        <v>11579.46</v>
      </c>
      <c r="I52" s="13"/>
      <c r="J52" s="13">
        <f t="shared" si="0"/>
        <v>-3327.540000000001</v>
      </c>
      <c r="K52" s="14">
        <v>463</v>
      </c>
      <c r="L52" s="25"/>
    </row>
    <row r="53" spans="2:12" ht="13.5" customHeight="1">
      <c r="B53" s="11" t="s">
        <v>7</v>
      </c>
      <c r="C53" s="16">
        <v>460800012</v>
      </c>
      <c r="D53" s="16" t="s">
        <v>53</v>
      </c>
      <c r="E53" s="12">
        <v>10316</v>
      </c>
      <c r="F53" s="13">
        <v>10316</v>
      </c>
      <c r="G53" s="13">
        <v>10121.74</v>
      </c>
      <c r="H53" s="13">
        <v>10121.74</v>
      </c>
      <c r="I53" s="13"/>
      <c r="J53" s="13">
        <f t="shared" si="0"/>
        <v>-194.26000000000022</v>
      </c>
      <c r="K53" s="14">
        <v>358</v>
      </c>
      <c r="L53" s="25"/>
    </row>
    <row r="54" spans="2:12" ht="12.75">
      <c r="B54" s="11" t="s">
        <v>26</v>
      </c>
      <c r="C54" s="16">
        <v>90000016</v>
      </c>
      <c r="D54" s="16" t="s">
        <v>53</v>
      </c>
      <c r="E54" s="12">
        <v>64813</v>
      </c>
      <c r="F54" s="13">
        <v>64813</v>
      </c>
      <c r="G54" s="13">
        <v>63137.67</v>
      </c>
      <c r="H54" s="13">
        <v>63137.670000000006</v>
      </c>
      <c r="I54" s="13"/>
      <c r="J54" s="13">
        <f t="shared" si="0"/>
        <v>-1675.3300000000017</v>
      </c>
      <c r="K54" s="14">
        <v>1605</v>
      </c>
      <c r="L54" s="25"/>
    </row>
    <row r="55" spans="2:12" ht="13.5" customHeight="1">
      <c r="B55" s="11" t="s">
        <v>74</v>
      </c>
      <c r="C55" s="16">
        <v>740200016</v>
      </c>
      <c r="D55" s="16" t="s">
        <v>53</v>
      </c>
      <c r="E55" s="12">
        <v>132032</v>
      </c>
      <c r="F55" s="13">
        <v>132032</v>
      </c>
      <c r="G55" s="13">
        <v>129409.96</v>
      </c>
      <c r="H55" s="13">
        <v>129409.96</v>
      </c>
      <c r="I55" s="13"/>
      <c r="J55" s="13">
        <f t="shared" si="0"/>
        <v>-2622.0399999999936</v>
      </c>
      <c r="K55" s="14">
        <v>3965</v>
      </c>
      <c r="L55" s="25"/>
    </row>
    <row r="56" spans="2:12" ht="15.75" customHeight="1">
      <c r="B56" s="11" t="s">
        <v>27</v>
      </c>
      <c r="C56" s="16">
        <v>460200040</v>
      </c>
      <c r="D56" s="16" t="s">
        <v>53</v>
      </c>
      <c r="E56" s="12">
        <v>20394</v>
      </c>
      <c r="F56" s="13">
        <v>20394</v>
      </c>
      <c r="G56" s="13">
        <v>20021.73</v>
      </c>
      <c r="H56" s="13">
        <v>20021.73</v>
      </c>
      <c r="I56" s="13"/>
      <c r="J56" s="13">
        <f t="shared" si="0"/>
        <v>-372.27000000000044</v>
      </c>
      <c r="K56" s="14">
        <v>595</v>
      </c>
      <c r="L56" s="25">
        <v>37</v>
      </c>
    </row>
    <row r="57" spans="2:12" ht="12.75">
      <c r="B57" s="11" t="s">
        <v>28</v>
      </c>
      <c r="C57" s="16">
        <v>741000006</v>
      </c>
      <c r="D57" s="16" t="s">
        <v>53</v>
      </c>
      <c r="E57" s="12">
        <v>11640</v>
      </c>
      <c r="F57" s="13">
        <v>11640</v>
      </c>
      <c r="G57" s="13">
        <v>11310.72</v>
      </c>
      <c r="H57" s="13">
        <v>11310.720000000001</v>
      </c>
      <c r="I57" s="13"/>
      <c r="J57" s="13">
        <f t="shared" si="0"/>
        <v>-329.28000000000065</v>
      </c>
      <c r="K57" s="14">
        <v>445</v>
      </c>
      <c r="L57" s="25"/>
    </row>
    <row r="58" spans="2:12" ht="12.75" customHeight="1">
      <c r="B58" s="11" t="s">
        <v>75</v>
      </c>
      <c r="C58" s="16">
        <v>90077206</v>
      </c>
      <c r="D58" s="16" t="s">
        <v>53</v>
      </c>
      <c r="E58" s="12">
        <v>23858</v>
      </c>
      <c r="F58" s="13">
        <v>23858</v>
      </c>
      <c r="G58" s="13">
        <v>22646.28</v>
      </c>
      <c r="H58" s="13">
        <v>22646.28</v>
      </c>
      <c r="I58" s="13"/>
      <c r="J58" s="13">
        <f t="shared" si="0"/>
        <v>-1211.7200000000012</v>
      </c>
      <c r="K58" s="14">
        <v>693</v>
      </c>
      <c r="L58" s="25"/>
    </row>
    <row r="59" spans="2:12" ht="12.75">
      <c r="B59" s="11" t="s">
        <v>29</v>
      </c>
      <c r="C59" s="16">
        <v>540200010</v>
      </c>
      <c r="D59" s="16" t="s">
        <v>53</v>
      </c>
      <c r="E59" s="12">
        <v>26370</v>
      </c>
      <c r="F59" s="13">
        <v>26370</v>
      </c>
      <c r="G59" s="13">
        <v>25892.44</v>
      </c>
      <c r="H59" s="13">
        <v>25892.440000000002</v>
      </c>
      <c r="I59" s="13"/>
      <c r="J59" s="13">
        <f t="shared" si="0"/>
        <v>-477.5600000000013</v>
      </c>
      <c r="K59" s="14">
        <v>701</v>
      </c>
      <c r="L59" s="25"/>
    </row>
    <row r="60" spans="2:12" ht="12.75">
      <c r="B60" s="11" t="s">
        <v>30</v>
      </c>
      <c r="C60" s="16">
        <v>326100005</v>
      </c>
      <c r="D60" s="16" t="s">
        <v>53</v>
      </c>
      <c r="E60" s="12">
        <v>6946</v>
      </c>
      <c r="F60" s="13">
        <v>6946</v>
      </c>
      <c r="G60" s="13">
        <v>6945.64</v>
      </c>
      <c r="H60" s="13">
        <v>6945.639999999999</v>
      </c>
      <c r="I60" s="13"/>
      <c r="J60" s="13">
        <f t="shared" si="0"/>
        <v>-0.3599999999996726</v>
      </c>
      <c r="K60" s="14">
        <v>247</v>
      </c>
      <c r="L60" s="25"/>
    </row>
    <row r="61" spans="2:12" ht="10.5" customHeight="1">
      <c r="B61" s="11" t="s">
        <v>31</v>
      </c>
      <c r="C61" s="16">
        <v>321400001</v>
      </c>
      <c r="D61" s="16" t="s">
        <v>53</v>
      </c>
      <c r="E61" s="12">
        <v>43579</v>
      </c>
      <c r="F61" s="13">
        <v>43579</v>
      </c>
      <c r="G61" s="13">
        <v>43580.34</v>
      </c>
      <c r="H61" s="13">
        <v>43579</v>
      </c>
      <c r="I61" s="13">
        <f>SUM(G61-F61)</f>
        <v>1.3399999999965075</v>
      </c>
      <c r="J61" s="13"/>
      <c r="K61" s="14">
        <v>797</v>
      </c>
      <c r="L61" s="25"/>
    </row>
    <row r="62" spans="2:12" ht="17.25" customHeight="1">
      <c r="B62" s="11" t="s">
        <v>32</v>
      </c>
      <c r="C62" s="16">
        <v>400200025</v>
      </c>
      <c r="D62" s="16" t="s">
        <v>53</v>
      </c>
      <c r="E62" s="12">
        <v>150811</v>
      </c>
      <c r="F62" s="13">
        <v>150811</v>
      </c>
      <c r="G62" s="13">
        <v>149655.63</v>
      </c>
      <c r="H62" s="13">
        <v>149655.63</v>
      </c>
      <c r="I62" s="13"/>
      <c r="J62" s="13">
        <f t="shared" si="0"/>
        <v>-1155.3699999999953</v>
      </c>
      <c r="K62" s="14">
        <v>6309</v>
      </c>
      <c r="L62" s="25">
        <v>241</v>
      </c>
    </row>
    <row r="63" spans="2:12" ht="12.75">
      <c r="B63" s="11" t="s">
        <v>33</v>
      </c>
      <c r="C63" s="16">
        <v>90077202</v>
      </c>
      <c r="D63" s="16" t="s">
        <v>54</v>
      </c>
      <c r="E63" s="12">
        <v>40585</v>
      </c>
      <c r="F63" s="13">
        <v>40585</v>
      </c>
      <c r="G63" s="13">
        <v>38433.65</v>
      </c>
      <c r="H63" s="13">
        <v>38433.65</v>
      </c>
      <c r="I63" s="13"/>
      <c r="J63" s="13">
        <f t="shared" si="0"/>
        <v>-2151.3499999999985</v>
      </c>
      <c r="K63" s="14">
        <v>1405</v>
      </c>
      <c r="L63" s="25"/>
    </row>
    <row r="64" spans="2:12" ht="12.75">
      <c r="B64" s="11" t="s">
        <v>34</v>
      </c>
      <c r="C64" s="16">
        <v>460200039</v>
      </c>
      <c r="D64" s="16" t="s">
        <v>53</v>
      </c>
      <c r="E64" s="12">
        <v>8430</v>
      </c>
      <c r="F64" s="13">
        <v>8430</v>
      </c>
      <c r="G64" s="13">
        <v>8429.22</v>
      </c>
      <c r="H64" s="13">
        <v>8429.220000000001</v>
      </c>
      <c r="I64" s="13"/>
      <c r="J64" s="13">
        <f t="shared" si="0"/>
        <v>-0.7800000000006548</v>
      </c>
      <c r="K64" s="14">
        <v>294</v>
      </c>
      <c r="L64" s="25"/>
    </row>
    <row r="65" spans="2:12" ht="12.75">
      <c r="B65" s="11" t="s">
        <v>35</v>
      </c>
      <c r="C65" s="16">
        <v>460200019</v>
      </c>
      <c r="D65" s="16" t="s">
        <v>53</v>
      </c>
      <c r="E65" s="12">
        <v>16371</v>
      </c>
      <c r="F65" s="13">
        <v>16371</v>
      </c>
      <c r="G65" s="13">
        <v>15286.61</v>
      </c>
      <c r="H65" s="13">
        <v>15286.609999999999</v>
      </c>
      <c r="I65" s="13"/>
      <c r="J65" s="13">
        <f t="shared" si="0"/>
        <v>-1084.3899999999994</v>
      </c>
      <c r="K65" s="14">
        <v>679</v>
      </c>
      <c r="L65" s="25"/>
    </row>
    <row r="66" spans="2:12" ht="12.75">
      <c r="B66" s="11" t="s">
        <v>36</v>
      </c>
      <c r="C66" s="16">
        <v>741400017</v>
      </c>
      <c r="D66" s="16" t="s">
        <v>53</v>
      </c>
      <c r="E66" s="12">
        <v>83160</v>
      </c>
      <c r="F66" s="13">
        <v>83160</v>
      </c>
      <c r="G66" s="13">
        <v>72330.94</v>
      </c>
      <c r="H66" s="13">
        <v>72330.94</v>
      </c>
      <c r="I66" s="13"/>
      <c r="J66" s="13">
        <f t="shared" si="0"/>
        <v>-10829.059999999998</v>
      </c>
      <c r="K66" s="14">
        <v>2418</v>
      </c>
      <c r="L66" s="25">
        <v>192</v>
      </c>
    </row>
    <row r="67" spans="2:12" ht="15">
      <c r="B67" s="3" t="s">
        <v>5</v>
      </c>
      <c r="C67" s="4"/>
      <c r="D67" s="4"/>
      <c r="E67" s="9">
        <f aca="true" t="shared" si="1" ref="E67:L67">SUM(E8:E66)</f>
        <v>2083781</v>
      </c>
      <c r="F67" s="9">
        <f t="shared" si="1"/>
        <v>2083781</v>
      </c>
      <c r="G67" s="9">
        <f t="shared" si="1"/>
        <v>1997026.1</v>
      </c>
      <c r="H67" s="9">
        <f t="shared" si="1"/>
        <v>1997024.7600000002</v>
      </c>
      <c r="I67" s="9">
        <f t="shared" si="1"/>
        <v>1.3399999999965075</v>
      </c>
      <c r="J67" s="9">
        <f t="shared" si="1"/>
        <v>-86756.24</v>
      </c>
      <c r="K67" s="10">
        <f t="shared" si="1"/>
        <v>66642</v>
      </c>
      <c r="L67" s="17">
        <f t="shared" si="1"/>
        <v>1452</v>
      </c>
    </row>
    <row r="69" ht="12.75">
      <c r="H69" s="24"/>
    </row>
  </sheetData>
  <sheetProtection/>
  <mergeCells count="7">
    <mergeCell ref="B7:C7"/>
    <mergeCell ref="E5:J5"/>
    <mergeCell ref="A2:L2"/>
    <mergeCell ref="K5:K6"/>
    <mergeCell ref="L5:L6"/>
    <mergeCell ref="D5:D6"/>
    <mergeCell ref="B5:C6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2019-11-11T12:02:22Z</cp:lastPrinted>
  <dcterms:created xsi:type="dcterms:W3CDTF">2006-03-14T12:21:32Z</dcterms:created>
  <dcterms:modified xsi:type="dcterms:W3CDTF">2020-03-11T14:18:40Z</dcterms:modified>
  <cp:category/>
  <cp:version/>
  <cp:contentType/>
  <cp:contentStatus/>
</cp:coreProperties>
</file>