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Latgal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<sst xmlns="http://schemas.openxmlformats.org/spreadsheetml/2006/main" count="42" uniqueCount="42">
  <si>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Veiktais darbs līguma ietvaros</t>
  </si>
  <si>
    <t>Līguma summa</t>
  </si>
  <si>
    <t>Veiktais darbs</t>
  </si>
  <si>
    <t>Pārstrāde virs līguma summas</t>
  </si>
  <si>
    <t>Līguma neizpilde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</si>
  <si>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</si>
  <si>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</si>
  <si>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</si>
  <si>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</si>
  <si>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</si>
  <si>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</si>
  <si>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</si>
  <si>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</si>
  <si>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Daudiša Vita - ārsta prakse zobārstniecībā</t>
  </si>
  <si>
    <t>Dembovska Vēsma - ārsta prakse zobārstniecībā</t>
  </si>
  <si>
    <t>Griščenko Svetlana -ārsta prakse zobārstniecībā</t>
  </si>
  <si>
    <t>Grunšteine Gaļina - ārsta prakse zobārstniecībā</t>
  </si>
  <si>
    <t>Jegorova Ņina - ārsta prakse zobārstniecībā</t>
  </si>
  <si>
    <t>Kozuļ-Kaža Anna - ārsta prakse zobārstniecībā</t>
  </si>
  <si>
    <t>Kustrova Olga - ārsta prakse zobārstniecībā</t>
  </si>
  <si>
    <t>Latarceva Irēna - ārsta prakse zobārstniecībā</t>
  </si>
  <si>
    <t>Lipska Natālija - ārsta prakse zobārstniecībā</t>
  </si>
  <si>
    <t>Maceviča Ilona - ārsta prakse zobārstniecībā</t>
  </si>
  <si>
    <t>Smilgina Olga - ārsta prakse zobārstniecībā</t>
  </si>
  <si>
    <t>Valaine Maija - ārsta prakse zobārstniecībā</t>
  </si>
  <si>
    <t>SALVE D, Krāslavas pilsētas S. Gorenko individuālais komerciālais uzņēmums</t>
  </si>
  <si>
    <t>Veselības un sociālo pakalpojumu centrs ""Dagda"", Dagdas novada pašvaldības iestāde</t>
  </si>
  <si>
    <t>Daugavpils zobārstniecības poliklīnika, SIA</t>
  </si>
  <si>
    <t>DIADENT, SIA</t>
  </si>
  <si>
    <t>GRĪVAS POLIKLĪNIKA, SIA</t>
  </si>
  <si>
    <t>Kārsavas slimnīca, SIA</t>
  </si>
  <si>
    <t>Krāslavas slimnīca, SIA</t>
  </si>
  <si>
    <t>LĀZERS, SIA</t>
  </si>
  <si>
    <t>Ludzas medicīnas centrs, SIA</t>
  </si>
  <si>
    <t>Medical plus, SIA</t>
  </si>
  <si>
    <t>Medicīnas centrs 36,6, SIA</t>
  </si>
  <si>
    <t>RĒZEKNES SLIMNĪCA, SIA</t>
  </si>
  <si>
    <t>SOME, SIA</t>
  </si>
  <si>
    <t>Zilupes veselības un sociālās aprūpes centrs, SIA</t>
  </si>
  <si>
    <t>Oļševska Ināra - ģimenes ārsta un zobārsta prakse</t>
  </si>
  <si>
    <t>DENTAL PLUS, SIA</t>
  </si>
  <si>
    <t>Pārskats par noslēgtiem līgumiem un veikto darba apjomu zobārstniecības pakalpojumiem Latgales nodaļā 2019.gada 12 mēnešos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</si>
</sst>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4" fontId="3" fillId="33" borderId="0" xfId="0" applyNumberFormat="1" applyFont="1" applyFill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12" fillId="33" borderId="20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1" zoomScaleNormal="91" zoomScalePageLayoutView="0" workbookViewId="0" topLeftCell="A1">
      <pane xSplit="1" ySplit="4" topLeftCell="B5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H18" sqref="H18"/>
    </sheetView>
  </sheetViews>
  <sheetFormatPr defaultColWidth="9.140625" defaultRowHeight="12.75"/>
  <cols>
    <col min="1" max="1" width="11.28125" style="21" hidden="1" customWidth="1"/>
    <col min="2" max="2" width="36.57421875" style="21" customWidth="1"/>
    <col min="3" max="3" width="10.28125" style="22" hidden="1" customWidth="1"/>
    <col min="4" max="5" width="13.7109375" style="22" customWidth="1"/>
    <col min="6" max="6" width="11.8515625" style="22" customWidth="1"/>
    <col min="7" max="7" width="12.00390625" style="22" customWidth="1"/>
    <col min="8" max="8" width="10.421875" style="22" customWidth="1"/>
    <col min="9" max="9" width="12.28125" style="21" customWidth="1"/>
    <col min="10" max="10" width="12.28125" style="24" customWidth="1"/>
    <col min="11" max="11" width="9.140625" style="24" customWidth="1"/>
    <col min="12" max="16384" width="9.140625" style="21" customWidth="1"/>
  </cols>
  <sheetData>
    <row r="1" spans="7:8" ht="12.75">
      <c r="G1" s="23"/>
      <c r="H1" s="23"/>
    </row>
    <row r="2" spans="1:11" ht="48.75" customHeight="1">
      <c r="A2" s="40" t="s">
        <v>41</v>
      </c>
      <c r="B2" s="40"/>
      <c r="C2" s="41"/>
      <c r="D2" s="41"/>
      <c r="E2" s="41"/>
      <c r="F2" s="41"/>
      <c r="G2" s="41"/>
      <c r="H2" s="41"/>
      <c r="I2" s="42"/>
      <c r="J2" s="42"/>
      <c r="K2" s="42"/>
    </row>
    <row r="3" spans="1:8" ht="15" customHeight="1">
      <c r="A3" s="26"/>
      <c r="B3" s="26"/>
      <c r="C3" s="25"/>
      <c r="D3" s="25"/>
      <c r="E3" s="25"/>
      <c r="F3" s="25"/>
      <c r="G3" s="25"/>
      <c r="H3" s="25"/>
    </row>
    <row r="5" spans="2:11" ht="51" customHeight="1">
      <c r="B5" s="46" t="s">
        <v>8</v>
      </c>
      <c r="C5" s="47"/>
      <c r="D5" s="38" t="s">
        <v>1</v>
      </c>
      <c r="E5" s="39"/>
      <c r="F5" s="39"/>
      <c r="G5" s="39"/>
      <c r="H5" s="39"/>
      <c r="I5" s="39"/>
      <c r="J5" s="43" t="s">
        <v>7</v>
      </c>
      <c r="K5" s="44" t="s">
        <v>6</v>
      </c>
    </row>
    <row r="6" spans="2:11" ht="38.25">
      <c r="B6" s="48"/>
      <c r="C6" s="49"/>
      <c r="D6" s="34" t="s">
        <v>9</v>
      </c>
      <c r="E6" s="34" t="s">
        <v>10</v>
      </c>
      <c r="F6" s="34" t="s">
        <v>2</v>
      </c>
      <c r="G6" s="34" t="s">
        <v>0</v>
      </c>
      <c r="H6" s="34" t="s">
        <v>3</v>
      </c>
      <c r="I6" s="34" t="s">
        <v>4</v>
      </c>
      <c r="J6" s="39"/>
      <c r="K6" s="45"/>
    </row>
    <row r="7" spans="2:11" ht="12.75">
      <c r="B7" s="36">
        <v>1</v>
      </c>
      <c r="C7" s="37"/>
      <c r="D7" s="1">
        <v>2</v>
      </c>
      <c r="E7" s="1">
        <v>3</v>
      </c>
      <c r="F7" s="1">
        <v>4</v>
      </c>
      <c r="G7" s="1">
        <v>5</v>
      </c>
      <c r="H7" s="1" t="s">
        <v>11</v>
      </c>
      <c r="I7" s="1" t="s">
        <v>12</v>
      </c>
      <c r="J7" s="1">
        <v>8</v>
      </c>
      <c r="K7" s="2">
        <v>9</v>
      </c>
    </row>
    <row r="8" spans="2:11" ht="12.75">
      <c r="B8" s="5" t="s">
        <v>13</v>
      </c>
      <c r="C8" s="14">
        <v>680200023</v>
      </c>
      <c r="D8" s="6">
        <v>12549</v>
      </c>
      <c r="E8" s="7">
        <v>12549</v>
      </c>
      <c r="F8" s="7">
        <v>12577.96</v>
      </c>
      <c r="G8" s="16">
        <v>12549</v>
      </c>
      <c r="H8" s="30">
        <f>F8-E8</f>
        <v>28.959999999999127</v>
      </c>
      <c r="I8" s="12"/>
      <c r="J8" s="17">
        <v>619</v>
      </c>
      <c r="K8" s="19">
        <v>0</v>
      </c>
    </row>
    <row r="9" spans="2:11" ht="16.5" customHeight="1">
      <c r="B9" s="10" t="s">
        <v>27</v>
      </c>
      <c r="C9" s="15">
        <v>50024301</v>
      </c>
      <c r="D9" s="11">
        <v>702034</v>
      </c>
      <c r="E9" s="12">
        <v>702034</v>
      </c>
      <c r="F9" s="12">
        <v>634089.22</v>
      </c>
      <c r="G9" s="12">
        <v>634089.2200000001</v>
      </c>
      <c r="H9" s="30"/>
      <c r="I9" s="12">
        <f>F9-E9</f>
        <v>-67944.78000000003</v>
      </c>
      <c r="J9" s="13">
        <v>26731</v>
      </c>
      <c r="K9" s="18">
        <v>0</v>
      </c>
    </row>
    <row r="10" spans="2:11" ht="12.75">
      <c r="B10" s="27" t="s">
        <v>14</v>
      </c>
      <c r="C10" s="28">
        <v>680200006</v>
      </c>
      <c r="D10" s="29">
        <v>26562</v>
      </c>
      <c r="E10" s="30">
        <v>26562</v>
      </c>
      <c r="F10" s="30">
        <v>26422.67</v>
      </c>
      <c r="G10" s="30">
        <v>26422.670000000002</v>
      </c>
      <c r="H10" s="30"/>
      <c r="I10" s="12">
        <f>F10-E10</f>
        <v>-139.33000000000175</v>
      </c>
      <c r="J10" s="31">
        <v>1282</v>
      </c>
      <c r="K10" s="33">
        <v>0</v>
      </c>
    </row>
    <row r="11" spans="2:11" ht="12.75">
      <c r="B11" s="10" t="s">
        <v>40</v>
      </c>
      <c r="C11" s="15">
        <v>681000014</v>
      </c>
      <c r="D11" s="11">
        <v>39155</v>
      </c>
      <c r="E11" s="12">
        <v>39155</v>
      </c>
      <c r="F11" s="12">
        <v>39147.95</v>
      </c>
      <c r="G11" s="12">
        <v>39147.950000000004</v>
      </c>
      <c r="H11" s="30"/>
      <c r="I11" s="12">
        <f aca="true" t="shared" si="0" ref="I11:I35">F11-E11</f>
        <v>-7.05000000000291</v>
      </c>
      <c r="J11" s="13">
        <v>962</v>
      </c>
      <c r="K11" s="18">
        <v>0</v>
      </c>
    </row>
    <row r="12" spans="2:11" ht="12.75">
      <c r="B12" s="10" t="s">
        <v>28</v>
      </c>
      <c r="C12" s="15">
        <v>50000127</v>
      </c>
      <c r="D12" s="11">
        <v>13921</v>
      </c>
      <c r="E12" s="12">
        <v>13921</v>
      </c>
      <c r="F12" s="12">
        <v>11628.79</v>
      </c>
      <c r="G12" s="12">
        <v>11628.79</v>
      </c>
      <c r="H12" s="30"/>
      <c r="I12" s="12">
        <f t="shared" si="0"/>
        <v>-2292.209999999999</v>
      </c>
      <c r="J12" s="13">
        <v>306</v>
      </c>
      <c r="K12" s="18">
        <v>0</v>
      </c>
    </row>
    <row r="13" spans="2:11" ht="16.5" customHeight="1">
      <c r="B13" s="10" t="s">
        <v>15</v>
      </c>
      <c r="C13" s="15">
        <v>684900003</v>
      </c>
      <c r="D13" s="11">
        <v>40170</v>
      </c>
      <c r="E13" s="12">
        <v>40170</v>
      </c>
      <c r="F13" s="12">
        <v>39909.54</v>
      </c>
      <c r="G13" s="12">
        <v>39909.54</v>
      </c>
      <c r="H13" s="30"/>
      <c r="I13" s="12">
        <f t="shared" si="0"/>
        <v>-260.4599999999991</v>
      </c>
      <c r="J13" s="13">
        <v>670</v>
      </c>
      <c r="K13" s="18">
        <v>0</v>
      </c>
    </row>
    <row r="14" spans="2:11" ht="12.75">
      <c r="B14" s="10" t="s">
        <v>29</v>
      </c>
      <c r="C14" s="15">
        <v>50000017</v>
      </c>
      <c r="D14" s="11">
        <v>13058</v>
      </c>
      <c r="E14" s="12">
        <v>13058</v>
      </c>
      <c r="F14" s="12">
        <v>10935.63</v>
      </c>
      <c r="G14" s="12">
        <v>10935.63</v>
      </c>
      <c r="H14" s="30"/>
      <c r="I14" s="12">
        <f t="shared" si="0"/>
        <v>-2122.370000000001</v>
      </c>
      <c r="J14" s="13">
        <v>559</v>
      </c>
      <c r="K14" s="18">
        <v>0</v>
      </c>
    </row>
    <row r="15" spans="2:11" ht="12.75">
      <c r="B15" s="10" t="s">
        <v>16</v>
      </c>
      <c r="C15" s="15">
        <v>440200002</v>
      </c>
      <c r="D15" s="11">
        <v>27545</v>
      </c>
      <c r="E15" s="11">
        <v>27545</v>
      </c>
      <c r="F15" s="12">
        <v>26511.96</v>
      </c>
      <c r="G15" s="12">
        <v>26511.960000000003</v>
      </c>
      <c r="H15" s="30"/>
      <c r="I15" s="12">
        <f t="shared" si="0"/>
        <v>-1033.0400000000009</v>
      </c>
      <c r="J15" s="13">
        <v>587</v>
      </c>
      <c r="K15" s="18">
        <v>0</v>
      </c>
    </row>
    <row r="16" spans="2:11" ht="16.5" customHeight="1">
      <c r="B16" s="10" t="s">
        <v>30</v>
      </c>
      <c r="C16" s="15">
        <v>681000002</v>
      </c>
      <c r="D16" s="11">
        <v>10438</v>
      </c>
      <c r="E16" s="12">
        <v>10438</v>
      </c>
      <c r="F16" s="12">
        <v>10596.44</v>
      </c>
      <c r="G16" s="12">
        <v>10438</v>
      </c>
      <c r="H16" s="30">
        <f>F16-E16</f>
        <v>158.4400000000005</v>
      </c>
      <c r="I16" s="12"/>
      <c r="J16" s="13">
        <v>312</v>
      </c>
      <c r="K16" s="18">
        <v>0</v>
      </c>
    </row>
    <row r="17" spans="2:11" ht="12.75">
      <c r="B17" s="10" t="s">
        <v>18</v>
      </c>
      <c r="C17" s="15">
        <v>760200019</v>
      </c>
      <c r="D17" s="11">
        <v>6805</v>
      </c>
      <c r="E17" s="12">
        <v>6805</v>
      </c>
      <c r="F17" s="12">
        <v>6177.71</v>
      </c>
      <c r="G17" s="12">
        <v>6177.71</v>
      </c>
      <c r="H17" s="30"/>
      <c r="I17" s="12">
        <f t="shared" si="0"/>
        <v>-627.29</v>
      </c>
      <c r="J17" s="13">
        <v>230</v>
      </c>
      <c r="K17" s="18">
        <v>0</v>
      </c>
    </row>
    <row r="18" spans="2:11" ht="14.25" customHeight="1">
      <c r="B18" s="10" t="s">
        <v>31</v>
      </c>
      <c r="C18" s="15">
        <v>600200001</v>
      </c>
      <c r="D18" s="11">
        <v>83251</v>
      </c>
      <c r="E18" s="12">
        <v>83251</v>
      </c>
      <c r="F18" s="12">
        <v>83412.07</v>
      </c>
      <c r="G18" s="12">
        <v>83251</v>
      </c>
      <c r="H18" s="30">
        <f>F18-E18</f>
        <v>161.07000000000698</v>
      </c>
      <c r="I18" s="12"/>
      <c r="J18" s="13">
        <v>2801</v>
      </c>
      <c r="K18" s="18">
        <v>200</v>
      </c>
    </row>
    <row r="19" spans="2:11" ht="12.75">
      <c r="B19" s="10" t="s">
        <v>19</v>
      </c>
      <c r="C19" s="15">
        <v>680200007</v>
      </c>
      <c r="D19" s="11">
        <v>8623</v>
      </c>
      <c r="E19" s="12">
        <v>8623</v>
      </c>
      <c r="F19" s="12">
        <v>8006.9</v>
      </c>
      <c r="G19" s="12">
        <v>8006.9</v>
      </c>
      <c r="H19" s="30"/>
      <c r="I19" s="12">
        <f t="shared" si="0"/>
        <v>-616.1000000000004</v>
      </c>
      <c r="J19" s="13">
        <v>438</v>
      </c>
      <c r="K19" s="18">
        <v>0</v>
      </c>
    </row>
    <row r="20" spans="2:11" ht="12.75">
      <c r="B20" s="10" t="s">
        <v>20</v>
      </c>
      <c r="C20" s="15">
        <v>440200012</v>
      </c>
      <c r="D20" s="11">
        <v>23489</v>
      </c>
      <c r="E20" s="12">
        <v>23489</v>
      </c>
      <c r="F20" s="12">
        <v>21577.64</v>
      </c>
      <c r="G20" s="12">
        <v>21577.64</v>
      </c>
      <c r="H20" s="30"/>
      <c r="I20" s="12">
        <f t="shared" si="0"/>
        <v>-1911.3600000000006</v>
      </c>
      <c r="J20" s="13">
        <v>473</v>
      </c>
      <c r="K20" s="18">
        <v>0</v>
      </c>
    </row>
    <row r="21" spans="2:11" ht="12.75">
      <c r="B21" s="10" t="s">
        <v>32</v>
      </c>
      <c r="C21" s="15">
        <v>760200003</v>
      </c>
      <c r="D21" s="11">
        <v>55330</v>
      </c>
      <c r="E21" s="12">
        <v>55330</v>
      </c>
      <c r="F21" s="12">
        <v>46837.72</v>
      </c>
      <c r="G21" s="12">
        <v>46837.72</v>
      </c>
      <c r="H21" s="30"/>
      <c r="I21" s="12">
        <f t="shared" si="0"/>
        <v>-8492.279999999999</v>
      </c>
      <c r="J21" s="13">
        <v>1964</v>
      </c>
      <c r="K21" s="18">
        <v>214</v>
      </c>
    </row>
    <row r="22" spans="2:11" ht="12.75">
      <c r="B22" s="10" t="s">
        <v>21</v>
      </c>
      <c r="C22" s="15">
        <v>760200015</v>
      </c>
      <c r="D22" s="11">
        <v>6475</v>
      </c>
      <c r="E22" s="12">
        <v>6475</v>
      </c>
      <c r="F22" s="12">
        <v>6303.65</v>
      </c>
      <c r="G22" s="12">
        <v>6303.650000000001</v>
      </c>
      <c r="H22" s="30"/>
      <c r="I22" s="12">
        <f t="shared" si="0"/>
        <v>-171.35000000000036</v>
      </c>
      <c r="J22" s="13">
        <v>316</v>
      </c>
      <c r="K22" s="18">
        <v>0</v>
      </c>
    </row>
    <row r="23" spans="2:11" ht="16.5" customHeight="1">
      <c r="B23" s="10" t="s">
        <v>33</v>
      </c>
      <c r="C23" s="15">
        <v>680200030</v>
      </c>
      <c r="D23" s="11">
        <v>22485</v>
      </c>
      <c r="E23" s="12">
        <v>22485</v>
      </c>
      <c r="F23" s="12">
        <v>22666.91</v>
      </c>
      <c r="G23" s="12">
        <v>22485</v>
      </c>
      <c r="H23" s="30">
        <f>F23-E23</f>
        <v>181.90999999999985</v>
      </c>
      <c r="I23" s="12"/>
      <c r="J23" s="13">
        <v>792</v>
      </c>
      <c r="K23" s="18">
        <v>0</v>
      </c>
    </row>
    <row r="24" spans="2:11" ht="12.75">
      <c r="B24" s="10" t="s">
        <v>22</v>
      </c>
      <c r="C24" s="15">
        <v>601000004</v>
      </c>
      <c r="D24" s="11">
        <v>23425</v>
      </c>
      <c r="E24" s="12">
        <v>23425</v>
      </c>
      <c r="F24" s="12">
        <v>23658.18</v>
      </c>
      <c r="G24" s="12">
        <v>23425</v>
      </c>
      <c r="H24" s="30">
        <f>F24-E24</f>
        <v>233.1800000000003</v>
      </c>
      <c r="I24" s="12"/>
      <c r="J24" s="13">
        <v>742</v>
      </c>
      <c r="K24" s="18">
        <v>0</v>
      </c>
    </row>
    <row r="25" spans="2:11" ht="12.75">
      <c r="B25" s="10" t="s">
        <v>34</v>
      </c>
      <c r="C25" s="15">
        <v>210000043</v>
      </c>
      <c r="D25" s="11">
        <v>98377</v>
      </c>
      <c r="E25" s="12">
        <v>98377</v>
      </c>
      <c r="F25" s="12">
        <v>98368.12</v>
      </c>
      <c r="G25" s="12">
        <v>98368.12</v>
      </c>
      <c r="H25" s="30"/>
      <c r="I25" s="12">
        <f t="shared" si="0"/>
        <v>-8.880000000004657</v>
      </c>
      <c r="J25" s="13">
        <v>4381</v>
      </c>
      <c r="K25" s="18">
        <v>0</v>
      </c>
    </row>
    <row r="26" spans="2:11" ht="13.5" customHeight="1">
      <c r="B26" s="10" t="s">
        <v>35</v>
      </c>
      <c r="C26" s="15">
        <v>210000058</v>
      </c>
      <c r="D26" s="11">
        <v>101828</v>
      </c>
      <c r="E26" s="12">
        <v>101828</v>
      </c>
      <c r="F26" s="12">
        <v>91719.13</v>
      </c>
      <c r="G26" s="12">
        <v>91719.13</v>
      </c>
      <c r="H26" s="30"/>
      <c r="I26" s="12">
        <f t="shared" si="0"/>
        <v>-10108.869999999995</v>
      </c>
      <c r="J26" s="13">
        <v>3179</v>
      </c>
      <c r="K26" s="18">
        <v>0</v>
      </c>
    </row>
    <row r="27" spans="2:11" ht="13.5" customHeight="1">
      <c r="B27" s="10" t="s">
        <v>39</v>
      </c>
      <c r="C27" s="15">
        <v>780200012</v>
      </c>
      <c r="D27" s="11">
        <v>7613</v>
      </c>
      <c r="E27" s="12">
        <v>7613</v>
      </c>
      <c r="F27" s="12">
        <v>6826.86</v>
      </c>
      <c r="G27" s="12">
        <v>6826.86</v>
      </c>
      <c r="H27" s="30"/>
      <c r="I27" s="12">
        <f t="shared" si="0"/>
        <v>-786.1400000000003</v>
      </c>
      <c r="J27" s="13">
        <v>227</v>
      </c>
      <c r="K27" s="18">
        <v>0</v>
      </c>
    </row>
    <row r="28" spans="2:11" ht="13.5" customHeight="1">
      <c r="B28" s="10" t="s">
        <v>36</v>
      </c>
      <c r="C28" s="15">
        <v>210020301</v>
      </c>
      <c r="D28" s="11">
        <v>626276</v>
      </c>
      <c r="E28" s="12">
        <v>626276</v>
      </c>
      <c r="F28" s="12">
        <v>599548.02</v>
      </c>
      <c r="G28" s="12">
        <v>599548.02</v>
      </c>
      <c r="H28" s="30"/>
      <c r="I28" s="12">
        <f t="shared" si="0"/>
        <v>-26727.97999999998</v>
      </c>
      <c r="J28" s="13">
        <v>15366</v>
      </c>
      <c r="K28" s="18">
        <v>408</v>
      </c>
    </row>
    <row r="29" spans="2:11" ht="22.5" customHeight="1">
      <c r="B29" s="10" t="s">
        <v>25</v>
      </c>
      <c r="C29" s="15">
        <v>600200018</v>
      </c>
      <c r="D29" s="11">
        <v>27726</v>
      </c>
      <c r="E29" s="12">
        <v>27726</v>
      </c>
      <c r="F29" s="12">
        <v>27685.59</v>
      </c>
      <c r="G29" s="12">
        <v>27685.59</v>
      </c>
      <c r="H29" s="30"/>
      <c r="I29" s="12">
        <f t="shared" si="0"/>
        <v>-40.409999999999854</v>
      </c>
      <c r="J29" s="13">
        <v>919</v>
      </c>
      <c r="K29" s="18">
        <v>0</v>
      </c>
    </row>
    <row r="30" spans="2:11" ht="13.5" customHeight="1">
      <c r="B30" s="10" t="s">
        <v>23</v>
      </c>
      <c r="C30" s="15">
        <v>440800007</v>
      </c>
      <c r="D30" s="11">
        <v>3341</v>
      </c>
      <c r="E30" s="12">
        <v>3341</v>
      </c>
      <c r="F30" s="12">
        <v>2671.4</v>
      </c>
      <c r="G30" s="12">
        <v>2671.4</v>
      </c>
      <c r="H30" s="30"/>
      <c r="I30" s="12">
        <f t="shared" si="0"/>
        <v>-669.5999999999999</v>
      </c>
      <c r="J30" s="13">
        <v>127</v>
      </c>
      <c r="K30" s="18">
        <v>0</v>
      </c>
    </row>
    <row r="31" spans="2:11" ht="13.5" customHeight="1">
      <c r="B31" s="10" t="s">
        <v>37</v>
      </c>
      <c r="C31" s="15">
        <v>761200024</v>
      </c>
      <c r="D31" s="11">
        <v>68744</v>
      </c>
      <c r="E31" s="12">
        <v>68744</v>
      </c>
      <c r="F31" s="12">
        <v>68744.52</v>
      </c>
      <c r="G31" s="12">
        <v>68744</v>
      </c>
      <c r="H31" s="30">
        <f>F31-E31</f>
        <v>0.5200000000040745</v>
      </c>
      <c r="I31" s="12"/>
      <c r="J31" s="13">
        <v>2713</v>
      </c>
      <c r="K31" s="18">
        <v>0</v>
      </c>
    </row>
    <row r="32" spans="2:11" ht="13.5" customHeight="1">
      <c r="B32" s="10" t="s">
        <v>24</v>
      </c>
      <c r="C32" s="15">
        <v>761200011</v>
      </c>
      <c r="D32" s="11">
        <v>31697</v>
      </c>
      <c r="E32" s="12">
        <v>31697</v>
      </c>
      <c r="F32" s="12">
        <v>26388.57</v>
      </c>
      <c r="G32" s="12">
        <v>26388.570000000003</v>
      </c>
      <c r="H32" s="30"/>
      <c r="I32" s="12">
        <f t="shared" si="0"/>
        <v>-5308.43</v>
      </c>
      <c r="J32" s="13">
        <v>1088</v>
      </c>
      <c r="K32" s="18">
        <v>331</v>
      </c>
    </row>
    <row r="33" spans="2:11" ht="24">
      <c r="B33" s="10" t="s">
        <v>26</v>
      </c>
      <c r="C33" s="15">
        <v>601000001</v>
      </c>
      <c r="D33" s="11">
        <v>12736</v>
      </c>
      <c r="E33" s="12">
        <v>12736</v>
      </c>
      <c r="F33" s="12">
        <v>12669.7</v>
      </c>
      <c r="G33" s="12">
        <v>12669.699999999999</v>
      </c>
      <c r="H33" s="30"/>
      <c r="I33" s="12">
        <f t="shared" si="0"/>
        <v>-66.29999999999927</v>
      </c>
      <c r="J33" s="13">
        <v>612</v>
      </c>
      <c r="K33" s="18">
        <v>0</v>
      </c>
    </row>
    <row r="34" spans="2:11" ht="12.75">
      <c r="B34" s="35" t="s">
        <v>38</v>
      </c>
      <c r="C34" s="15">
        <v>681800001</v>
      </c>
      <c r="D34" s="11">
        <v>136690</v>
      </c>
      <c r="E34" s="12">
        <v>136690</v>
      </c>
      <c r="F34" s="12">
        <v>135838.47</v>
      </c>
      <c r="G34" s="12">
        <v>135838.47</v>
      </c>
      <c r="H34" s="30"/>
      <c r="I34" s="12">
        <f t="shared" si="0"/>
        <v>-851.5299999999988</v>
      </c>
      <c r="J34" s="13">
        <v>3087</v>
      </c>
      <c r="K34" s="18">
        <v>0</v>
      </c>
    </row>
    <row r="35" spans="2:11" ht="12.75">
      <c r="B35" s="35" t="s">
        <v>17</v>
      </c>
      <c r="C35" s="15">
        <v>440800006</v>
      </c>
      <c r="D35" s="11">
        <v>396</v>
      </c>
      <c r="E35" s="12">
        <v>396</v>
      </c>
      <c r="F35" s="12">
        <v>395.05</v>
      </c>
      <c r="G35" s="12">
        <v>395.05</v>
      </c>
      <c r="H35" s="30"/>
      <c r="I35" s="12">
        <f t="shared" si="0"/>
        <v>-0.9499999999999886</v>
      </c>
      <c r="J35" s="13">
        <v>20</v>
      </c>
      <c r="K35" s="18">
        <v>0</v>
      </c>
    </row>
    <row r="36" spans="2:11" ht="15">
      <c r="B36" s="3" t="s">
        <v>5</v>
      </c>
      <c r="C36" s="4"/>
      <c r="D36" s="8">
        <f aca="true" t="shared" si="1" ref="D36:K36">SUM(D8:D35)</f>
        <v>2230739</v>
      </c>
      <c r="E36" s="8">
        <f t="shared" si="1"/>
        <v>2230739</v>
      </c>
      <c r="F36" s="8">
        <f t="shared" si="1"/>
        <v>2101316.37</v>
      </c>
      <c r="G36" s="8">
        <f t="shared" si="1"/>
        <v>2100552.29</v>
      </c>
      <c r="H36" s="8">
        <f t="shared" si="1"/>
        <v>764.0800000000108</v>
      </c>
      <c r="I36" s="8">
        <f t="shared" si="1"/>
        <v>-130186.71000000002</v>
      </c>
      <c r="J36" s="9">
        <f t="shared" si="1"/>
        <v>71503</v>
      </c>
      <c r="K36" s="20">
        <f t="shared" si="1"/>
        <v>1153</v>
      </c>
    </row>
    <row r="38" ht="12.75">
      <c r="G38" s="32"/>
    </row>
  </sheetData>
  <sheetProtection/>
  <mergeCells count="6">
    <mergeCell ref="B7:C7"/>
    <mergeCell ref="D5:I5"/>
    <mergeCell ref="J5:J6"/>
    <mergeCell ref="K5:K6"/>
    <mergeCell ref="A2:K2"/>
    <mergeCell ref="B5:C6"/>
  </mergeCells>
  <printOptions/>
  <pageMargins left="0.2362204724409449" right="0.2362204724409449" top="0.3149606299212598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2019-11-11T12:02:22Z</cp:lastPrinted>
  <dcterms:created xsi:type="dcterms:W3CDTF">2006-03-14T12:21:32Z</dcterms:created>
  <dcterms:modified xsi:type="dcterms:W3CDTF">2020-03-11T14:21:58Z</dcterms:modified>
  <cp:category/>
  <cp:version/>
  <cp:contentType/>
  <cp:contentStatus/>
</cp:coreProperties>
</file>