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1610" activeTab="0"/>
  </bookViews>
  <sheets>
    <sheet name="Latgale" sheetId="1" r:id="rId1"/>
  </sheets>
  <definedNames>
    <definedName name="_xlnm.Print_Titles" localSheetId="0">'Latgale'!$5:$7</definedName>
  </definedNames>
  <calcPr fullCalcOnLoad="1"/>
</workbook>
</file>

<file path=xl/sharedStrings.xml><?xml version="1.0" encoding="utf-8"?>
<sst xmlns="http://schemas.openxmlformats.org/spreadsheetml/2006/main" count="31" uniqueCount="25">
  <si>
    <t>Finansējuma neizpilde</t>
  </si>
  <si>
    <t>Veiktais darba apjoms līguma ietvaros</t>
  </si>
  <si>
    <t>KOPĀ</t>
  </si>
  <si>
    <t>Ārstniecības iestādes</t>
  </si>
  <si>
    <t>Līguma summa</t>
  </si>
  <si>
    <t>Pārskata perioda finansējums</t>
  </si>
  <si>
    <t>Veiktais darba apjoms pārskata periodā</t>
  </si>
  <si>
    <t>7=4-3</t>
  </si>
  <si>
    <t>6=4-3</t>
  </si>
  <si>
    <t>Finansējuma pārsniegums</t>
  </si>
  <si>
    <t>Nosaukums</t>
  </si>
  <si>
    <t>Kods</t>
  </si>
  <si>
    <t>V/P</t>
  </si>
  <si>
    <t>Laboratoriskie pakalpojumi</t>
  </si>
  <si>
    <t>Histoloģiskie pakalpojumi</t>
  </si>
  <si>
    <t>Faktiskais izmeklējumu skaits pārskata periodā</t>
  </si>
  <si>
    <t>13=11-10</t>
  </si>
  <si>
    <t>14=11-10</t>
  </si>
  <si>
    <t xml:space="preserve">Veiktais darba apjoms pārskata periodā </t>
  </si>
  <si>
    <t>Daugavpils reģionālā slimnīca, SIA</t>
  </si>
  <si>
    <t>DERMATOVENEROLOGS, SIA</t>
  </si>
  <si>
    <t>Ludzas medicīnas centrs, SIA</t>
  </si>
  <si>
    <t>RĒZEKNES SLIMNĪCA, SIA</t>
  </si>
  <si>
    <t>Veselības centrs Ilūkste, SIA</t>
  </si>
  <si>
    <t>Pārskats par noslēgtiem līgumiem un veikto darba apjomu laboratoriskiem un histoloģiskiem pakalpojumiem Lagales nodaļā 2021.gada 9 mēnešos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</si>
</sst>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6" fillId="3" borderId="0" applyNumberFormat="0" applyBorder="0" applyAlignment="0" applyProtection="0"/>
    <xf numFmtId="0" fontId="29" fillId="4" borderId="0" applyNumberFormat="0" applyBorder="0" applyAlignment="0" applyProtection="0"/>
    <xf numFmtId="0" fontId="6" fillId="5" borderId="0" applyNumberFormat="0" applyBorder="0" applyAlignment="0" applyProtection="0"/>
    <xf numFmtId="0" fontId="29" fillId="6" borderId="0" applyNumberFormat="0" applyBorder="0" applyAlignment="0" applyProtection="0"/>
    <xf numFmtId="0" fontId="6" fillId="7" borderId="0" applyNumberFormat="0" applyBorder="0" applyAlignment="0" applyProtection="0"/>
    <xf numFmtId="0" fontId="29" fillId="8" borderId="0" applyNumberFormat="0" applyBorder="0" applyAlignment="0" applyProtection="0"/>
    <xf numFmtId="0" fontId="6" fillId="9" borderId="0" applyNumberFormat="0" applyBorder="0" applyAlignment="0" applyProtection="0"/>
    <xf numFmtId="0" fontId="29" fillId="10" borderId="0" applyNumberFormat="0" applyBorder="0" applyAlignment="0" applyProtection="0"/>
    <xf numFmtId="0" fontId="6" fillId="11" borderId="0" applyNumberFormat="0" applyBorder="0" applyAlignment="0" applyProtection="0"/>
    <xf numFmtId="0" fontId="29" fillId="12" borderId="0" applyNumberFormat="0" applyBorder="0" applyAlignment="0" applyProtection="0"/>
    <xf numFmtId="0" fontId="6" fillId="13" borderId="0" applyNumberFormat="0" applyBorder="0" applyAlignment="0" applyProtection="0"/>
    <xf numFmtId="0" fontId="29" fillId="14" borderId="0" applyNumberFormat="0" applyBorder="0" applyAlignment="0" applyProtection="0"/>
    <xf numFmtId="0" fontId="6" fillId="15" borderId="0" applyNumberFormat="0" applyBorder="0" applyAlignment="0" applyProtection="0"/>
    <xf numFmtId="0" fontId="29" fillId="16" borderId="0" applyNumberFormat="0" applyBorder="0" applyAlignment="0" applyProtection="0"/>
    <xf numFmtId="0" fontId="6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19" borderId="0" applyNumberFormat="0" applyBorder="0" applyAlignment="0" applyProtection="0"/>
    <xf numFmtId="0" fontId="29" fillId="20" borderId="0" applyNumberFormat="0" applyBorder="0" applyAlignment="0" applyProtection="0"/>
    <xf numFmtId="0" fontId="6" fillId="9" borderId="0" applyNumberFormat="0" applyBorder="0" applyAlignment="0" applyProtection="0"/>
    <xf numFmtId="0" fontId="29" fillId="21" borderId="0" applyNumberFormat="0" applyBorder="0" applyAlignment="0" applyProtection="0"/>
    <xf numFmtId="0" fontId="6" fillId="15" borderId="0" applyNumberFormat="0" applyBorder="0" applyAlignment="0" applyProtection="0"/>
    <xf numFmtId="0" fontId="29" fillId="22" borderId="0" applyNumberFormat="0" applyBorder="0" applyAlignment="0" applyProtection="0"/>
    <xf numFmtId="0" fontId="6" fillId="23" borderId="0" applyNumberFormat="0" applyBorder="0" applyAlignment="0" applyProtection="0"/>
    <xf numFmtId="0" fontId="30" fillId="24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17" borderId="0" applyNumberFormat="0" applyBorder="0" applyAlignment="0" applyProtection="0"/>
    <xf numFmtId="0" fontId="30" fillId="27" borderId="0" applyNumberFormat="0" applyBorder="0" applyAlignment="0" applyProtection="0"/>
    <xf numFmtId="0" fontId="7" fillId="19" borderId="0" applyNumberFormat="0" applyBorder="0" applyAlignment="0" applyProtection="0"/>
    <xf numFmtId="0" fontId="30" fillId="28" borderId="0" applyNumberFormat="0" applyBorder="0" applyAlignment="0" applyProtection="0"/>
    <xf numFmtId="0" fontId="7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33" borderId="0" applyNumberFormat="0" applyBorder="0" applyAlignment="0" applyProtection="0"/>
    <xf numFmtId="0" fontId="30" fillId="34" borderId="0" applyNumberFormat="0" applyBorder="0" applyAlignment="0" applyProtection="0"/>
    <xf numFmtId="0" fontId="7" fillId="35" borderId="0" applyNumberFormat="0" applyBorder="0" applyAlignment="0" applyProtection="0"/>
    <xf numFmtId="0" fontId="30" fillId="36" borderId="0" applyNumberFormat="0" applyBorder="0" applyAlignment="0" applyProtection="0"/>
    <xf numFmtId="0" fontId="7" fillId="37" borderId="0" applyNumberFormat="0" applyBorder="0" applyAlignment="0" applyProtection="0"/>
    <xf numFmtId="0" fontId="30" fillId="38" borderId="0" applyNumberFormat="0" applyBorder="0" applyAlignment="0" applyProtection="0"/>
    <xf numFmtId="0" fontId="7" fillId="39" borderId="0" applyNumberFormat="0" applyBorder="0" applyAlignment="0" applyProtection="0"/>
    <xf numFmtId="0" fontId="30" fillId="40" borderId="0" applyNumberFormat="0" applyBorder="0" applyAlignment="0" applyProtection="0"/>
    <xf numFmtId="0" fontId="7" fillId="29" borderId="0" applyNumberFormat="0" applyBorder="0" applyAlignment="0" applyProtection="0"/>
    <xf numFmtId="0" fontId="30" fillId="41" borderId="0" applyNumberFormat="0" applyBorder="0" applyAlignment="0" applyProtection="0"/>
    <xf numFmtId="0" fontId="7" fillId="31" borderId="0" applyNumberFormat="0" applyBorder="0" applyAlignment="0" applyProtection="0"/>
    <xf numFmtId="0" fontId="30" fillId="42" borderId="0" applyNumberFormat="0" applyBorder="0" applyAlignment="0" applyProtection="0"/>
    <xf numFmtId="0" fontId="7" fillId="43" borderId="0" applyNumberFormat="0" applyBorder="0" applyAlignment="0" applyProtection="0"/>
    <xf numFmtId="0" fontId="31" fillId="44" borderId="0" applyNumberFormat="0" applyBorder="0" applyAlignment="0" applyProtection="0"/>
    <xf numFmtId="0" fontId="8" fillId="5" borderId="0" applyNumberFormat="0" applyBorder="0" applyAlignment="0" applyProtection="0"/>
    <xf numFmtId="0" fontId="32" fillId="45" borderId="1" applyNumberFormat="0" applyAlignment="0" applyProtection="0"/>
    <xf numFmtId="0" fontId="9" fillId="46" borderId="2" applyNumberFormat="0" applyAlignment="0" applyProtection="0"/>
    <xf numFmtId="0" fontId="33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2" fillId="7" borderId="0" applyNumberFormat="0" applyBorder="0" applyAlignment="0" applyProtection="0"/>
    <xf numFmtId="0" fontId="36" fillId="0" borderId="5" applyNumberFormat="0" applyFill="0" applyAlignment="0" applyProtection="0"/>
    <xf numFmtId="0" fontId="13" fillId="0" borderId="6" applyNumberFormat="0" applyFill="0" applyAlignment="0" applyProtection="0"/>
    <xf numFmtId="0" fontId="37" fillId="0" borderId="7" applyNumberFormat="0" applyFill="0" applyAlignment="0" applyProtection="0"/>
    <xf numFmtId="0" fontId="14" fillId="0" borderId="8" applyNumberFormat="0" applyFill="0" applyAlignment="0" applyProtection="0"/>
    <xf numFmtId="0" fontId="38" fillId="0" borderId="9" applyNumberFormat="0" applyFill="0" applyAlignment="0" applyProtection="0"/>
    <xf numFmtId="0" fontId="15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50" borderId="1" applyNumberFormat="0" applyAlignment="0" applyProtection="0"/>
    <xf numFmtId="0" fontId="16" fillId="13" borderId="2" applyNumberFormat="0" applyAlignment="0" applyProtection="0"/>
    <xf numFmtId="0" fontId="41" fillId="0" borderId="11" applyNumberFormat="0" applyFill="0" applyAlignment="0" applyProtection="0"/>
    <xf numFmtId="0" fontId="17" fillId="0" borderId="12" applyNumberFormat="0" applyFill="0" applyAlignment="0" applyProtection="0"/>
    <xf numFmtId="0" fontId="42" fillId="51" borderId="0" applyNumberFormat="0" applyBorder="0" applyAlignment="0" applyProtection="0"/>
    <xf numFmtId="0" fontId="18" fillId="5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1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55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" fillId="56" borderId="20" xfId="0" applyFont="1" applyFill="1" applyBorder="1" applyAlignment="1">
      <alignment horizontal="center" vertical="center" wrapText="1"/>
    </xf>
    <xf numFmtId="0" fontId="48" fillId="56" borderId="21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 wrapText="1"/>
    </xf>
    <xf numFmtId="3" fontId="1" fillId="56" borderId="20" xfId="0" applyNumberFormat="1" applyFont="1" applyFill="1" applyBorder="1" applyAlignment="1">
      <alignment wrapText="1"/>
    </xf>
    <xf numFmtId="4" fontId="1" fillId="0" borderId="20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56" borderId="19" xfId="0" applyFont="1" applyFill="1" applyBorder="1" applyAlignment="1">
      <alignment horizontal="center" vertical="center" wrapText="1"/>
    </xf>
    <xf numFmtId="0" fontId="24" fillId="22" borderId="23" xfId="0" applyFont="1" applyFill="1" applyBorder="1" applyAlignment="1">
      <alignment/>
    </xf>
    <xf numFmtId="0" fontId="3" fillId="22" borderId="24" xfId="0" applyFont="1" applyFill="1" applyBorder="1" applyAlignment="1">
      <alignment/>
    </xf>
    <xf numFmtId="0" fontId="3" fillId="22" borderId="25" xfId="0" applyFont="1" applyFill="1" applyBorder="1" applyAlignment="1">
      <alignment/>
    </xf>
    <xf numFmtId="4" fontId="3" fillId="22" borderId="23" xfId="0" applyNumberFormat="1" applyFont="1" applyFill="1" applyBorder="1" applyAlignment="1">
      <alignment/>
    </xf>
    <xf numFmtId="4" fontId="3" fillId="22" borderId="24" xfId="0" applyNumberFormat="1" applyFont="1" applyFill="1" applyBorder="1" applyAlignment="1">
      <alignment/>
    </xf>
    <xf numFmtId="3" fontId="3" fillId="22" borderId="25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4" fontId="1" fillId="0" borderId="19" xfId="0" applyNumberFormat="1" applyFont="1" applyBorder="1" applyAlignment="1">
      <alignment/>
    </xf>
    <xf numFmtId="0" fontId="23" fillId="55" borderId="0" xfId="0" applyFont="1" applyFill="1" applyAlignment="1">
      <alignment horizontal="left" wrapText="1"/>
    </xf>
    <xf numFmtId="0" fontId="1" fillId="0" borderId="26" xfId="0" applyFont="1" applyBorder="1" applyAlignment="1">
      <alignment horizontal="center" vertical="center" wrapText="1"/>
    </xf>
    <xf numFmtId="0" fontId="1" fillId="56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56" borderId="28" xfId="0" applyFont="1" applyFill="1" applyBorder="1" applyAlignment="1">
      <alignment horizontal="center" vertical="center" wrapText="1"/>
    </xf>
    <xf numFmtId="0" fontId="1" fillId="56" borderId="29" xfId="0" applyFont="1" applyFill="1" applyBorder="1" applyAlignment="1">
      <alignment horizontal="center" vertical="center" wrapText="1"/>
    </xf>
    <xf numFmtId="0" fontId="1" fillId="56" borderId="30" xfId="0" applyFont="1" applyFill="1" applyBorder="1" applyAlignment="1">
      <alignment horizontal="center" vertical="center" wrapText="1"/>
    </xf>
    <xf numFmtId="0" fontId="1" fillId="56" borderId="31" xfId="0" applyFont="1" applyFill="1" applyBorder="1" applyAlignment="1">
      <alignment horizontal="center" vertical="center" wrapText="1"/>
    </xf>
    <xf numFmtId="0" fontId="1" fillId="56" borderId="32" xfId="0" applyFont="1" applyFill="1" applyBorder="1" applyAlignment="1">
      <alignment horizontal="center" vertical="center" wrapText="1"/>
    </xf>
    <xf numFmtId="0" fontId="1" fillId="56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4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2" xfId="95"/>
    <cellStyle name="Normal 2 2" xfId="96"/>
    <cellStyle name="Normal 2 3" xfId="97"/>
    <cellStyle name="Normal 2 3 2" xfId="98"/>
    <cellStyle name="Normal 2 4" xfId="99"/>
    <cellStyle name="Normal 3" xfId="100"/>
    <cellStyle name="Normal 3 2" xfId="101"/>
    <cellStyle name="Normal 4" xfId="102"/>
    <cellStyle name="Normal 5" xfId="103"/>
    <cellStyle name="Normal 6" xfId="104"/>
    <cellStyle name="Normal 9" xfId="105"/>
    <cellStyle name="Note" xfId="106"/>
    <cellStyle name="Note 2" xfId="107"/>
    <cellStyle name="Output" xfId="108"/>
    <cellStyle name="Output 2" xfId="109"/>
    <cellStyle name="Percent" xfId="110"/>
    <cellStyle name="Percent 2" xfId="111"/>
    <cellStyle name="Percent 2 2 2" xfId="112"/>
    <cellStyle name="Percent 2 3" xfId="113"/>
    <cellStyle name="Percent 4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L15" activeCellId="1" sqref="O15:P15 L15"/>
    </sheetView>
  </sheetViews>
  <sheetFormatPr defaultColWidth="9.140625" defaultRowHeight="12.75"/>
  <cols>
    <col min="1" max="1" width="28.421875" style="4" customWidth="1"/>
    <col min="2" max="2" width="10.57421875" style="4" customWidth="1"/>
    <col min="3" max="3" width="10.57421875" style="4" hidden="1" customWidth="1"/>
    <col min="4" max="5" width="12.00390625" style="5" customWidth="1"/>
    <col min="6" max="6" width="11.28125" style="5" customWidth="1"/>
    <col min="7" max="17" width="10.8515625" style="5" customWidth="1"/>
    <col min="18" max="16384" width="9.140625" style="5" customWidth="1"/>
  </cols>
  <sheetData>
    <row r="2" spans="1:17" ht="15.75">
      <c r="A2" s="34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6" spans="1:17" ht="33.75" customHeight="1">
      <c r="A6" s="48" t="s">
        <v>3</v>
      </c>
      <c r="B6" s="49"/>
      <c r="C6" s="50"/>
      <c r="D6" s="54" t="s">
        <v>13</v>
      </c>
      <c r="E6" s="55"/>
      <c r="F6" s="55"/>
      <c r="G6" s="55"/>
      <c r="H6" s="55"/>
      <c r="I6" s="55"/>
      <c r="J6" s="56"/>
      <c r="K6" s="54" t="s">
        <v>14</v>
      </c>
      <c r="L6" s="55"/>
      <c r="M6" s="55"/>
      <c r="N6" s="55"/>
      <c r="O6" s="55"/>
      <c r="P6" s="55"/>
      <c r="Q6" s="56"/>
    </row>
    <row r="7" spans="1:17" ht="89.25" customHeight="1">
      <c r="A7" s="51"/>
      <c r="B7" s="52"/>
      <c r="C7" s="53"/>
      <c r="D7" s="46" t="s">
        <v>4</v>
      </c>
      <c r="E7" s="38" t="s">
        <v>5</v>
      </c>
      <c r="F7" s="38" t="s">
        <v>18</v>
      </c>
      <c r="G7" s="40" t="s">
        <v>1</v>
      </c>
      <c r="H7" s="38" t="s">
        <v>9</v>
      </c>
      <c r="I7" s="38" t="s">
        <v>0</v>
      </c>
      <c r="J7" s="39" t="s">
        <v>15</v>
      </c>
      <c r="K7" s="46" t="s">
        <v>4</v>
      </c>
      <c r="L7" s="38" t="s">
        <v>5</v>
      </c>
      <c r="M7" s="38" t="s">
        <v>6</v>
      </c>
      <c r="N7" s="40" t="s">
        <v>1</v>
      </c>
      <c r="O7" s="38" t="s">
        <v>9</v>
      </c>
      <c r="P7" s="38" t="s">
        <v>0</v>
      </c>
      <c r="Q7" s="39" t="s">
        <v>15</v>
      </c>
    </row>
    <row r="8" spans="1:17" s="6" customFormat="1" ht="21" customHeight="1">
      <c r="A8" s="13" t="s">
        <v>10</v>
      </c>
      <c r="B8" s="21" t="s">
        <v>11</v>
      </c>
      <c r="C8" s="14" t="s">
        <v>12</v>
      </c>
      <c r="D8" s="46"/>
      <c r="E8" s="38"/>
      <c r="F8" s="38"/>
      <c r="G8" s="40"/>
      <c r="H8" s="38"/>
      <c r="I8" s="38"/>
      <c r="J8" s="39"/>
      <c r="K8" s="46"/>
      <c r="L8" s="35"/>
      <c r="M8" s="35"/>
      <c r="N8" s="36"/>
      <c r="O8" s="35"/>
      <c r="P8" s="35"/>
      <c r="Q8" s="37"/>
    </row>
    <row r="9" spans="1:17" s="8" customFormat="1" ht="29.25" customHeight="1">
      <c r="A9" s="44">
        <v>1</v>
      </c>
      <c r="B9" s="45"/>
      <c r="C9" s="16"/>
      <c r="D9" s="15">
        <v>2</v>
      </c>
      <c r="E9" s="10">
        <v>3</v>
      </c>
      <c r="F9" s="10">
        <v>4</v>
      </c>
      <c r="G9" s="10">
        <v>5</v>
      </c>
      <c r="H9" s="10" t="s">
        <v>8</v>
      </c>
      <c r="I9" s="10" t="s">
        <v>7</v>
      </c>
      <c r="J9" s="16">
        <v>8</v>
      </c>
      <c r="K9" s="15">
        <v>9</v>
      </c>
      <c r="L9" s="10">
        <v>10</v>
      </c>
      <c r="M9" s="10">
        <v>11</v>
      </c>
      <c r="N9" s="10">
        <v>12</v>
      </c>
      <c r="O9" s="10" t="s">
        <v>16</v>
      </c>
      <c r="P9" s="10" t="s">
        <v>17</v>
      </c>
      <c r="Q9" s="16">
        <v>15</v>
      </c>
    </row>
    <row r="10" spans="1:17" s="7" customFormat="1" ht="24" customHeight="1">
      <c r="A10" s="17" t="s">
        <v>19</v>
      </c>
      <c r="B10" s="11">
        <v>50020401</v>
      </c>
      <c r="C10" s="30">
        <v>3964</v>
      </c>
      <c r="D10" s="18">
        <v>246958</v>
      </c>
      <c r="E10" s="3">
        <v>187468</v>
      </c>
      <c r="F10" s="3">
        <v>357857.87</v>
      </c>
      <c r="G10" s="3">
        <v>187468</v>
      </c>
      <c r="H10" s="3">
        <f>F10-E10</f>
        <v>170389.87</v>
      </c>
      <c r="I10" s="33"/>
      <c r="J10" s="20">
        <v>151341</v>
      </c>
      <c r="K10" s="18">
        <v>116552</v>
      </c>
      <c r="L10" s="3">
        <v>88589</v>
      </c>
      <c r="M10" s="3">
        <v>86618.32</v>
      </c>
      <c r="N10" s="3">
        <v>86618.31999999999</v>
      </c>
      <c r="O10" s="3">
        <f>M10-L10</f>
        <v>-1970.679999999993</v>
      </c>
      <c r="P10" s="3"/>
      <c r="Q10" s="19">
        <v>2686</v>
      </c>
    </row>
    <row r="11" spans="1:17" s="7" customFormat="1" ht="15" customHeight="1">
      <c r="A11" s="17" t="s">
        <v>20</v>
      </c>
      <c r="B11" s="11">
        <v>50043801</v>
      </c>
      <c r="C11" s="30">
        <v>262956</v>
      </c>
      <c r="D11" s="18">
        <v>26279</v>
      </c>
      <c r="E11" s="3">
        <v>19955</v>
      </c>
      <c r="F11" s="3">
        <v>36183.72</v>
      </c>
      <c r="G11" s="3">
        <v>19954.71</v>
      </c>
      <c r="H11" s="3">
        <f>F11-E11</f>
        <v>16228.720000000001</v>
      </c>
      <c r="I11" s="33"/>
      <c r="J11" s="20">
        <v>9496</v>
      </c>
      <c r="K11" s="18"/>
      <c r="L11" s="3"/>
      <c r="M11" s="3"/>
      <c r="N11" s="3"/>
      <c r="O11" s="3"/>
      <c r="P11" s="3"/>
      <c r="Q11" s="20"/>
    </row>
    <row r="12" spans="1:17" s="7" customFormat="1" ht="15" customHeight="1">
      <c r="A12" s="17" t="s">
        <v>21</v>
      </c>
      <c r="B12" s="32">
        <v>680200030</v>
      </c>
      <c r="C12" s="31">
        <v>23423</v>
      </c>
      <c r="D12" s="28">
        <v>161840</v>
      </c>
      <c r="E12" s="33">
        <v>121757</v>
      </c>
      <c r="F12" s="33">
        <v>151554.34</v>
      </c>
      <c r="G12" s="33">
        <v>121756.78</v>
      </c>
      <c r="H12" s="3">
        <f>F12-E12</f>
        <v>29797.339999999997</v>
      </c>
      <c r="I12" s="33"/>
      <c r="J12" s="20">
        <v>65213</v>
      </c>
      <c r="K12" s="28"/>
      <c r="L12" s="33"/>
      <c r="M12" s="33"/>
      <c r="N12" s="33"/>
      <c r="O12" s="33"/>
      <c r="P12" s="3"/>
      <c r="Q12" s="20"/>
    </row>
    <row r="13" spans="1:17" s="7" customFormat="1" ht="15" customHeight="1">
      <c r="A13" s="17" t="s">
        <v>22</v>
      </c>
      <c r="B13" s="11">
        <v>210020301</v>
      </c>
      <c r="C13" s="29">
        <v>151013</v>
      </c>
      <c r="D13" s="18"/>
      <c r="E13" s="3"/>
      <c r="F13" s="3"/>
      <c r="G13" s="3"/>
      <c r="H13" s="3"/>
      <c r="I13" s="33"/>
      <c r="J13" s="20"/>
      <c r="K13" s="18">
        <v>168795</v>
      </c>
      <c r="L13" s="3">
        <v>126597</v>
      </c>
      <c r="M13" s="3">
        <v>106153.55</v>
      </c>
      <c r="N13" s="3">
        <v>103896.87</v>
      </c>
      <c r="O13" s="3"/>
      <c r="P13" s="3">
        <f>M13-L13</f>
        <v>-20443.449999999997</v>
      </c>
      <c r="Q13" s="20">
        <v>2881</v>
      </c>
    </row>
    <row r="14" spans="1:17" s="7" customFormat="1" ht="15" customHeight="1">
      <c r="A14" s="17" t="s">
        <v>23</v>
      </c>
      <c r="B14" s="11">
        <v>440800001</v>
      </c>
      <c r="C14" s="30"/>
      <c r="D14" s="18">
        <v>8213</v>
      </c>
      <c r="E14" s="3">
        <v>6161</v>
      </c>
      <c r="F14" s="3">
        <v>1694.05</v>
      </c>
      <c r="G14" s="3">
        <v>1694.05</v>
      </c>
      <c r="H14" s="3"/>
      <c r="I14" s="33">
        <f>F14-E14</f>
        <v>-4466.95</v>
      </c>
      <c r="J14" s="20">
        <v>683</v>
      </c>
      <c r="K14" s="18"/>
      <c r="L14" s="3"/>
      <c r="M14" s="3"/>
      <c r="N14" s="3"/>
      <c r="O14" s="3"/>
      <c r="P14" s="3"/>
      <c r="Q14" s="20"/>
    </row>
    <row r="15" spans="1:17" s="9" customFormat="1" ht="14.25">
      <c r="A15" s="22" t="s">
        <v>2</v>
      </c>
      <c r="B15" s="23"/>
      <c r="C15" s="24"/>
      <c r="D15" s="25">
        <f aca="true" t="shared" si="0" ref="D15:Q15">SUM(D10:D14)</f>
        <v>443290</v>
      </c>
      <c r="E15" s="26">
        <f t="shared" si="0"/>
        <v>335341</v>
      </c>
      <c r="F15" s="26">
        <f t="shared" si="0"/>
        <v>547289.98</v>
      </c>
      <c r="G15" s="26">
        <f t="shared" si="0"/>
        <v>330873.54</v>
      </c>
      <c r="H15" s="26">
        <f t="shared" si="0"/>
        <v>216415.93</v>
      </c>
      <c r="I15" s="26">
        <f t="shared" si="0"/>
        <v>-4466.95</v>
      </c>
      <c r="J15" s="27">
        <f t="shared" si="0"/>
        <v>226733</v>
      </c>
      <c r="K15" s="25">
        <f t="shared" si="0"/>
        <v>285347</v>
      </c>
      <c r="L15" s="26">
        <f t="shared" si="0"/>
        <v>215186</v>
      </c>
      <c r="M15" s="26">
        <f t="shared" si="0"/>
        <v>192771.87</v>
      </c>
      <c r="N15" s="26">
        <f t="shared" si="0"/>
        <v>190515.19</v>
      </c>
      <c r="O15" s="26">
        <f t="shared" si="0"/>
        <v>-1970.679999999993</v>
      </c>
      <c r="P15" s="26">
        <f t="shared" si="0"/>
        <v>-20443.449999999997</v>
      </c>
      <c r="Q15" s="27">
        <f t="shared" si="0"/>
        <v>5567</v>
      </c>
    </row>
    <row r="16" spans="1:3" s="1" customFormat="1" ht="12.75">
      <c r="A16" s="2"/>
      <c r="B16" s="2"/>
      <c r="C16" s="2"/>
    </row>
    <row r="17" spans="1:17" s="1" customFormat="1" ht="15" customHeight="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3" s="1" customFormat="1" ht="12.75">
      <c r="A18" s="2"/>
      <c r="B18" s="2"/>
      <c r="C18" s="2"/>
    </row>
    <row r="19" spans="1:4" ht="15.75">
      <c r="A19" s="41"/>
      <c r="B19" s="41"/>
      <c r="C19" s="41"/>
      <c r="D19" s="12"/>
    </row>
  </sheetData>
  <sheetProtection/>
  <mergeCells count="21">
    <mergeCell ref="Q7:Q8"/>
    <mergeCell ref="H7:H8"/>
    <mergeCell ref="A2:Q2"/>
    <mergeCell ref="A6:C7"/>
    <mergeCell ref="D6:J6"/>
    <mergeCell ref="K6:Q6"/>
    <mergeCell ref="J7:J8"/>
    <mergeCell ref="M7:M8"/>
    <mergeCell ref="G7:G8"/>
    <mergeCell ref="D7:D8"/>
    <mergeCell ref="L7:L8"/>
    <mergeCell ref="E7:E8"/>
    <mergeCell ref="A19:C19"/>
    <mergeCell ref="A9:B9"/>
    <mergeCell ref="A17:Q17"/>
    <mergeCell ref="N7:N8"/>
    <mergeCell ref="I7:I8"/>
    <mergeCell ref="F7:F8"/>
    <mergeCell ref="K7:K8"/>
    <mergeCell ref="O7:O8"/>
    <mergeCell ref="P7:P8"/>
  </mergeCells>
  <printOptions/>
  <pageMargins left="0.1968503937007874" right="0.2362204724409449" top="0.15748031496062992" bottom="0.15748031496062992" header="0.1574803149606299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2022-01-07T10:01:43Z</cp:lastPrinted>
  <dcterms:created xsi:type="dcterms:W3CDTF">2006-03-14T12:21:32Z</dcterms:created>
  <dcterms:modified xsi:type="dcterms:W3CDTF">2022-01-12T13:11:24Z</dcterms:modified>
  <cp:category/>
  <cp:version/>
  <cp:contentType/>
  <cp:contentStatus/>
</cp:coreProperties>
</file>