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1610" activeTab="0"/>
  </bookViews>
  <sheets>
    <sheet name="Kopā" sheetId="1" r:id="rId1"/>
  </sheets>
  <definedNames>
    <definedName name="_xlnm.Print_Titles" localSheetId="0">'Kopā'!$A:$A</definedName>
  </definedNames>
  <calcPr fullCalcOnLoad="1"/>
</workbook>
</file>

<file path=xl/sharedStrings.xml><?xml version="1.0" encoding="utf-8"?>
<sst xmlns="http://schemas.openxmlformats.org/spreadsheetml/2006/main" count="43" uniqueCount="23">
  <si>
    <t>Finansējuma neizpilde</t>
  </si>
  <si>
    <t>Veiktais darba apjoms līguma ietvaros</t>
  </si>
  <si>
    <t>KOPĀ</t>
  </si>
  <si>
    <t>Līguma summa</t>
  </si>
  <si>
    <t>Zemgales nodaļa</t>
  </si>
  <si>
    <t>Latgales nodaļa</t>
  </si>
  <si>
    <t>Rīgas nodaļa</t>
  </si>
  <si>
    <t>Vidzemes nodaļa</t>
  </si>
  <si>
    <t>Kurzemes nodaļa</t>
  </si>
  <si>
    <t>Pārskata perioda finansējums</t>
  </si>
  <si>
    <t>Veiktais darba apjoms pārskata periodā</t>
  </si>
  <si>
    <t>Finansējuma pārsniegums</t>
  </si>
  <si>
    <t>Teritoriālās nodaļas</t>
  </si>
  <si>
    <t>Laboratoriskie pakalpojumi</t>
  </si>
  <si>
    <t>Histoloģiskie pakalpojumi</t>
  </si>
  <si>
    <t>Faktiskais izmeklējumu skaits pārskata periodā</t>
  </si>
  <si>
    <t xml:space="preserve">Veiktais darba apjoms pārskata periodā </t>
  </si>
  <si>
    <t>Mutāciju noteikšana audzēju šūnās</t>
  </si>
  <si>
    <t>References laboratorija</t>
  </si>
  <si>
    <t>Reto slimību diagnostikas pieejamībai</t>
  </si>
  <si>
    <t>COVID-19 rēķini</t>
  </si>
  <si>
    <t>HLA noteikšana transplantācijas pakalpojumiem</t>
  </si>
  <si>
    <t>Pārskats par noslēgtiem līgumiem un veikto darba apjomu laboratoriskiem un histoloģiskiem pakalpojumiem 2022.gada 9 mēnešos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</si>
</sst>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5" fillId="3" borderId="0" applyNumberFormat="0" applyBorder="0" applyAlignment="0" applyProtection="0"/>
    <xf numFmtId="0" fontId="25" fillId="4" borderId="0" applyNumberFormat="0" applyBorder="0" applyAlignment="0" applyProtection="0"/>
    <xf numFmtId="0" fontId="5" fillId="5" borderId="0" applyNumberFormat="0" applyBorder="0" applyAlignment="0" applyProtection="0"/>
    <xf numFmtId="0" fontId="25" fillId="6" borderId="0" applyNumberFormat="0" applyBorder="0" applyAlignment="0" applyProtection="0"/>
    <xf numFmtId="0" fontId="5" fillId="7" borderId="0" applyNumberFormat="0" applyBorder="0" applyAlignment="0" applyProtection="0"/>
    <xf numFmtId="0" fontId="25" fillId="8" borderId="0" applyNumberFormat="0" applyBorder="0" applyAlignment="0" applyProtection="0"/>
    <xf numFmtId="0" fontId="5" fillId="9" borderId="0" applyNumberFormat="0" applyBorder="0" applyAlignment="0" applyProtection="0"/>
    <xf numFmtId="0" fontId="25" fillId="10" borderId="0" applyNumberFormat="0" applyBorder="0" applyAlignment="0" applyProtection="0"/>
    <xf numFmtId="0" fontId="5" fillId="11" borderId="0" applyNumberFormat="0" applyBorder="0" applyAlignment="0" applyProtection="0"/>
    <xf numFmtId="0" fontId="25" fillId="12" borderId="0" applyNumberFormat="0" applyBorder="0" applyAlignment="0" applyProtection="0"/>
    <xf numFmtId="0" fontId="5" fillId="13" borderId="0" applyNumberFormat="0" applyBorder="0" applyAlignment="0" applyProtection="0"/>
    <xf numFmtId="0" fontId="25" fillId="14" borderId="0" applyNumberFormat="0" applyBorder="0" applyAlignment="0" applyProtection="0"/>
    <xf numFmtId="0" fontId="5" fillId="15" borderId="0" applyNumberFormat="0" applyBorder="0" applyAlignment="0" applyProtection="0"/>
    <xf numFmtId="0" fontId="25" fillId="16" borderId="0" applyNumberFormat="0" applyBorder="0" applyAlignment="0" applyProtection="0"/>
    <xf numFmtId="0" fontId="5" fillId="17" borderId="0" applyNumberFormat="0" applyBorder="0" applyAlignment="0" applyProtection="0"/>
    <xf numFmtId="0" fontId="25" fillId="18" borderId="0" applyNumberFormat="0" applyBorder="0" applyAlignment="0" applyProtection="0"/>
    <xf numFmtId="0" fontId="5" fillId="19" borderId="0" applyNumberFormat="0" applyBorder="0" applyAlignment="0" applyProtection="0"/>
    <xf numFmtId="0" fontId="25" fillId="20" borderId="0" applyNumberFormat="0" applyBorder="0" applyAlignment="0" applyProtection="0"/>
    <xf numFmtId="0" fontId="5" fillId="9" borderId="0" applyNumberFormat="0" applyBorder="0" applyAlignment="0" applyProtection="0"/>
    <xf numFmtId="0" fontId="25" fillId="21" borderId="0" applyNumberFormat="0" applyBorder="0" applyAlignment="0" applyProtection="0"/>
    <xf numFmtId="0" fontId="5" fillId="15" borderId="0" applyNumberFormat="0" applyBorder="0" applyAlignment="0" applyProtection="0"/>
    <xf numFmtId="0" fontId="25" fillId="22" borderId="0" applyNumberFormat="0" applyBorder="0" applyAlignment="0" applyProtection="0"/>
    <xf numFmtId="0" fontId="5" fillId="23" borderId="0" applyNumberFormat="0" applyBorder="0" applyAlignment="0" applyProtection="0"/>
    <xf numFmtId="0" fontId="26" fillId="24" borderId="0" applyNumberFormat="0" applyBorder="0" applyAlignment="0" applyProtection="0"/>
    <xf numFmtId="0" fontId="6" fillId="25" borderId="0" applyNumberFormat="0" applyBorder="0" applyAlignment="0" applyProtection="0"/>
    <xf numFmtId="0" fontId="26" fillId="26" borderId="0" applyNumberFormat="0" applyBorder="0" applyAlignment="0" applyProtection="0"/>
    <xf numFmtId="0" fontId="6" fillId="17" borderId="0" applyNumberFormat="0" applyBorder="0" applyAlignment="0" applyProtection="0"/>
    <xf numFmtId="0" fontId="26" fillId="27" borderId="0" applyNumberFormat="0" applyBorder="0" applyAlignment="0" applyProtection="0"/>
    <xf numFmtId="0" fontId="6" fillId="19" borderId="0" applyNumberFormat="0" applyBorder="0" applyAlignment="0" applyProtection="0"/>
    <xf numFmtId="0" fontId="26" fillId="28" borderId="0" applyNumberFormat="0" applyBorder="0" applyAlignment="0" applyProtection="0"/>
    <xf numFmtId="0" fontId="6" fillId="29" borderId="0" applyNumberFormat="0" applyBorder="0" applyAlignment="0" applyProtection="0"/>
    <xf numFmtId="0" fontId="26" fillId="30" borderId="0" applyNumberFormat="0" applyBorder="0" applyAlignment="0" applyProtection="0"/>
    <xf numFmtId="0" fontId="6" fillId="31" borderId="0" applyNumberFormat="0" applyBorder="0" applyAlignment="0" applyProtection="0"/>
    <xf numFmtId="0" fontId="26" fillId="32" borderId="0" applyNumberFormat="0" applyBorder="0" applyAlignment="0" applyProtection="0"/>
    <xf numFmtId="0" fontId="6" fillId="33" borderId="0" applyNumberFormat="0" applyBorder="0" applyAlignment="0" applyProtection="0"/>
    <xf numFmtId="0" fontId="26" fillId="34" borderId="0" applyNumberFormat="0" applyBorder="0" applyAlignment="0" applyProtection="0"/>
    <xf numFmtId="0" fontId="6" fillId="35" borderId="0" applyNumberFormat="0" applyBorder="0" applyAlignment="0" applyProtection="0"/>
    <xf numFmtId="0" fontId="26" fillId="36" borderId="0" applyNumberFormat="0" applyBorder="0" applyAlignment="0" applyProtection="0"/>
    <xf numFmtId="0" fontId="6" fillId="37" borderId="0" applyNumberFormat="0" applyBorder="0" applyAlignment="0" applyProtection="0"/>
    <xf numFmtId="0" fontId="26" fillId="38" borderId="0" applyNumberFormat="0" applyBorder="0" applyAlignment="0" applyProtection="0"/>
    <xf numFmtId="0" fontId="6" fillId="39" borderId="0" applyNumberFormat="0" applyBorder="0" applyAlignment="0" applyProtection="0"/>
    <xf numFmtId="0" fontId="26" fillId="40" borderId="0" applyNumberFormat="0" applyBorder="0" applyAlignment="0" applyProtection="0"/>
    <xf numFmtId="0" fontId="6" fillId="29" borderId="0" applyNumberFormat="0" applyBorder="0" applyAlignment="0" applyProtection="0"/>
    <xf numFmtId="0" fontId="26" fillId="41" borderId="0" applyNumberFormat="0" applyBorder="0" applyAlignment="0" applyProtection="0"/>
    <xf numFmtId="0" fontId="6" fillId="31" borderId="0" applyNumberFormat="0" applyBorder="0" applyAlignment="0" applyProtection="0"/>
    <xf numFmtId="0" fontId="26" fillId="42" borderId="0" applyNumberFormat="0" applyBorder="0" applyAlignment="0" applyProtection="0"/>
    <xf numFmtId="0" fontId="6" fillId="43" borderId="0" applyNumberFormat="0" applyBorder="0" applyAlignment="0" applyProtection="0"/>
    <xf numFmtId="0" fontId="27" fillId="44" borderId="0" applyNumberFormat="0" applyBorder="0" applyAlignment="0" applyProtection="0"/>
    <xf numFmtId="0" fontId="7" fillId="5" borderId="0" applyNumberFormat="0" applyBorder="0" applyAlignment="0" applyProtection="0"/>
    <xf numFmtId="0" fontId="28" fillId="45" borderId="1" applyNumberFormat="0" applyAlignment="0" applyProtection="0"/>
    <xf numFmtId="0" fontId="8" fillId="46" borderId="2" applyNumberFormat="0" applyAlignment="0" applyProtection="0"/>
    <xf numFmtId="0" fontId="29" fillId="47" borderId="3" applyNumberFormat="0" applyAlignment="0" applyProtection="0"/>
    <xf numFmtId="0" fontId="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1" fillId="7" borderId="0" applyNumberFormat="0" applyBorder="0" applyAlignment="0" applyProtection="0"/>
    <xf numFmtId="0" fontId="32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13" fillId="0" borderId="8" applyNumberFormat="0" applyFill="0" applyAlignment="0" applyProtection="0"/>
    <xf numFmtId="0" fontId="34" fillId="0" borderId="9" applyNumberFormat="0" applyFill="0" applyAlignment="0" applyProtection="0"/>
    <xf numFmtId="0" fontId="1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50" borderId="1" applyNumberFormat="0" applyAlignment="0" applyProtection="0"/>
    <xf numFmtId="0" fontId="15" fillId="13" borderId="2" applyNumberFormat="0" applyAlignment="0" applyProtection="0"/>
    <xf numFmtId="0" fontId="37" fillId="0" borderId="11" applyNumberFormat="0" applyFill="0" applyAlignment="0" applyProtection="0"/>
    <xf numFmtId="0" fontId="16" fillId="0" borderId="12" applyNumberFormat="0" applyFill="0" applyAlignment="0" applyProtection="0"/>
    <xf numFmtId="0" fontId="38" fillId="51" borderId="0" applyNumberFormat="0" applyBorder="0" applyAlignment="0" applyProtection="0"/>
    <xf numFmtId="0" fontId="17" fillId="5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0" fillId="45" borderId="15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20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 horizontal="right"/>
      <protection/>
    </xf>
    <xf numFmtId="0" fontId="22" fillId="0" borderId="0" xfId="0" applyFont="1" applyBorder="1" applyAlignment="1">
      <alignment vertical="center"/>
    </xf>
    <xf numFmtId="0" fontId="0" fillId="0" borderId="0" xfId="0" applyFont="1" applyAlignment="1">
      <alignment/>
    </xf>
    <xf numFmtId="4" fontId="1" fillId="0" borderId="20" xfId="0" applyNumberFormat="1" applyFont="1" applyFill="1" applyBorder="1" applyAlignment="1" applyProtection="1">
      <alignment horizontal="right"/>
      <protection/>
    </xf>
    <xf numFmtId="4" fontId="1" fillId="0" borderId="21" xfId="0" applyNumberFormat="1" applyFont="1" applyFill="1" applyBorder="1" applyAlignment="1" applyProtection="1">
      <alignment horizontal="right"/>
      <protection/>
    </xf>
    <xf numFmtId="4" fontId="3" fillId="0" borderId="22" xfId="0" applyNumberFormat="1" applyFont="1" applyFill="1" applyBorder="1" applyAlignment="1" applyProtection="1">
      <alignment/>
      <protection/>
    </xf>
    <xf numFmtId="3" fontId="3" fillId="0" borderId="23" xfId="0" applyNumberFormat="1" applyFont="1" applyFill="1" applyBorder="1" applyAlignment="1" applyProtection="1">
      <alignment/>
      <protection/>
    </xf>
    <xf numFmtId="0" fontId="4" fillId="55" borderId="24" xfId="0" applyFont="1" applyFill="1" applyBorder="1" applyAlignment="1">
      <alignment horizontal="center" vertical="center" wrapText="1"/>
    </xf>
    <xf numFmtId="0" fontId="4" fillId="55" borderId="22" xfId="0" applyFont="1" applyFill="1" applyBorder="1" applyAlignment="1">
      <alignment horizontal="center" vertical="center" wrapText="1"/>
    </xf>
    <xf numFmtId="0" fontId="4" fillId="55" borderId="23" xfId="0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 applyProtection="1">
      <alignment horizontal="right"/>
      <protection/>
    </xf>
    <xf numFmtId="4" fontId="1" fillId="0" borderId="26" xfId="0" applyNumberFormat="1" applyFont="1" applyFill="1" applyBorder="1" applyAlignment="1" applyProtection="1">
      <alignment horizontal="right"/>
      <protection/>
    </xf>
    <xf numFmtId="4" fontId="1" fillId="0" borderId="27" xfId="0" applyNumberFormat="1" applyFont="1" applyFill="1" applyBorder="1" applyAlignment="1" applyProtection="1">
      <alignment horizontal="right"/>
      <protection/>
    </xf>
    <xf numFmtId="4" fontId="3" fillId="0" borderId="24" xfId="0" applyNumberFormat="1" applyFont="1" applyFill="1" applyBorder="1" applyAlignment="1" applyProtection="1">
      <alignment/>
      <protection/>
    </xf>
    <xf numFmtId="3" fontId="1" fillId="0" borderId="28" xfId="0" applyNumberFormat="1" applyFont="1" applyFill="1" applyBorder="1" applyAlignment="1" applyProtection="1">
      <alignment horizontal="right"/>
      <protection/>
    </xf>
    <xf numFmtId="3" fontId="1" fillId="0" borderId="29" xfId="0" applyNumberFormat="1" applyFont="1" applyFill="1" applyBorder="1" applyAlignment="1" applyProtection="1">
      <alignment horizontal="right"/>
      <protection/>
    </xf>
    <xf numFmtId="3" fontId="1" fillId="0" borderId="30" xfId="0" applyNumberFormat="1" applyFont="1" applyFill="1" applyBorder="1" applyAlignment="1" applyProtection="1">
      <alignment horizontal="right"/>
      <protection/>
    </xf>
    <xf numFmtId="0" fontId="4" fillId="55" borderId="31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/>
      <protection/>
    </xf>
    <xf numFmtId="0" fontId="1" fillId="0" borderId="33" xfId="0" applyNumberFormat="1" applyFont="1" applyFill="1" applyBorder="1" applyAlignment="1" applyProtection="1">
      <alignment/>
      <protection/>
    </xf>
    <xf numFmtId="0" fontId="1" fillId="0" borderId="34" xfId="0" applyNumberFormat="1" applyFont="1" applyFill="1" applyBorder="1" applyAlignment="1" applyProtection="1">
      <alignment/>
      <protection/>
    </xf>
    <xf numFmtId="0" fontId="3" fillId="0" borderId="31" xfId="0" applyNumberFormat="1" applyFont="1" applyFill="1" applyBorder="1" applyAlignment="1" applyProtection="1">
      <alignment/>
      <protection/>
    </xf>
    <xf numFmtId="0" fontId="1" fillId="0" borderId="35" xfId="0" applyNumberFormat="1" applyFont="1" applyFill="1" applyBorder="1" applyAlignment="1" applyProtection="1">
      <alignment/>
      <protection/>
    </xf>
    <xf numFmtId="0" fontId="1" fillId="0" borderId="36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4" fontId="3" fillId="0" borderId="37" xfId="0" applyNumberFormat="1" applyFont="1" applyFill="1" applyBorder="1" applyAlignment="1" applyProtection="1">
      <alignment/>
      <protection/>
    </xf>
    <xf numFmtId="4" fontId="1" fillId="0" borderId="26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38" xfId="0" applyNumberFormat="1" applyFont="1" applyFill="1" applyBorder="1" applyAlignment="1" applyProtection="1">
      <alignment/>
      <protection/>
    </xf>
    <xf numFmtId="4" fontId="1" fillId="0" borderId="39" xfId="0" applyNumberFormat="1" applyFont="1" applyFill="1" applyBorder="1" applyAlignment="1" applyProtection="1">
      <alignment/>
      <protection/>
    </xf>
    <xf numFmtId="4" fontId="3" fillId="0" borderId="40" xfId="0" applyNumberFormat="1" applyFont="1" applyFill="1" applyBorder="1" applyAlignment="1" applyProtection="1">
      <alignment/>
      <protection/>
    </xf>
    <xf numFmtId="4" fontId="3" fillId="0" borderId="31" xfId="0" applyNumberFormat="1" applyFont="1" applyFill="1" applyBorder="1" applyAlignment="1" applyProtection="1">
      <alignment/>
      <protection/>
    </xf>
    <xf numFmtId="0" fontId="1" fillId="0" borderId="41" xfId="0" applyNumberFormat="1" applyFont="1" applyFill="1" applyBorder="1" applyAlignment="1" applyProtection="1">
      <alignment/>
      <protection/>
    </xf>
    <xf numFmtId="4" fontId="1" fillId="0" borderId="41" xfId="0" applyNumberFormat="1" applyFont="1" applyFill="1" applyBorder="1" applyAlignment="1" applyProtection="1">
      <alignment/>
      <protection/>
    </xf>
    <xf numFmtId="0" fontId="1" fillId="0" borderId="42" xfId="0" applyNumberFormat="1" applyFont="1" applyFill="1" applyBorder="1" applyAlignment="1" applyProtection="1">
      <alignment/>
      <protection/>
    </xf>
    <xf numFmtId="0" fontId="22" fillId="55" borderId="0" xfId="0" applyFont="1" applyFill="1" applyAlignment="1">
      <alignment wrapText="1"/>
    </xf>
    <xf numFmtId="4" fontId="1" fillId="0" borderId="0" xfId="0" applyNumberFormat="1" applyFont="1" applyFill="1" applyBorder="1" applyAlignment="1" applyProtection="1">
      <alignment/>
      <protection/>
    </xf>
    <xf numFmtId="0" fontId="4" fillId="55" borderId="43" xfId="0" applyFont="1" applyFill="1" applyBorder="1" applyAlignment="1">
      <alignment horizontal="center" vertical="center" wrapText="1"/>
    </xf>
    <xf numFmtId="0" fontId="1" fillId="0" borderId="44" xfId="0" applyNumberFormat="1" applyFont="1" applyFill="1" applyBorder="1" applyAlignment="1" applyProtection="1">
      <alignment/>
      <protection/>
    </xf>
    <xf numFmtId="0" fontId="1" fillId="0" borderId="29" xfId="0" applyNumberFormat="1" applyFont="1" applyFill="1" applyBorder="1" applyAlignment="1" applyProtection="1">
      <alignment/>
      <protection/>
    </xf>
    <xf numFmtId="3" fontId="1" fillId="0" borderId="29" xfId="0" applyNumberFormat="1" applyFont="1" applyFill="1" applyBorder="1" applyAlignment="1" applyProtection="1">
      <alignment/>
      <protection/>
    </xf>
    <xf numFmtId="3" fontId="1" fillId="0" borderId="45" xfId="0" applyNumberFormat="1" applyFont="1" applyFill="1" applyBorder="1" applyAlignment="1" applyProtection="1">
      <alignment/>
      <protection/>
    </xf>
    <xf numFmtId="3" fontId="3" fillId="0" borderId="40" xfId="0" applyNumberFormat="1" applyFont="1" applyFill="1" applyBorder="1" applyAlignment="1" applyProtection="1">
      <alignment/>
      <protection/>
    </xf>
    <xf numFmtId="0" fontId="4" fillId="55" borderId="46" xfId="0" applyFont="1" applyFill="1" applyBorder="1" applyAlignment="1">
      <alignment horizontal="center" vertical="center" wrapText="1"/>
    </xf>
    <xf numFmtId="0" fontId="1" fillId="0" borderId="47" xfId="0" applyNumberFormat="1" applyFont="1" applyFill="1" applyBorder="1" applyAlignment="1" applyProtection="1">
      <alignment/>
      <protection/>
    </xf>
    <xf numFmtId="3" fontId="1" fillId="0" borderId="33" xfId="0" applyNumberFormat="1" applyFont="1" applyFill="1" applyBorder="1" applyAlignment="1" applyProtection="1">
      <alignment/>
      <protection/>
    </xf>
    <xf numFmtId="3" fontId="1" fillId="0" borderId="48" xfId="0" applyNumberFormat="1" applyFont="1" applyFill="1" applyBorder="1" applyAlignment="1" applyProtection="1">
      <alignment/>
      <protection/>
    </xf>
    <xf numFmtId="3" fontId="3" fillId="0" borderId="31" xfId="0" applyNumberFormat="1" applyFont="1" applyFill="1" applyBorder="1" applyAlignment="1" applyProtection="1">
      <alignment/>
      <protection/>
    </xf>
    <xf numFmtId="4" fontId="1" fillId="0" borderId="29" xfId="0" applyNumberFormat="1" applyFont="1" applyFill="1" applyBorder="1" applyAlignment="1" applyProtection="1">
      <alignment/>
      <protection/>
    </xf>
    <xf numFmtId="4" fontId="1" fillId="0" borderId="45" xfId="0" applyNumberFormat="1" applyFont="1" applyFill="1" applyBorder="1" applyAlignment="1" applyProtection="1">
      <alignment/>
      <protection/>
    </xf>
    <xf numFmtId="3" fontId="3" fillId="0" borderId="49" xfId="0" applyNumberFormat="1" applyFont="1" applyFill="1" applyBorder="1" applyAlignment="1" applyProtection="1">
      <alignment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56" borderId="20" xfId="0" applyFont="1" applyFill="1" applyBorder="1" applyAlignment="1">
      <alignment horizontal="center" vertical="center" wrapText="1"/>
    </xf>
    <xf numFmtId="0" fontId="1" fillId="56" borderId="21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 wrapText="1"/>
    </xf>
    <xf numFmtId="0" fontId="22" fillId="55" borderId="0" xfId="0" applyFont="1" applyFill="1" applyAlignment="1">
      <alignment horizontal="left" wrapText="1"/>
    </xf>
    <xf numFmtId="0" fontId="1" fillId="56" borderId="47" xfId="0" applyFont="1" applyFill="1" applyBorder="1" applyAlignment="1">
      <alignment horizontal="center" vertical="center" wrapText="1"/>
    </xf>
    <xf numFmtId="0" fontId="1" fillId="56" borderId="33" xfId="0" applyFont="1" applyFill="1" applyBorder="1" applyAlignment="1">
      <alignment horizontal="center" vertical="center" wrapText="1"/>
    </xf>
    <xf numFmtId="0" fontId="1" fillId="56" borderId="3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4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2" xfId="95"/>
    <cellStyle name="Normal 2 2" xfId="96"/>
    <cellStyle name="Normal 2 3" xfId="97"/>
    <cellStyle name="Normal 2 3 2" xfId="98"/>
    <cellStyle name="Normal 2 4" xfId="99"/>
    <cellStyle name="Normal 3" xfId="100"/>
    <cellStyle name="Normal 3 2" xfId="101"/>
    <cellStyle name="Normal 4" xfId="102"/>
    <cellStyle name="Normal 5" xfId="103"/>
    <cellStyle name="Normal 6" xfId="104"/>
    <cellStyle name="Normal 9" xfId="105"/>
    <cellStyle name="Note" xfId="106"/>
    <cellStyle name="Note 2" xfId="107"/>
    <cellStyle name="Output" xfId="108"/>
    <cellStyle name="Output 2" xfId="109"/>
    <cellStyle name="Percent" xfId="110"/>
    <cellStyle name="Percent 2" xfId="111"/>
    <cellStyle name="Percent 2 2 2" xfId="112"/>
    <cellStyle name="Percent 2 3" xfId="113"/>
    <cellStyle name="Percent 4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21"/>
  <sheetViews>
    <sheetView tabSelected="1" zoomScale="90" zoomScaleNormal="90"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9" sqref="E29"/>
    </sheetView>
  </sheetViews>
  <sheetFormatPr defaultColWidth="9.140625" defaultRowHeight="12.75"/>
  <cols>
    <col min="1" max="1" width="14.421875" style="1" customWidth="1"/>
    <col min="2" max="4" width="12.00390625" style="1" customWidth="1"/>
    <col min="5" max="5" width="12.8515625" style="1" customWidth="1"/>
    <col min="6" max="6" width="12.140625" style="1" customWidth="1"/>
    <col min="7" max="9" width="10.8515625" style="1" customWidth="1"/>
    <col min="10" max="11" width="11.7109375" style="1" customWidth="1"/>
    <col min="12" max="12" width="11.421875" style="1" customWidth="1"/>
    <col min="13" max="13" width="11.7109375" style="1" customWidth="1"/>
    <col min="14" max="14" width="10.140625" style="1" customWidth="1"/>
    <col min="15" max="15" width="9.140625" style="1" customWidth="1"/>
    <col min="16" max="16" width="10.7109375" style="1" customWidth="1"/>
    <col min="17" max="20" width="9.28125" style="1" bestFit="1" customWidth="1"/>
    <col min="21" max="21" width="10.421875" style="1" customWidth="1"/>
    <col min="22" max="22" width="9.28125" style="1" customWidth="1"/>
    <col min="23" max="23" width="10.7109375" style="1" customWidth="1"/>
    <col min="24" max="27" width="9.28125" style="1" bestFit="1" customWidth="1"/>
    <col min="28" max="29" width="10.421875" style="1" customWidth="1"/>
    <col min="30" max="30" width="10.57421875" style="1" hidden="1" customWidth="1"/>
    <col min="31" max="32" width="12.57421875" style="1" hidden="1" customWidth="1"/>
    <col min="33" max="16384" width="9.140625" style="1" customWidth="1"/>
  </cols>
  <sheetData>
    <row r="2" spans="1:15" ht="27" customHeight="1">
      <c r="A2" s="39"/>
      <c r="B2" s="70" t="s">
        <v>22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3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32" ht="82.5" customHeight="1">
      <c r="A5" s="71" t="s">
        <v>12</v>
      </c>
      <c r="B5" s="74" t="s">
        <v>13</v>
      </c>
      <c r="C5" s="75"/>
      <c r="D5" s="75"/>
      <c r="E5" s="75"/>
      <c r="F5" s="75"/>
      <c r="G5" s="75"/>
      <c r="H5" s="76"/>
      <c r="I5" s="74" t="s">
        <v>14</v>
      </c>
      <c r="J5" s="75"/>
      <c r="K5" s="75"/>
      <c r="L5" s="75"/>
      <c r="M5" s="75"/>
      <c r="N5" s="75"/>
      <c r="O5" s="76"/>
      <c r="P5" s="74" t="s">
        <v>17</v>
      </c>
      <c r="Q5" s="75"/>
      <c r="R5" s="75"/>
      <c r="S5" s="75"/>
      <c r="T5" s="75"/>
      <c r="U5" s="75"/>
      <c r="V5" s="77"/>
      <c r="W5" s="55" t="s">
        <v>21</v>
      </c>
      <c r="X5" s="55"/>
      <c r="Y5" s="55"/>
      <c r="Z5" s="55"/>
      <c r="AA5" s="55"/>
      <c r="AB5" s="55"/>
      <c r="AC5" s="55"/>
      <c r="AD5" s="55" t="s">
        <v>19</v>
      </c>
      <c r="AE5" s="55" t="s">
        <v>20</v>
      </c>
      <c r="AF5" s="55" t="s">
        <v>18</v>
      </c>
    </row>
    <row r="6" spans="1:32" ht="51.75" customHeight="1">
      <c r="A6" s="72"/>
      <c r="B6" s="64" t="s">
        <v>3</v>
      </c>
      <c r="C6" s="58" t="s">
        <v>9</v>
      </c>
      <c r="D6" s="58" t="s">
        <v>16</v>
      </c>
      <c r="E6" s="60" t="s">
        <v>1</v>
      </c>
      <c r="F6" s="58" t="s">
        <v>11</v>
      </c>
      <c r="G6" s="58" t="s">
        <v>0</v>
      </c>
      <c r="H6" s="56" t="s">
        <v>15</v>
      </c>
      <c r="I6" s="64" t="s">
        <v>3</v>
      </c>
      <c r="J6" s="58" t="s">
        <v>9</v>
      </c>
      <c r="K6" s="58" t="s">
        <v>10</v>
      </c>
      <c r="L6" s="60" t="s">
        <v>1</v>
      </c>
      <c r="M6" s="58" t="s">
        <v>11</v>
      </c>
      <c r="N6" s="58" t="s">
        <v>0</v>
      </c>
      <c r="O6" s="56" t="s">
        <v>15</v>
      </c>
      <c r="P6" s="64" t="s">
        <v>3</v>
      </c>
      <c r="Q6" s="58" t="s">
        <v>9</v>
      </c>
      <c r="R6" s="58" t="s">
        <v>10</v>
      </c>
      <c r="S6" s="60" t="s">
        <v>1</v>
      </c>
      <c r="T6" s="58" t="s">
        <v>11</v>
      </c>
      <c r="U6" s="58" t="s">
        <v>0</v>
      </c>
      <c r="V6" s="62" t="s">
        <v>15</v>
      </c>
      <c r="W6" s="64" t="s">
        <v>3</v>
      </c>
      <c r="X6" s="58" t="s">
        <v>9</v>
      </c>
      <c r="Y6" s="58" t="s">
        <v>10</v>
      </c>
      <c r="Z6" s="60" t="s">
        <v>1</v>
      </c>
      <c r="AA6" s="58" t="s">
        <v>11</v>
      </c>
      <c r="AB6" s="58" t="s">
        <v>0</v>
      </c>
      <c r="AC6" s="56" t="s">
        <v>15</v>
      </c>
      <c r="AD6" s="55"/>
      <c r="AE6" s="55"/>
      <c r="AF6" s="55"/>
    </row>
    <row r="7" spans="1:32" ht="12.75" customHeight="1">
      <c r="A7" s="73"/>
      <c r="B7" s="68"/>
      <c r="C7" s="59"/>
      <c r="D7" s="59"/>
      <c r="E7" s="61"/>
      <c r="F7" s="59"/>
      <c r="G7" s="59"/>
      <c r="H7" s="67"/>
      <c r="I7" s="68"/>
      <c r="J7" s="59"/>
      <c r="K7" s="59"/>
      <c r="L7" s="61"/>
      <c r="M7" s="59"/>
      <c r="N7" s="59"/>
      <c r="O7" s="67"/>
      <c r="P7" s="68"/>
      <c r="Q7" s="59"/>
      <c r="R7" s="59"/>
      <c r="S7" s="61"/>
      <c r="T7" s="59"/>
      <c r="U7" s="59"/>
      <c r="V7" s="63"/>
      <c r="W7" s="65"/>
      <c r="X7" s="66"/>
      <c r="Y7" s="66"/>
      <c r="Z7" s="69"/>
      <c r="AA7" s="66"/>
      <c r="AB7" s="66"/>
      <c r="AC7" s="57"/>
      <c r="AD7" s="55"/>
      <c r="AE7" s="55"/>
      <c r="AF7" s="55"/>
    </row>
    <row r="8" spans="1:32" ht="12.75">
      <c r="A8" s="20"/>
      <c r="B8" s="10"/>
      <c r="C8" s="11"/>
      <c r="D8" s="11"/>
      <c r="E8" s="11"/>
      <c r="F8" s="11"/>
      <c r="G8" s="11"/>
      <c r="H8" s="12"/>
      <c r="I8" s="10"/>
      <c r="J8" s="11"/>
      <c r="K8" s="11"/>
      <c r="L8" s="11"/>
      <c r="M8" s="11"/>
      <c r="N8" s="11"/>
      <c r="O8" s="12"/>
      <c r="P8" s="10"/>
      <c r="Q8" s="11"/>
      <c r="R8" s="11"/>
      <c r="S8" s="11"/>
      <c r="T8" s="11"/>
      <c r="U8" s="11"/>
      <c r="V8" s="41"/>
      <c r="W8" s="10"/>
      <c r="X8" s="11"/>
      <c r="Y8" s="11"/>
      <c r="Z8" s="11"/>
      <c r="AA8" s="11"/>
      <c r="AB8" s="11"/>
      <c r="AC8" s="12"/>
      <c r="AD8" s="47"/>
      <c r="AE8" s="47"/>
      <c r="AF8" s="47"/>
    </row>
    <row r="9" spans="1:32" ht="12.75">
      <c r="A9" s="21" t="s">
        <v>4</v>
      </c>
      <c r="B9" s="13">
        <v>851928</v>
      </c>
      <c r="C9" s="6">
        <v>654667.5</v>
      </c>
      <c r="D9" s="6">
        <v>716498.4400000001</v>
      </c>
      <c r="E9" s="6">
        <v>639560.12</v>
      </c>
      <c r="F9" s="6">
        <v>76937.65</v>
      </c>
      <c r="G9" s="6">
        <v>-15106.709999999985</v>
      </c>
      <c r="H9" s="17">
        <v>284637</v>
      </c>
      <c r="I9" s="13">
        <v>34888</v>
      </c>
      <c r="J9" s="6">
        <v>26977</v>
      </c>
      <c r="K9" s="6">
        <v>35440.5</v>
      </c>
      <c r="L9" s="6">
        <v>26968.670000000002</v>
      </c>
      <c r="M9" s="6">
        <v>8463.5</v>
      </c>
      <c r="N9" s="6">
        <v>0</v>
      </c>
      <c r="O9" s="17">
        <v>1108</v>
      </c>
      <c r="P9" s="25"/>
      <c r="Q9" s="26"/>
      <c r="R9" s="26"/>
      <c r="S9" s="26"/>
      <c r="T9" s="26"/>
      <c r="U9" s="26"/>
      <c r="V9" s="42"/>
      <c r="W9" s="25"/>
      <c r="X9" s="26"/>
      <c r="Y9" s="26"/>
      <c r="Z9" s="26"/>
      <c r="AA9" s="26"/>
      <c r="AB9" s="26"/>
      <c r="AC9" s="42"/>
      <c r="AD9" s="48"/>
      <c r="AE9" s="38"/>
      <c r="AF9" s="38"/>
    </row>
    <row r="10" spans="1:32" ht="12.75">
      <c r="A10" s="22" t="s">
        <v>5</v>
      </c>
      <c r="B10" s="14">
        <v>464229</v>
      </c>
      <c r="C10" s="3">
        <v>354186</v>
      </c>
      <c r="D10" s="3">
        <v>598256.5100000001</v>
      </c>
      <c r="E10" s="3">
        <v>354184.35</v>
      </c>
      <c r="F10" s="3">
        <v>244070.96000000002</v>
      </c>
      <c r="G10" s="3">
        <v>-0.4500000000000455</v>
      </c>
      <c r="H10" s="18">
        <v>234594</v>
      </c>
      <c r="I10" s="14">
        <v>301605</v>
      </c>
      <c r="J10" s="3">
        <v>228322</v>
      </c>
      <c r="K10" s="3">
        <v>225452.91999999998</v>
      </c>
      <c r="L10" s="3">
        <v>207520.01</v>
      </c>
      <c r="M10" s="3">
        <v>17918.5</v>
      </c>
      <c r="N10" s="3">
        <v>-20787.58</v>
      </c>
      <c r="O10" s="18">
        <v>6134</v>
      </c>
      <c r="P10" s="27"/>
      <c r="Q10" s="28"/>
      <c r="R10" s="28"/>
      <c r="S10" s="28"/>
      <c r="T10" s="28"/>
      <c r="U10" s="28"/>
      <c r="V10" s="43"/>
      <c r="W10" s="27"/>
      <c r="X10" s="28"/>
      <c r="Y10" s="28"/>
      <c r="Z10" s="28"/>
      <c r="AA10" s="28"/>
      <c r="AB10" s="28"/>
      <c r="AC10" s="43"/>
      <c r="AD10" s="22"/>
      <c r="AE10" s="36"/>
      <c r="AF10" s="36"/>
    </row>
    <row r="11" spans="1:32" ht="12.75">
      <c r="A11" s="22" t="s">
        <v>6</v>
      </c>
      <c r="B11" s="14">
        <v>34367964</v>
      </c>
      <c r="C11" s="3">
        <v>25992710</v>
      </c>
      <c r="D11" s="3">
        <v>34289948.22</v>
      </c>
      <c r="E11" s="3">
        <v>25961351.719999995</v>
      </c>
      <c r="F11" s="3">
        <v>8328567.88</v>
      </c>
      <c r="G11" s="3">
        <v>-31329.660000000014</v>
      </c>
      <c r="H11" s="18">
        <v>11762190</v>
      </c>
      <c r="I11" s="14">
        <v>2454832</v>
      </c>
      <c r="J11" s="3">
        <v>1850559</v>
      </c>
      <c r="K11" s="3">
        <v>1949994.8900000001</v>
      </c>
      <c r="L11" s="3">
        <v>1762043.71</v>
      </c>
      <c r="M11" s="3">
        <v>187931.89</v>
      </c>
      <c r="N11" s="3">
        <v>-88495.99999999999</v>
      </c>
      <c r="O11" s="18">
        <v>47844</v>
      </c>
      <c r="P11" s="30">
        <v>88724</v>
      </c>
      <c r="Q11" s="31">
        <v>66546</v>
      </c>
      <c r="R11" s="31">
        <v>174128.64</v>
      </c>
      <c r="S11" s="31">
        <v>66544.95</v>
      </c>
      <c r="T11" s="31">
        <v>107582.64000000001</v>
      </c>
      <c r="U11" s="31">
        <v>0</v>
      </c>
      <c r="V11" s="44">
        <v>720</v>
      </c>
      <c r="W11" s="30">
        <v>79793</v>
      </c>
      <c r="X11" s="31">
        <v>53196</v>
      </c>
      <c r="Y11" s="31">
        <v>74866.3</v>
      </c>
      <c r="Z11" s="31">
        <v>53164.96</v>
      </c>
      <c r="AA11" s="31">
        <v>21670.300000000003</v>
      </c>
      <c r="AB11" s="31">
        <v>0</v>
      </c>
      <c r="AC11" s="44">
        <v>1008</v>
      </c>
      <c r="AD11" s="49" t="e">
        <f>#REF!</f>
        <v>#REF!</v>
      </c>
      <c r="AE11" s="37" t="e">
        <f>#REF!</f>
        <v>#REF!</v>
      </c>
      <c r="AF11" s="37" t="e">
        <f>#REF!</f>
        <v>#REF!</v>
      </c>
    </row>
    <row r="12" spans="1:32" ht="12.75">
      <c r="A12" s="22" t="s">
        <v>7</v>
      </c>
      <c r="B12" s="14">
        <v>297983</v>
      </c>
      <c r="C12" s="3">
        <v>230496</v>
      </c>
      <c r="D12" s="3">
        <v>263174.08</v>
      </c>
      <c r="E12" s="3">
        <v>230493.90000000002</v>
      </c>
      <c r="F12" s="3">
        <v>32679.030000000006</v>
      </c>
      <c r="G12" s="3">
        <v>-0.9500000000007276</v>
      </c>
      <c r="H12" s="18">
        <v>99299</v>
      </c>
      <c r="I12" s="14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18">
        <v>0</v>
      </c>
      <c r="P12" s="30"/>
      <c r="Q12" s="31"/>
      <c r="R12" s="31"/>
      <c r="S12" s="31"/>
      <c r="T12" s="31"/>
      <c r="U12" s="31"/>
      <c r="V12" s="44"/>
      <c r="W12" s="30"/>
      <c r="X12" s="31"/>
      <c r="Y12" s="31"/>
      <c r="Z12" s="31"/>
      <c r="AA12" s="31"/>
      <c r="AB12" s="31"/>
      <c r="AC12" s="52"/>
      <c r="AD12" s="49"/>
      <c r="AE12" s="36"/>
      <c r="AF12" s="36"/>
    </row>
    <row r="13" spans="1:32" ht="12.75">
      <c r="A13" s="23" t="s">
        <v>8</v>
      </c>
      <c r="B13" s="15">
        <v>653758</v>
      </c>
      <c r="C13" s="7">
        <v>491150.5</v>
      </c>
      <c r="D13" s="7">
        <v>497345.11</v>
      </c>
      <c r="E13" s="7">
        <v>478354.03</v>
      </c>
      <c r="F13" s="7">
        <v>18990.82000000002</v>
      </c>
      <c r="G13" s="7">
        <v>-12796.209999999992</v>
      </c>
      <c r="H13" s="19">
        <v>204285</v>
      </c>
      <c r="I13" s="15">
        <v>89430</v>
      </c>
      <c r="J13" s="7">
        <v>62599.5</v>
      </c>
      <c r="K13" s="7">
        <v>50903.909999999996</v>
      </c>
      <c r="L13" s="7">
        <v>50194.86</v>
      </c>
      <c r="M13" s="7">
        <v>705.6300000000001</v>
      </c>
      <c r="N13" s="7">
        <v>-12401.220000000001</v>
      </c>
      <c r="O13" s="19">
        <v>1692</v>
      </c>
      <c r="P13" s="32"/>
      <c r="Q13" s="33"/>
      <c r="R13" s="33"/>
      <c r="S13" s="33"/>
      <c r="T13" s="33"/>
      <c r="U13" s="33"/>
      <c r="V13" s="45"/>
      <c r="W13" s="32"/>
      <c r="X13" s="33"/>
      <c r="Y13" s="33"/>
      <c r="Z13" s="33"/>
      <c r="AA13" s="33"/>
      <c r="AB13" s="33"/>
      <c r="AC13" s="53"/>
      <c r="AD13" s="50"/>
      <c r="AE13" s="38"/>
      <c r="AF13" s="38"/>
    </row>
    <row r="14" spans="1:32" s="2" customFormat="1" ht="12.75">
      <c r="A14" s="24" t="s">
        <v>2</v>
      </c>
      <c r="B14" s="16">
        <f aca="true" t="shared" si="0" ref="B14:V14">SUM(B9:B13)</f>
        <v>36635862</v>
      </c>
      <c r="C14" s="8">
        <f t="shared" si="0"/>
        <v>27723210</v>
      </c>
      <c r="D14" s="8">
        <f t="shared" si="0"/>
        <v>36365222.36</v>
      </c>
      <c r="E14" s="8">
        <f t="shared" si="0"/>
        <v>27663944.119999994</v>
      </c>
      <c r="F14" s="8">
        <f t="shared" si="0"/>
        <v>8701246.34</v>
      </c>
      <c r="G14" s="8">
        <f t="shared" si="0"/>
        <v>-59233.979999999996</v>
      </c>
      <c r="H14" s="9">
        <f t="shared" si="0"/>
        <v>12585005</v>
      </c>
      <c r="I14" s="16">
        <f t="shared" si="0"/>
        <v>2880755</v>
      </c>
      <c r="J14" s="8">
        <f t="shared" si="0"/>
        <v>2168457.5</v>
      </c>
      <c r="K14" s="8">
        <f t="shared" si="0"/>
        <v>2261792.22</v>
      </c>
      <c r="L14" s="8">
        <f t="shared" si="0"/>
        <v>2046727.25</v>
      </c>
      <c r="M14" s="8">
        <f t="shared" si="0"/>
        <v>215019.52000000002</v>
      </c>
      <c r="N14" s="8">
        <f t="shared" si="0"/>
        <v>-121684.79999999999</v>
      </c>
      <c r="O14" s="9">
        <f t="shared" si="0"/>
        <v>56778</v>
      </c>
      <c r="P14" s="29">
        <f t="shared" si="0"/>
        <v>88724</v>
      </c>
      <c r="Q14" s="34">
        <f t="shared" si="0"/>
        <v>66546</v>
      </c>
      <c r="R14" s="34">
        <f t="shared" si="0"/>
        <v>174128.64</v>
      </c>
      <c r="S14" s="34">
        <f t="shared" si="0"/>
        <v>66544.95</v>
      </c>
      <c r="T14" s="34">
        <f t="shared" si="0"/>
        <v>107582.64000000001</v>
      </c>
      <c r="U14" s="34">
        <f t="shared" si="0"/>
        <v>0</v>
      </c>
      <c r="V14" s="46">
        <f t="shared" si="0"/>
        <v>720</v>
      </c>
      <c r="W14" s="29">
        <f aca="true" t="shared" si="1" ref="W14:AD14">SUM(W9:W13)</f>
        <v>79793</v>
      </c>
      <c r="X14" s="34">
        <f t="shared" si="1"/>
        <v>53196</v>
      </c>
      <c r="Y14" s="34">
        <f t="shared" si="1"/>
        <v>74866.3</v>
      </c>
      <c r="Z14" s="34">
        <f t="shared" si="1"/>
        <v>53164.96</v>
      </c>
      <c r="AA14" s="34">
        <f t="shared" si="1"/>
        <v>21670.300000000003</v>
      </c>
      <c r="AB14" s="34">
        <f t="shared" si="1"/>
        <v>0</v>
      </c>
      <c r="AC14" s="54">
        <f t="shared" si="1"/>
        <v>1008</v>
      </c>
      <c r="AD14" s="51" t="e">
        <f t="shared" si="1"/>
        <v>#REF!</v>
      </c>
      <c r="AE14" s="35" t="e">
        <f>SUM(AE11)</f>
        <v>#REF!</v>
      </c>
      <c r="AF14" s="35" t="e">
        <f>SUM(AF11)</f>
        <v>#REF!</v>
      </c>
    </row>
    <row r="16" spans="2:5" ht="12.75">
      <c r="B16" s="40"/>
      <c r="D16" s="40"/>
      <c r="E16" s="40"/>
    </row>
    <row r="17" spans="2:5" ht="12.75">
      <c r="B17" s="40"/>
      <c r="D17" s="40"/>
      <c r="E17" s="40"/>
    </row>
    <row r="18" ht="12.75">
      <c r="E18" s="40"/>
    </row>
    <row r="19" ht="12.75">
      <c r="E19" s="40"/>
    </row>
    <row r="21" ht="12.75">
      <c r="D21" s="40"/>
    </row>
  </sheetData>
  <sheetProtection/>
  <mergeCells count="37">
    <mergeCell ref="B2:O2"/>
    <mergeCell ref="A5:A7"/>
    <mergeCell ref="B5:H5"/>
    <mergeCell ref="I5:O5"/>
    <mergeCell ref="P5:V5"/>
    <mergeCell ref="B6:B7"/>
    <mergeCell ref="C6:C7"/>
    <mergeCell ref="D6:D7"/>
    <mergeCell ref="E6:E7"/>
    <mergeCell ref="F6:F7"/>
    <mergeCell ref="Y6:Y7"/>
    <mergeCell ref="Z6:Z7"/>
    <mergeCell ref="AA6:AA7"/>
    <mergeCell ref="AB6:AB7"/>
    <mergeCell ref="G6:G7"/>
    <mergeCell ref="H6:H7"/>
    <mergeCell ref="I6:I7"/>
    <mergeCell ref="J6:J7"/>
    <mergeCell ref="K6:K7"/>
    <mergeCell ref="L6:L7"/>
    <mergeCell ref="W6:W7"/>
    <mergeCell ref="X6:X7"/>
    <mergeCell ref="M6:M7"/>
    <mergeCell ref="N6:N7"/>
    <mergeCell ref="O6:O7"/>
    <mergeCell ref="P6:P7"/>
    <mergeCell ref="Q6:Q7"/>
    <mergeCell ref="W5:AC5"/>
    <mergeCell ref="AC6:AC7"/>
    <mergeCell ref="AD5:AD7"/>
    <mergeCell ref="AE5:AE7"/>
    <mergeCell ref="AF5:AF7"/>
    <mergeCell ref="R6:R7"/>
    <mergeCell ref="S6:S7"/>
    <mergeCell ref="T6:T7"/>
    <mergeCell ref="U6:U7"/>
    <mergeCell ref="V6:V7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2022-11-30T13:46:47Z</cp:lastPrinted>
  <dcterms:created xsi:type="dcterms:W3CDTF">2006-03-14T12:21:32Z</dcterms:created>
  <dcterms:modified xsi:type="dcterms:W3CDTF">2023-01-17T08:41:56Z</dcterms:modified>
  <cp:category/>
  <cp:version/>
  <cp:contentType/>
  <cp:contentStatus/>
</cp:coreProperties>
</file>