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nka Indriksone\Downloads\"/>
    </mc:Choice>
  </mc:AlternateContent>
  <xr:revisionPtr revIDLastSave="0" documentId="13_ncr:1_{FC85477D-D610-4B84-ACE3-783B7CC5647F}" xr6:coauthVersionLast="47" xr6:coauthVersionMax="47" xr10:uidLastSave="{00000000-0000-0000-0000-000000000000}"/>
  <bookViews>
    <workbookView xWindow="-120" yWindow="-120" windowWidth="29040" windowHeight="15990" xr2:uid="{0335A033-CD96-46CB-981F-2D98ABBB25D9}"/>
  </bookViews>
  <sheets>
    <sheet name="Izskatīšanas procesā" sheetId="2" r:id="rId1"/>
    <sheet name="PP_kopsavilkums" sheetId="4" r:id="rId2"/>
  </sheets>
  <externalReferences>
    <externalReference r:id="rId3"/>
    <externalReference r:id="rId4"/>
    <externalReference r:id="rId5"/>
    <externalReference r:id="rId6"/>
    <externalReference r:id="rId7"/>
    <externalReference r:id="rId8"/>
    <externalReference r:id="rId9"/>
  </externalReferences>
  <definedNames>
    <definedName name="__xlfn_SUMIFS">#N/A</definedName>
    <definedName name="_1_2_d_NMP_lim" localSheetId="0">#REF!</definedName>
    <definedName name="_1_2_d_NMP_lim">#REF!</definedName>
    <definedName name="_xlnm._FilterDatabase" localSheetId="0" hidden="1">'Izskatīšanas procesā'!$B$7:$I$307</definedName>
    <definedName name="_xlnm._FilterDatabase" localSheetId="1" hidden="1">PP_kopsavilkums!$A$6:$AC$212</definedName>
    <definedName name="aa" localSheetId="0">#REF!</definedName>
    <definedName name="aa">#REF!</definedName>
    <definedName name="an">#REF!</definedName>
    <definedName name="_xlnm.Auto_Open">#REF!</definedName>
    <definedName name="b">#REF!</definedName>
    <definedName name="BEx3ATHHUCGCIRND8KLAREDV3L40" hidden="1">[1]HEADER!#REF!</definedName>
    <definedName name="BEx3QB2RILYEXIROLAFCWQMOJXMN" hidden="1">[1]HEADER!#REF!</definedName>
    <definedName name="BEx3RIJ9LXPXWNF4BFBFA4ILG6AY" hidden="1">[1]HEADER!#REF!</definedName>
    <definedName name="BEx3T3XEKJ0I8634YNR6MPN3OBQL" hidden="1">[1]HEADER!#REF!</definedName>
    <definedName name="BEx73MBHXPGN5MLC2IC6RCMRLO6D" hidden="1">[1]HEADER!#REF!</definedName>
    <definedName name="BEx7KKYHXVDNTR0VZKUAIUQCSOP9" hidden="1">[1]HEADER!#REF!</definedName>
    <definedName name="BEx9EDPXWEPLE7S1KH5K8GGFZKC0" hidden="1">[1]HEADER!#REF!</definedName>
    <definedName name="BExBE9K6C6Q27ZVX3WOCP2J41BHY" hidden="1">[1]HEADER!#REF!</definedName>
    <definedName name="BExCQGR4Z3D1E5XRGMT5VWBAFBXW" hidden="1">[1]ZQZBC_PLN__04_03_10!#REF!</definedName>
    <definedName name="BExMP7OQLL0R8VO1CGH6H677G4ZU" hidden="1">[1]HEADER!#REF!</definedName>
    <definedName name="BExO50CMJCMLOGHRH7OH9FMGVTSS" hidden="1">[1]HEADER!#REF!</definedName>
    <definedName name="BExOA3RQ9DFFMJC5QYZ23ZT9RUN8" hidden="1">[1]HEADER!#REF!</definedName>
    <definedName name="BExS6S40JMF44ZTMXW3UE4WW9B54" hidden="1">[1]HEADER!#REF!</definedName>
    <definedName name="BExU5I577AMALET6AIZ4P1LRV9CU" hidden="1">[1]ZQZBC_PLN__04_03_10!#REF!</definedName>
    <definedName name="BExU7EBQBMZVYUSS9YS0I4JESH9L" hidden="1">[1]HEADER!#REF!</definedName>
    <definedName name="BExUC9I2YXGSCVE8W0KZ56D3E9UX" hidden="1">[1]HEADER!#REF!</definedName>
    <definedName name="BExZJQJI4H09EC94GXCLZDAB05VB" hidden="1">[1]HEADER!#REF!</definedName>
    <definedName name="bt" localSheetId="0">#REF!</definedName>
    <definedName name="bt">#REF!</definedName>
    <definedName name="BX">#REF!</definedName>
    <definedName name="CalendarYear">#REF!</definedName>
    <definedName name="ccc">#REF!</definedName>
    <definedName name="d">#REF!</definedName>
    <definedName name="D_Evija3">#REF!</definedName>
    <definedName name="DaysAndWeeks" localSheetId="0">{0,1,2,3,4,5,6} + {0;1;2;3;4;5}*7</definedName>
    <definedName name="DaysAndWeeks">{0,1,2,3,4,5,6} + {0;1;2;3;4;5}*7</definedName>
    <definedName name="de" localSheetId="0">#REF!</definedName>
    <definedName name="de">#REF!</definedName>
    <definedName name="dff">#NAME?</definedName>
    <definedName name="dgdfs" localSheetId="0">#REF!</definedName>
    <definedName name="dgdfs">#REF!</definedName>
    <definedName name="DRGNAMES" localSheetId="0">#REF!</definedName>
    <definedName name="DRGNAMES">#REF!</definedName>
    <definedName name="e">#REF!</definedName>
    <definedName name="ee">#REF!</definedName>
    <definedName name="Excel_BuiltIn__FilterDatabase_2">#REF!</definedName>
    <definedName name="Excel_BuiltIn__FilterDatabase_3">#REF!</definedName>
    <definedName name="Excel_BuiltIn_Print_Titles_2">#REF!</definedName>
    <definedName name="Excel_BuiltIn_Print_Titles_3">#REF!</definedName>
    <definedName name="FF" localSheetId="0">{0,1,2,3,4,5,6} + {0;1;2;3;4;5}*7</definedName>
    <definedName name="FF">{0,1,2,3,4,5,6} + {0;1;2;3;4;5}*7</definedName>
    <definedName name="gad_skaits" localSheetId="0">#REF!</definedName>
    <definedName name="gad_skaits">#REF!</definedName>
    <definedName name="gad_skaits_1" localSheetId="0">#REF!</definedName>
    <definedName name="gad_skaits_1">#REF!</definedName>
    <definedName name="gala" localSheetId="0">{0,1,2,3,4,5,6} + {0;1;2;3;4;5}*7</definedName>
    <definedName name="gala">{0,1,2,3,4,5,6} + {0;1;2;3;4;5}*7</definedName>
    <definedName name="Gala_kopsavilkums" localSheetId="0">#REF!</definedName>
    <definedName name="Gala_kopsavilkums">#REF!</definedName>
    <definedName name="gggg" localSheetId="0">#REF!</definedName>
    <definedName name="gggg">#REF!</definedName>
    <definedName name="ghy" localSheetId="0">#REF!</definedName>
    <definedName name="ghy">#REF!</definedName>
    <definedName name="h">#REF!</definedName>
    <definedName name="hh">#REF!</definedName>
    <definedName name="hjgd">#REF!</definedName>
    <definedName name="hjh">#REF!</definedName>
    <definedName name="hyh">#REF!</definedName>
    <definedName name="i">#REF!</definedName>
    <definedName name="izm.kods">#REF!</definedName>
    <definedName name="izm.kods_1">[2]izm.posteni!$A$2:$A$216</definedName>
    <definedName name="izm.nos" localSheetId="0">#REF!</definedName>
    <definedName name="izm.nos">#REF!</definedName>
    <definedName name="izm.nos_1">[2]izm.posteni!$B$2:$B$216</definedName>
    <definedName name="jhg" localSheetId="0">#REF!</definedName>
    <definedName name="jhg">#REF!</definedName>
    <definedName name="kfy">#REF!</definedName>
    <definedName name="kgd">#REF!</definedName>
    <definedName name="kk">#REF!</definedName>
    <definedName name="l">#REF!</definedName>
    <definedName name="Limeni_7_9group">#REF!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mm" hidden="1">[1]ZQZBC_PLN__04_03_10!#REF!</definedName>
    <definedName name="n" localSheetId="0">#REF!</definedName>
    <definedName name="n">#REF!</definedName>
    <definedName name="nex">#REF!</definedName>
    <definedName name="ope">#REF!</definedName>
    <definedName name="P_Dati_rikojums">#REF!</definedName>
    <definedName name="P3_67_lab">#REF!</definedName>
    <definedName name="piu">#REF!</definedName>
    <definedName name="pp">#REF!</definedName>
    <definedName name="Recover">[3]Macro1!$A$135</definedName>
    <definedName name="Rikojums2222">[4]Macro1!$A$106</definedName>
    <definedName name="rr" localSheetId="0">#REF!</definedName>
    <definedName name="rr">#REF!</definedName>
    <definedName name="rt">#REF!</definedName>
    <definedName name="rty">#REF!</definedName>
    <definedName name="S5\">#REF!</definedName>
    <definedName name="ss">#REF!</definedName>
    <definedName name="Str.">#REF!</definedName>
    <definedName name="Str.vien.nos.">#REF!</definedName>
    <definedName name="Struktura">#REF!</definedName>
    <definedName name="Struktūrvien.kodi2">#REF!</definedName>
    <definedName name="Struktūrvien.kodi2_1">[2]strukturkodi!$B$2:$B$232</definedName>
    <definedName name="Struktūrvien.kods" localSheetId="0">#REF!</definedName>
    <definedName name="Struktūrvien.kods">#REF!</definedName>
    <definedName name="Struktūrvien.kods_1">[2]strukturkodi!$A$2:$A$232</definedName>
    <definedName name="T13l6" localSheetId="0">[5]ATSKAITE_2v!#REF!</definedName>
    <definedName name="T13l6">[5]ATSKAITE_2v!#REF!</definedName>
    <definedName name="TableName">"Dummy"</definedName>
    <definedName name="Tarifs_28" localSheetId="0">#REF!</definedName>
    <definedName name="Tarifs_28">#REF!</definedName>
    <definedName name="TWO_LINKS">'[6]8.1.'!$C$5</definedName>
    <definedName name="ty" localSheetId="0">#REF!</definedName>
    <definedName name="ty">#REF!</definedName>
    <definedName name="tyuj">#REF!</definedName>
    <definedName name="u">#REF!</definedName>
    <definedName name="U_N_A">#REF!</definedName>
    <definedName name="wedr">#REF!</definedName>
    <definedName name="WeekStart">#REF!</definedName>
    <definedName name="x">#REF!</definedName>
    <definedName name="XBD">[7]Dati!$B$6</definedName>
    <definedName name="XDD">[7]Dati!$B$4</definedName>
    <definedName name="XDS">[7]Dati!$B$5</definedName>
    <definedName name="XSVD">[7]Dati!$B$7</definedName>
    <definedName name="xxxx" localSheetId="0">#REF!</definedName>
    <definedName name="xxxx">#REF!</definedName>
    <definedName name="yuh">#REF!</definedName>
    <definedName name="yyyy">#REF!</definedName>
    <definedName name="Žoklļi">#REF!</definedName>
    <definedName name="Žokļi" localSheetId="0">{0,1,2,3,4,5,6} + {0;1;2;3;4;5}*7</definedName>
    <definedName name="Žokļi">{0,1,2,3,4,5,6} + {0;1;2;3;4;5}*7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07" i="2" l="1"/>
  <c r="B306" i="2"/>
  <c r="B305" i="2"/>
  <c r="B304" i="2"/>
  <c r="B303" i="2"/>
  <c r="B302" i="2"/>
  <c r="B301" i="2"/>
  <c r="B300" i="2"/>
  <c r="B299" i="2"/>
  <c r="B298" i="2"/>
  <c r="B297" i="2"/>
  <c r="B296" i="2"/>
  <c r="B295" i="2"/>
  <c r="B294" i="2"/>
  <c r="B293" i="2"/>
  <c r="B292" i="2"/>
  <c r="B291" i="2"/>
  <c r="B290" i="2"/>
  <c r="B289" i="2"/>
  <c r="B288" i="2"/>
  <c r="B287" i="2"/>
  <c r="B286" i="2"/>
  <c r="B285" i="2"/>
  <c r="B284" i="2"/>
  <c r="B283" i="2"/>
  <c r="B282" i="2"/>
  <c r="B281" i="2"/>
  <c r="B280" i="2"/>
  <c r="B279" i="2"/>
  <c r="B278" i="2"/>
  <c r="B277" i="2"/>
  <c r="B276" i="2"/>
  <c r="B275" i="2"/>
  <c r="B274" i="2"/>
  <c r="B273" i="2"/>
  <c r="B272" i="2"/>
  <c r="B271" i="2"/>
  <c r="B270" i="2"/>
  <c r="B269" i="2"/>
  <c r="B268" i="2"/>
  <c r="B267" i="2"/>
  <c r="B266" i="2"/>
  <c r="B265" i="2"/>
  <c r="B264" i="2"/>
  <c r="B263" i="2"/>
  <c r="B262" i="2"/>
  <c r="B261" i="2"/>
  <c r="B260" i="2"/>
  <c r="B259" i="2"/>
  <c r="B258" i="2"/>
  <c r="B257" i="2"/>
  <c r="B256" i="2"/>
  <c r="B255" i="2"/>
  <c r="B254" i="2"/>
  <c r="B253" i="2"/>
  <c r="B252" i="2"/>
  <c r="B251" i="2"/>
  <c r="B250" i="2"/>
  <c r="B249" i="2"/>
  <c r="B248" i="2"/>
  <c r="B247" i="2"/>
  <c r="B246" i="2"/>
  <c r="B245" i="2"/>
  <c r="B244" i="2"/>
  <c r="B243" i="2"/>
  <c r="B242" i="2"/>
  <c r="B241" i="2"/>
  <c r="B240" i="2"/>
  <c r="B239" i="2"/>
  <c r="B238" i="2"/>
  <c r="B237" i="2"/>
  <c r="B236" i="2"/>
  <c r="B235" i="2"/>
  <c r="B234" i="2"/>
  <c r="B233" i="2"/>
  <c r="B232" i="2"/>
  <c r="B231" i="2"/>
  <c r="B230" i="2"/>
  <c r="B229" i="2"/>
  <c r="B228" i="2"/>
  <c r="B227" i="2"/>
  <c r="B226" i="2"/>
  <c r="B225" i="2"/>
  <c r="B224" i="2"/>
  <c r="B223" i="2"/>
  <c r="B222" i="2"/>
  <c r="B221" i="2"/>
  <c r="B220" i="2"/>
  <c r="B219" i="2"/>
  <c r="B218" i="2"/>
  <c r="B217" i="2"/>
  <c r="B216" i="2"/>
  <c r="B215" i="2"/>
  <c r="B214" i="2"/>
  <c r="B213" i="2"/>
  <c r="B212" i="2"/>
  <c r="B211" i="2"/>
  <c r="B210" i="2"/>
  <c r="B209" i="2"/>
  <c r="B208" i="2"/>
  <c r="B207" i="2"/>
  <c r="B206" i="2"/>
  <c r="B205" i="2"/>
  <c r="B204" i="2"/>
  <c r="B203" i="2"/>
  <c r="B202" i="2"/>
  <c r="B201" i="2"/>
  <c r="B200" i="2"/>
  <c r="B199" i="2"/>
  <c r="B198" i="2"/>
  <c r="B197" i="2"/>
  <c r="B196" i="2"/>
  <c r="B195" i="2"/>
  <c r="B194" i="2"/>
  <c r="B193" i="2"/>
  <c r="B192" i="2"/>
  <c r="B191" i="2"/>
  <c r="B190" i="2"/>
  <c r="B189" i="2"/>
  <c r="B188" i="2"/>
  <c r="B187" i="2"/>
  <c r="B186" i="2"/>
  <c r="B185" i="2"/>
  <c r="B184" i="2"/>
  <c r="B183" i="2"/>
  <c r="B182" i="2"/>
  <c r="B181" i="2"/>
  <c r="B180" i="2"/>
  <c r="B179" i="2"/>
  <c r="B178" i="2"/>
  <c r="B177" i="2"/>
  <c r="B176" i="2"/>
  <c r="B175" i="2"/>
  <c r="B174" i="2"/>
  <c r="B173" i="2"/>
  <c r="B172" i="2"/>
  <c r="B171" i="2"/>
  <c r="B170" i="2"/>
  <c r="B169" i="2"/>
  <c r="B168" i="2"/>
  <c r="B167" i="2"/>
  <c r="B166" i="2"/>
  <c r="B165" i="2"/>
  <c r="B164" i="2"/>
  <c r="B163" i="2"/>
  <c r="B162" i="2"/>
  <c r="B161" i="2"/>
  <c r="B160" i="2"/>
  <c r="B159" i="2"/>
  <c r="B158" i="2"/>
  <c r="B157" i="2"/>
  <c r="B156" i="2"/>
  <c r="B155" i="2"/>
  <c r="B154" i="2"/>
  <c r="B153" i="2"/>
  <c r="B152" i="2"/>
  <c r="B151" i="2"/>
  <c r="B150" i="2"/>
  <c r="B149" i="2"/>
  <c r="B148" i="2"/>
  <c r="B147" i="2"/>
  <c r="B146" i="2"/>
  <c r="B145" i="2"/>
  <c r="B144" i="2"/>
  <c r="B143" i="2"/>
  <c r="B142" i="2"/>
  <c r="B141" i="2"/>
  <c r="B140" i="2"/>
  <c r="B139" i="2"/>
  <c r="B138" i="2"/>
  <c r="B137" i="2"/>
  <c r="B136" i="2"/>
  <c r="B135" i="2"/>
  <c r="B134" i="2"/>
  <c r="B133" i="2"/>
  <c r="B132" i="2"/>
  <c r="B131" i="2"/>
  <c r="B130" i="2"/>
  <c r="B129" i="2"/>
  <c r="B128" i="2"/>
  <c r="B127" i="2"/>
  <c r="B126" i="2"/>
  <c r="B125" i="2"/>
  <c r="B124" i="2"/>
  <c r="B123" i="2"/>
  <c r="B122" i="2"/>
  <c r="B121" i="2"/>
  <c r="B120" i="2"/>
  <c r="B119" i="2"/>
  <c r="B118" i="2"/>
  <c r="B117" i="2"/>
  <c r="B116" i="2"/>
  <c r="B115" i="2"/>
  <c r="B114" i="2"/>
  <c r="B113" i="2"/>
  <c r="B112" i="2"/>
  <c r="B111" i="2"/>
  <c r="B110" i="2"/>
  <c r="B109" i="2"/>
  <c r="B108" i="2"/>
  <c r="B107" i="2"/>
  <c r="B106" i="2"/>
  <c r="B105" i="2"/>
  <c r="B104" i="2"/>
  <c r="B103" i="2"/>
  <c r="B102" i="2"/>
  <c r="B101" i="2"/>
  <c r="B100" i="2"/>
  <c r="B99" i="2"/>
  <c r="B98" i="2"/>
  <c r="B97" i="2"/>
  <c r="B96" i="2"/>
  <c r="B95" i="2"/>
  <c r="B94" i="2"/>
  <c r="B93" i="2"/>
  <c r="B92" i="2"/>
  <c r="B91" i="2"/>
  <c r="B90" i="2"/>
  <c r="B89" i="2"/>
  <c r="B88" i="2"/>
  <c r="B87" i="2"/>
  <c r="B86" i="2"/>
  <c r="B85" i="2"/>
  <c r="B84" i="2"/>
  <c r="B83" i="2"/>
  <c r="B82" i="2"/>
  <c r="B81" i="2"/>
  <c r="B80" i="2"/>
  <c r="B79" i="2"/>
  <c r="B78" i="2"/>
  <c r="B77" i="2"/>
  <c r="B76" i="2"/>
  <c r="B75" i="2"/>
  <c r="B74" i="2"/>
  <c r="B73" i="2"/>
  <c r="B72" i="2"/>
  <c r="B71" i="2"/>
  <c r="B70" i="2"/>
  <c r="B69" i="2"/>
  <c r="B68" i="2"/>
  <c r="B67" i="2"/>
  <c r="B66" i="2"/>
  <c r="B65" i="2"/>
  <c r="B64" i="2"/>
  <c r="B63" i="2"/>
  <c r="B62" i="2"/>
  <c r="B61" i="2"/>
  <c r="B60" i="2"/>
  <c r="B59" i="2"/>
  <c r="B58" i="2"/>
  <c r="B57" i="2"/>
  <c r="B56" i="2"/>
  <c r="B55" i="2"/>
  <c r="B54" i="2"/>
  <c r="B53" i="2"/>
  <c r="B52" i="2"/>
  <c r="B51" i="2"/>
  <c r="B50" i="2"/>
  <c r="B49" i="2"/>
  <c r="B48" i="2"/>
  <c r="B47" i="2"/>
  <c r="B4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alcChain>
</file>

<file path=xl/sharedStrings.xml><?xml version="1.0" encoding="utf-8"?>
<sst xmlns="http://schemas.openxmlformats.org/spreadsheetml/2006/main" count="3166" uniqueCount="933">
  <si>
    <t>IZSKATĪŠANAS PROCESĀ</t>
  </si>
  <si>
    <t xml:space="preserve">Lai iekļautu jaunu veselības aprūpes pakalpojumu no valsts budžeta līdzekļiem apmaksājamo veselības aprūpes pakalpojumu klāstā vai veiktu esoša veselības aprūpes pakalpojuma tarifa pārrēķinu, ārstniecības iestādei vai ārstniecības personu profesionālajai apvienībai ir jāiesniedz Nacionālajā veselības dienestā iesniegums un aizpildīta iesnieguma pielikuma veidlapa. </t>
  </si>
  <si>
    <t>Skatīt iesnieguma pielikuma veidlapu</t>
  </si>
  <si>
    <t>Šajā darblapā apkopota informācija par jaunajām manipulācijām, kas šobrīd tiek izvērtētas, un spēkā esošām manipulācijām, kuru tarifi/apmaksas nosacījumi tiek pārskatīti.</t>
  </si>
  <si>
    <t>Jaunas un uz tarifa pārrēķinu iesniegtas esošas manipulācijas, kas Dienestā šobrīd tiek vērtētas</t>
  </si>
  <si>
    <t>Nr.</t>
  </si>
  <si>
    <t>Datums</t>
  </si>
  <si>
    <t>Iesniedzējs</t>
  </si>
  <si>
    <t>Sadaļas nosaukums manipulāciju sarakstā</t>
  </si>
  <si>
    <t>Manipulācijas kods</t>
  </si>
  <si>
    <t>Manipulācijas nosaukums</t>
  </si>
  <si>
    <t>Jauna manipulācija/esošas manipulācijas pārrēķins/lūgums svītrot</t>
  </si>
  <si>
    <t>Piezīmes</t>
  </si>
  <si>
    <t>Rīgas Austrumu klīniskā universitātes slimnīca</t>
  </si>
  <si>
    <t>Ģenētika</t>
  </si>
  <si>
    <t>-</t>
  </si>
  <si>
    <t>FLT3 ģenētiskā varianta noteikšana</t>
  </si>
  <si>
    <t>Jauna manipulācija</t>
  </si>
  <si>
    <t>Uzsākta izskatīšana</t>
  </si>
  <si>
    <t>Vīrusiem specifisko antivielu noteikšana</t>
  </si>
  <si>
    <t>47144R</t>
  </si>
  <si>
    <t>R IgA klases antivielu pret Bordetella parapertussis noteikšana ar ELISA, EIA</t>
  </si>
  <si>
    <t>Esošas manipulācijas pārrēķins</t>
  </si>
  <si>
    <t>47251R</t>
  </si>
  <si>
    <t>R IgG klases antivielu pret Bordetella parapertussis noteikšana ar ELISA, EIA</t>
  </si>
  <si>
    <t>Tuberkulozes mikrobioloģiskie izmeklējumi</t>
  </si>
  <si>
    <t>45018R</t>
  </si>
  <si>
    <t>R Mycobacterium tuberculosis kompleksa identifikācija kultūrās</t>
  </si>
  <si>
    <t>45019R</t>
  </si>
  <si>
    <t>R Mycobacterium tuberculosis DNS un ar rezistenci saistīto mutāciju noteikšana 1. rindas medikamentiem (LPA tests)</t>
  </si>
  <si>
    <t>45020R</t>
  </si>
  <si>
    <t>R Mycobacterium tuberculosis DNS un ar rezistenci saistīto mutāciju noteikšana 2. rindas medikamentiem (LPA tests)</t>
  </si>
  <si>
    <t>45021R</t>
  </si>
  <si>
    <t>R Ar rezistenci saistīto mutāciju noteikšana netuberkulozām mikobaktērijām (LPA tests)</t>
  </si>
  <si>
    <t>45022R</t>
  </si>
  <si>
    <t>R Mycobacterium tuberculosis kompleksa mikroorganismu noteikšana līdz sugai (LPA tests)</t>
  </si>
  <si>
    <t>45023R</t>
  </si>
  <si>
    <t>R Mycobacterium ģints mikroorganismu noteikšana līdz sugai (LPA tests)</t>
  </si>
  <si>
    <t>Citas klīniskās analīzes</t>
  </si>
  <si>
    <t>Acidorezistento baktēriju mikroskopija tiešā iztriepē</t>
  </si>
  <si>
    <t>Mikrobioloģiskie izmeklējumi</t>
  </si>
  <si>
    <t>Izmeklējamā materiāla apstrāde, uzsēšana un izaugušo koloniju mikroskopija uz Mycobacteria ģints mikroorganismiem (bez barotnes pagatavošanas)</t>
  </si>
  <si>
    <t>Virusoloģija</t>
  </si>
  <si>
    <t>Elpošanas ceļu vīrusu (gripa A, B, adenovīruss, paragripa I, II, III RSV) izolēšana un tipēšana audu kultūrās ar pozitīvu rezultātu</t>
  </si>
  <si>
    <t>47032R</t>
  </si>
  <si>
    <t>R Enterovīrusu, tai skaitā polivīrusu, izolēšana un tipēšana audu kultūrās ar negatīvu rezultātu</t>
  </si>
  <si>
    <t>47281R</t>
  </si>
  <si>
    <t>R IgM klases antivielas pret Chlamydia psitaci noteikšana ar IF</t>
  </si>
  <si>
    <t>47282R</t>
  </si>
  <si>
    <t>R IgG klases antivielas pret Chlamydia psitaci noteikšana ar IF</t>
  </si>
  <si>
    <t>47139R</t>
  </si>
  <si>
    <t>R Norovīrusu antigēns (imūnfermentatīvā metode ELISA, EIA)</t>
  </si>
  <si>
    <t>47092R</t>
  </si>
  <si>
    <t>R Astrovīrusa antigēns (imūnfermentatīvā metode ELISA, EIA)</t>
  </si>
  <si>
    <t>47106R</t>
  </si>
  <si>
    <t>R IgA antivielas pret Echo vīrusiem noteikšana ar ELISA</t>
  </si>
  <si>
    <t>47107R</t>
  </si>
  <si>
    <t>R IgM antivielas pret Echo vīrusiem noteikšana ar ELISA</t>
  </si>
  <si>
    <t>47108R</t>
  </si>
  <si>
    <t>R IgA antivielas pret Koksaki vīrusiem noteikšana ar ELISA</t>
  </si>
  <si>
    <t>47109R</t>
  </si>
  <si>
    <t>R IgM antivielas pret Koksaki vīrusiem noteikšana ar ELISA</t>
  </si>
  <si>
    <t>Imūnfermentīvā analīze rotavīrusu specifisko antigēnu noteikšanai fēcēs</t>
  </si>
  <si>
    <t>47249R</t>
  </si>
  <si>
    <t>R IgM klases antivielas pret Francisella tularensis (ELISA)</t>
  </si>
  <si>
    <t>47250R</t>
  </si>
  <si>
    <t>R IgG klases antivielas pret Francisella tularensis (ELISA)</t>
  </si>
  <si>
    <t>47283R</t>
  </si>
  <si>
    <t>R IgM klases antivielas pret Rickettsia typhi noteikšana ar IF</t>
  </si>
  <si>
    <t>47284R</t>
  </si>
  <si>
    <t>R IgG klases antivielas pret Rickettsia typhi noteikšana ar IF</t>
  </si>
  <si>
    <t>Infekcijas</t>
  </si>
  <si>
    <t>Cilvēka metapneimovīrusa antigēna (hMPV Ag) noteikšana ar imūnfluorescences metodi (IF)</t>
  </si>
  <si>
    <t>44140R</t>
  </si>
  <si>
    <t>R Masalu/masaliņu vīrusu izolēšana audu kultūrā</t>
  </si>
  <si>
    <t>47016R</t>
  </si>
  <si>
    <t>R Herpes vīrusu specifisko antigēnu noteikšana audu kultūrā</t>
  </si>
  <si>
    <t>47030R</t>
  </si>
  <si>
    <t>R Enterovīrusu, tai skaitā poliovīrusu, izolēšana un tipēšana audu kultūrās ar pozitīvu rezultātu</t>
  </si>
  <si>
    <t>47031R</t>
  </si>
  <si>
    <t>R Antivielu pret polivīrusu un citu enterovīrusu noteikšana ar neitralizācijas metodi</t>
  </si>
  <si>
    <t>Uzsējums no kakla un deguna uz C. diphtheriae – negatīvs</t>
  </si>
  <si>
    <t>R IgM klases antivielu pret Treponema pallidum noteikšana ar ELISA metodi</t>
  </si>
  <si>
    <t>R IgG klases antivielu pret hepatīta A vīrusu noteikšana ar EIA metodi (anti-HAV IgG)</t>
  </si>
  <si>
    <t>R IgG klases antivielu pret TORCH antigēniem noteikšana ar imūnblota metodi (IB)</t>
  </si>
  <si>
    <t>R IgA klases antivielu pret Yersinia enterocolitica noteikšana ar ELISA metodi</t>
  </si>
  <si>
    <t>R IgG klases antivielu pret Yersinia enterocolitica noteikšana ar ELISA metodi</t>
  </si>
  <si>
    <t>R M. tuberculosis kompleksa DNS un ar plašu medikamentu rezistenci (XDR) saistītu mutāciju noteikšana ar reālā laika polimerāzes ķēdes reakciju</t>
  </si>
  <si>
    <t>R IgM klases antivielas pret dzeltenā drudža vīrusu noteikšana ar IF</t>
  </si>
  <si>
    <t>R IgG klases antivielas pret dzeltenā drudža vīrusu noteikšana ar IF</t>
  </si>
  <si>
    <t>R IgM klases antivielas čikunguņjas drudža vīrusu (imūnfermentatīva metode ELISA, EIA)</t>
  </si>
  <si>
    <t>R IgG klases antivielas čikunguņjas drudža vīrusu (imūnfermentatīva metode ELISA, EIA)</t>
  </si>
  <si>
    <t>Uzsējums uz Aspergillus spp.</t>
  </si>
  <si>
    <t>R Uzsējums uz legionellozi</t>
  </si>
  <si>
    <r>
      <t>R</t>
    </r>
    <r>
      <rPr>
        <sz val="11"/>
        <color theme="1"/>
        <rFont val="Calibri"/>
        <family val="2"/>
        <charset val="186"/>
        <scheme val="minor"/>
      </rPr>
      <t xml:space="preserve"> </t>
    </r>
    <r>
      <rPr>
        <sz val="11"/>
        <color rgb="FF000000"/>
        <rFont val="Calibri"/>
        <family val="2"/>
        <charset val="186"/>
        <scheme val="minor"/>
      </rPr>
      <t>Uzsējums uz Vibrio cholerae</t>
    </r>
  </si>
  <si>
    <r>
      <t>R</t>
    </r>
    <r>
      <rPr>
        <sz val="11"/>
        <color theme="1"/>
        <rFont val="Calibri"/>
        <family val="2"/>
        <charset val="186"/>
        <scheme val="minor"/>
      </rPr>
      <t xml:space="preserve"> </t>
    </r>
    <r>
      <rPr>
        <sz val="11"/>
        <color rgb="FF000000"/>
        <rFont val="Calibri"/>
        <family val="2"/>
        <charset val="186"/>
        <scheme val="minor"/>
      </rPr>
      <t>Mikroorganismu kultūras jutības noteikšana pret antibakteriālajām vielām ar fenotipiskām metodēm</t>
    </r>
  </si>
  <si>
    <t>R Mikroorganismu kultūras jutības noteikšana pret antibakteriālajām vielām ar imunhromatogrāfijas metodi</t>
  </si>
  <si>
    <t>Citās sadaļās neiekļautās manipulācijas</t>
  </si>
  <si>
    <t xml:space="preserve">Izbraukums parauga paņemšanai pērtiķu baku vai putnu gripas diagnostikai pacienta dzīvesvietā </t>
  </si>
  <si>
    <t>Citoloģija</t>
  </si>
  <si>
    <t>Ādas nokasījuma paņemšana pērtiķu baku diagnostikai vai nazofaringeālā vai orofaringeālā iztriepes paņemšana putnu gripas diagnostikai</t>
  </si>
  <si>
    <t>Latvijas Cilvēka Reprodukcijas Biedrība</t>
  </si>
  <si>
    <t>Dzemdniecība -Ginekoloģija</t>
  </si>
  <si>
    <t>Viena embrija biopsija</t>
  </si>
  <si>
    <t>Embriju atsaldēšana</t>
  </si>
  <si>
    <t>Embriju sasaldēšana ar vitrifikācijas metodi (1 krionesējs)</t>
  </si>
  <si>
    <t>Vitrificētā ģenētiskā materiāla uzglabāšana (30 dienas)</t>
  </si>
  <si>
    <t>Vitrificētu oocītu atsaldēšana turpmākai izmantošanai ICSI procedūrā ( 1 krionesējs ar 1-3 olšūnām)</t>
  </si>
  <si>
    <t>Oocītu vitrifikācija turpāmākai izmantošanai ICSI procedūrā ( 1 krionesējs 1-3 olšūnam)</t>
  </si>
  <si>
    <t>PGT-M gēnu saistības pirmā analīze</t>
  </si>
  <si>
    <t>PGT-M embriju testēšana vienam paraugam</t>
  </si>
  <si>
    <t>PGT-SR embriju testēšana vienam paraugam</t>
  </si>
  <si>
    <t>Spermas atkausēšana turpmākai izmantošanai ICSI procedūrā</t>
  </si>
  <si>
    <t>Spermas kriokonservācija turpmākai izmantošanai ICSI procedūrā</t>
  </si>
  <si>
    <t>PGT-SR gēnu saistības pirmā analīze</t>
  </si>
  <si>
    <t xml:space="preserve">Citoloģiskie izmeklējumi no cervikālā kanāla (trīs preparāti) </t>
  </si>
  <si>
    <t>Citoloģiskie izmeklējumi no dzemdes dobuma (trīs preparāti)</t>
  </si>
  <si>
    <t>Citoloģiskie izmeklējumi no vēdera, pleiras, un Duglasa dobumiem (trīs preparāti) (serozo dobumu šķidrumi)</t>
  </si>
  <si>
    <t>Citoloģiskie izmeklējumi pēc soecifiskas terapijas (staru, hormonu vai ķīmijterapijas) (trīs preparāti)</t>
  </si>
  <si>
    <t>Uīna vai urīnpūšla citoloģiskie izmeklējumi (trīs preparāti)</t>
  </si>
  <si>
    <t>Pie bronhoskopijas ņemta materiāla citoloģiskā izmeklēšana (trīs preparāti)</t>
  </si>
  <si>
    <t>Nospiedumu vai nokasījumu no ādas vai gļotādas bojājumiem citoloģiskā izmeklēšana (divi preparāti)</t>
  </si>
  <si>
    <t>Biopsijas un operācijas materiāla nospiedumu citoloģiskā izmeklēšana (trīs preparāti)</t>
  </si>
  <si>
    <t>Veidojumu un orgānu punktātu citoloģiskā izmeklēšana (trīs preparāti)</t>
  </si>
  <si>
    <t>Neiroķirurģija</t>
  </si>
  <si>
    <t>Atkārtoti uzlādējama neirostimulatora sistēma dziļas smadzeņu stimulācijas (DBS) terapijai</t>
  </si>
  <si>
    <t>Dziļās smadzeņu stimulācijas neirostimulatora programmēšana un elektrodu testēšana</t>
  </si>
  <si>
    <t>Intratekālā zāļu infūzijas sistēmas implantācija</t>
  </si>
  <si>
    <t>Neirostimulatora sistēma dziļas smadzeņu stimulācijas (DBS) terapijai</t>
  </si>
  <si>
    <t>Piemaksa dziļās smadzeņu stimulāscijas neirostimulatoram par papildus elektrodu ar piederumiem</t>
  </si>
  <si>
    <t>Piemaksa intratekālā zāļu infūzijas sistēmas baklofena pumpja piekļuves komplektam</t>
  </si>
  <si>
    <t>Piemaksa intratekālā zāļu infūzijas sistēmas medikamentu uzpildīšana</t>
  </si>
  <si>
    <t>Piemaksa intratekālā zāļu infūzijas sistēmas programmēšanai</t>
  </si>
  <si>
    <t>Piemaksa intratekālā zāļu infūzijas sistēmas spinālā segmenta piekļuves komplektam</t>
  </si>
  <si>
    <t>Rīgas Stradiņa universitātes Stomatoloģijas insitūts</t>
  </si>
  <si>
    <t>Zobārstniecības pakalpojumu tarifi</t>
  </si>
  <si>
    <t xml:space="preserve">Pulpotomija (apeksģenēze) pastāvīgiem zobiem ar nenoformētām saknēm, pēc kroņa daļas pulpas amputācijas, izmantojot biomateriālu. </t>
  </si>
  <si>
    <t>Pulpas tiešā pārklāšana ar biomateriālu , ko lieto zobiem pēc traumām, ja pulpas atvērums nav lielāks par 1 mm.</t>
  </si>
  <si>
    <t>Apeksfiksācija vienai nenoformētai saknei, lietojot biomateriālu. Nepieciešams palielinājums</t>
  </si>
  <si>
    <t>Apeksfiksācija divām nenoformētām saknēm, lietojot biomateriālu. Nepieciešams palielinājums</t>
  </si>
  <si>
    <t>Apeksfiksācija trīs nenoformētām saknēm, lietojot biomateriālu. Nepieciešams palielinājums</t>
  </si>
  <si>
    <t>Piemaksa par darbu ar mikroskopu 1 seanss</t>
  </si>
  <si>
    <t xml:space="preserve">Viena sakņu kanāla apstrāde  kā neatliekamā palīdzība  akūta endodontiska stāvokļa gadījumā. </t>
  </si>
  <si>
    <t xml:space="preserve">Divu sakņu kanālu apstrāde  kā neatliekamā palīdzība  akūta endodontiska stāvokļa gadījumā. </t>
  </si>
  <si>
    <t xml:space="preserve">Trīs sakņu kanālu apstrāde  kā neatliekamā palīdzība  akūta endodontiska stāvokļa gadījumā. </t>
  </si>
  <si>
    <t xml:space="preserve">Četru sakņu kanālu apstrāde  kā neatliekamā palīdzība  akūta endodontiska stāvokļa gadījumā. </t>
  </si>
  <si>
    <t xml:space="preserve">Piecu sakņu kanālu apstrāde  kā neatliekamā palīdzība  akūta endodontiska stāvokļa gadījumā. </t>
  </si>
  <si>
    <t>Viena saknes kanāla apstrāde ar rotējošajiem instrumentiem</t>
  </si>
  <si>
    <t>Divu sakņu kanālu apstrāde ar rotējošajiem instrumentiem</t>
  </si>
  <si>
    <t>Trīs sakņu kanālu apstrāde ar rotējošajiem instrumentiem</t>
  </si>
  <si>
    <t>Četru sakņu kanālu apstrāde ar rotējošajiem instrumentiem</t>
  </si>
  <si>
    <t>Piecu sakņu kanālu apstrāde ar rotējošajiem instrumentiem</t>
  </si>
  <si>
    <t>Atkārtota sakņu kanālu apstrāde ar rotējošajiem instrumentiem</t>
  </si>
  <si>
    <t>Viena saknes kanāla vertikāla pildīšana. Nepieciešams palielinājums</t>
  </si>
  <si>
    <t>Divu saknes kanālu vertikāla pildīšana. Nepieciešams palielinājums</t>
  </si>
  <si>
    <t>Trīs saknes kanālu vertikāla pildīšana. Nepieciešams palielinājums</t>
  </si>
  <si>
    <t>Četru saknes kanālu vertikāla pildīšana. Nepieciešams palielinājums</t>
  </si>
  <si>
    <t>Piecu saknes kanālu vertikāla pildīšana. Nepieciešams palielinājums</t>
  </si>
  <si>
    <t>Sakņu kanāla pārārstēšana četriem sakņu kanāliem. Nenorādīt kopā ar manipulāciju 70201</t>
  </si>
  <si>
    <t>Viena saknes kanāla revitalizācija zobam ar nenoformētu sakni. Pirmais seanss.</t>
  </si>
  <si>
    <t>Divu saknes kanālu revitalizācija zobam ar nenoformētu sakni. Pirmais seanss.</t>
  </si>
  <si>
    <t>Trīs saknes kanālu revitalizācija zobam ar nenoformētu sakni. Pirmais seanss.</t>
  </si>
  <si>
    <t>Četru saknes kanālu revitalizācija zobam ar nenoformētu sakni. Pirmais seanss.</t>
  </si>
  <si>
    <t>Viena saknes kanāla revitalizācija zobam ar nenoformētu sakni. Otrais seanss</t>
  </si>
  <si>
    <t>Divu saknes kanāla revitalizācija zobam ar nenoformētu sakni. Otrais seanss.</t>
  </si>
  <si>
    <t>Trīs saknes kanālu revitalizācija zobam ar nenoformētu sakni. Otrais seanss.</t>
  </si>
  <si>
    <t>Četru saknes kanālu revitalizācija zobam ar nenoformētu sakni. Otrais seanss.</t>
  </si>
  <si>
    <t>Kalcificētu sakņu kanālu lokalizācija Nenorādīt kopā ar manipulāciju 70201. Rekomendēts darbs ar palielinājumu.</t>
  </si>
  <si>
    <t xml:space="preserve">Zoba kroņa daļas revīzija ar restaurācijas izņemšanu. </t>
  </si>
  <si>
    <t>Vitālā pulpotomija (apeksģenēze) pastāvīgiem zobiem ar nenoformētām saknēm, pēc kroņa daļas pulpas amputācijas, izmantojot kalcija preparātus. Nenorādīt kopā ar manipulāciju 70201</t>
  </si>
  <si>
    <t>Pulpas tiešā pārklāšana, ko lieto bērnu zobiem pēc traumām, ja pulpas atvērums nav lielāks par 1 mm. Nenorādīt kopā ar manipulāciju 70201</t>
  </si>
  <si>
    <t>Apeksfiksācija viensaknes zobiem ar nenoformētām saknēm – pirmais seanss. Nenorādīt kopā ar manipulāciju 70201</t>
  </si>
  <si>
    <t>Apeksfiksācija divsakņu zobiem ar nenoformētām saknēm – pirmais seanss. Nenorādīt kopā ar manipulāciju 70201</t>
  </si>
  <si>
    <t>Apeksfiksācija trīssakņu zobiem ar nenoformētām saknēm – pirmais seanss. Nenorādīt kopā ar manipulāciju 70201</t>
  </si>
  <si>
    <t>Apeksfiksācija viensaknes zobiem ar nenoformētām saknēm – katrs nākamais seanss. Nenorādīt kopā ar manipulāciju 70201</t>
  </si>
  <si>
    <t>Apeksfiksācija divsakņu zobiem ar nenoformētām saknēm – katrs nākamais seanss. Nenorādīt kopā ar manipulāciju 70201</t>
  </si>
  <si>
    <t>Apeksfiksācija trīssakņu zobiem ar nenoformētām saknēm – katrs nākamais seanss. Nenorādīt kopā ar manipulāciju 70201</t>
  </si>
  <si>
    <t>Vitālā pulpotomija noformētiem premolāriem un molāriem kā neatliekamā palīdzība pie neatgriezeniska pulpīta. Nenorādīt kopā ar manipulāciju 70201</t>
  </si>
  <si>
    <t>Saknes kanāla apstrāde viensaknes zobam. Veicama vienā seansā, izņemot gadījumu, ja konstatēta strutu izdalīšanās. Nenorādīt kopā ar manipulāciju 70201</t>
  </si>
  <si>
    <t>Saknes kanāla pildīšana viensaknes zobam. Nenorādīt kopā ar manipulāciju 70201</t>
  </si>
  <si>
    <t>Sakņu kanālu apstrāde divsakņu zobam. Veicama vienā seansā, izņemot gadījumu, ja konstatēta strutu izdalīšanās. Nenorādīt kopā ar manipulāciju 70201</t>
  </si>
  <si>
    <t>Sakņu kanālu pildīšana divsakņu zobam. Nenorādīt kopā ar manipulāciju 70201</t>
  </si>
  <si>
    <t>Sakņu kanālu apstrāde trīssakņu zobam. Nenorādīt kopā ar manipulāciju 70201</t>
  </si>
  <si>
    <t>Sakņu kanālu pildīšana trīssakņu zobam. Nenorādīt kopā ar manipulāciju 70201</t>
  </si>
  <si>
    <t>Saknes kanāla apstrāde zobam ar anatomisku papildu kanālu. Nenorādīt kopā ar manipulāciju 70201</t>
  </si>
  <si>
    <t>Saknes kanāla pildīšana zobam ar anatomisku papildu kanālu. Nenorādīt kopā ar manipulāciju 70201</t>
  </si>
  <si>
    <t>Sakņu kanāla pārārstēšana viensaknes zobam. Nenorādīt kopā ar manipulāciju 70201</t>
  </si>
  <si>
    <t>Sakņu kanāla pārārstēšana divsakņu zobam. Nenorādīt kopā ar manipulāciju 70201</t>
  </si>
  <si>
    <t>Sakņu kanāla pārārstēšana trīssakņu zobam. Nenorādīt kopā ar manipulāciju 70201</t>
  </si>
  <si>
    <t>Sakņu kanāla pārārstēšana zobam ar anatomisku papildu kanālu. Nenorādīt kopā ar manipulāciju 70201</t>
  </si>
  <si>
    <t>Endodontiski ārstējama zoba kroņa atjaunošana pirms koferdama uzlikšanas. Nenorādīt kopā ar manipulāciju 70201</t>
  </si>
  <si>
    <t>Endodontiski ārstējama zoba atvēršana caur kroni. Nenorādīt kopā ar manipulāciju 70201</t>
  </si>
  <si>
    <t>Piemaksa par intramodulārā tumora monitorēšanu</t>
  </si>
  <si>
    <t>Piemaksa par intraoperatīvās kontrastvielas lietošanu</t>
  </si>
  <si>
    <t>Piemaksa par intraoperatīvo motoro mapēšanu</t>
  </si>
  <si>
    <t>Piemaksa par kraniālo nervu monitorēšanu</t>
  </si>
  <si>
    <t>Piemaksa par skrūvju ievietošanu</t>
  </si>
  <si>
    <t>Piemaksa par spinālas deformācijas intraoperatīvu monitorēšanu</t>
  </si>
  <si>
    <t>Bērnu klīniskā universitātes slimnīca</t>
  </si>
  <si>
    <t>Viena gēna punktveida un kopiju skaita variantu noteikšana, izmantojot NGS metodi ar bioformātisko analīzi un klīnisko datu interpretāciju</t>
  </si>
  <si>
    <t>06.04.2023.</t>
  </si>
  <si>
    <t>Radioloģija</t>
  </si>
  <si>
    <t>Kakla un krūšu kurvja, vēdera dobuma, mazā iegurņa orgānu, mugurkaulāja un muguras smadzeņu, kaulu-locītavu sistēmas punkcija, biopsija vai perkutāna drenāža CT kontrolē</t>
  </si>
  <si>
    <t>05.04.2023.</t>
  </si>
  <si>
    <t>Tieša intraarteriāla embolizācija vai trombolīze, lietojot mikrokatetru</t>
  </si>
  <si>
    <t>Perkutāna translumināla angioplastija, stentēšana</t>
  </si>
  <si>
    <t>Superselektīvās vienas artērijas angiogrāfijas (bronhiālo, lumbālo, liesas, vairogdziedzera un citas), lietojot mikrokatetru</t>
  </si>
  <si>
    <t>Selektīva vienas artērijas angiogrāfija</t>
  </si>
  <si>
    <t>Perkutāna transhepatiska žultsvadu drenāža (ar vienreizlietojamo žults un aizkuņģa dziedzera drenāžas komplektu)</t>
  </si>
  <si>
    <t>Perkutāna transhepatiska žultsvadu dilatācija</t>
  </si>
  <si>
    <t>Piemaksa par embolizācijas spirāles perifēriem asinsvadiem (par vienu spirāli) lietošanu</t>
  </si>
  <si>
    <t>Piemaksa par perifērā vai bilārā stenta protēzes lietošanu</t>
  </si>
  <si>
    <t>04.04.2023.</t>
  </si>
  <si>
    <t>Plastiskā (rekonstruktīvā un plaukstas) ķirurģija, izmantojot optisko palielinājumu</t>
  </si>
  <si>
    <t>Sintētiskā matrices materiāla (“mākslīgās audu plēves”) izmaksas pie krūts rekonstrukcijas operācijas</t>
  </si>
  <si>
    <t>Kompresijas krūšturis pēc krūts rekonstrukcijas operācijas</t>
  </si>
  <si>
    <t>Implanta izmaksas otras krūts palielināšanai (augmentācija)</t>
  </si>
  <si>
    <t>13.03.2023.</t>
  </si>
  <si>
    <t>Centrālā laboratorija</t>
  </si>
  <si>
    <t>Augsta riska HPV onkogēna E6/E7 mRNS (negatīvs)</t>
  </si>
  <si>
    <t>Augsta riska HPV onkogēna E6/E7 mRNS (pozitīvs)</t>
  </si>
  <si>
    <t>09.03.2023.</t>
  </si>
  <si>
    <t>Jaunliepājas Primārās veselības aprūpes centrs</t>
  </si>
  <si>
    <t>Piemaksa par zāļu 0,1 % metadona šķīduma (Methadon oral solution) lietošanu vienai reizei</t>
  </si>
  <si>
    <t>03.03.2023.</t>
  </si>
  <si>
    <t>Paula Stradiņa klīniskā universitātes slimnīca</t>
  </si>
  <si>
    <t>Imunoloģija - Šūnu imunoloģija</t>
  </si>
  <si>
    <t>HLA 11 lokusu tipēšana (PCR) (SSP)</t>
  </si>
  <si>
    <t>HLA autoantivielu noteikšana (CDC)</t>
  </si>
  <si>
    <t>HLA I klases alēļu grupu noteikšana (PCR) HLA A (SSO)</t>
  </si>
  <si>
    <t>HLA I klases alēļu grupu noteikšana (PCR) HLA B (SSO)</t>
  </si>
  <si>
    <t>HLA I klases alēļu grupu noteikšana (PCR) HLA C (SSO)</t>
  </si>
  <si>
    <t>HLA I klases antivielu identifikācija (xMAP)</t>
  </si>
  <si>
    <t>HLA I klases antivielu noteikšana PRA% (CDC)</t>
  </si>
  <si>
    <t>HLA I klases antivielu noteikšana PRA% (xMAP)</t>
  </si>
  <si>
    <t>HLA I klases C1q komplementu saistošo antivielu noteikšana (xMAP)</t>
  </si>
  <si>
    <t>HLA I klases seroloģiska noteikšana (CDC)</t>
  </si>
  <si>
    <t>HLA I un II klases antivielu skrīnings (xMAP)</t>
  </si>
  <si>
    <t>HLA II klases alēļu grupu noteikšana (PCR) HLA DPA1 (SSO)</t>
  </si>
  <si>
    <t>HLA II klases alēļu grupu noteikšana (PCR) HLA DPB1 (SSO)</t>
  </si>
  <si>
    <t>HLA II klases alēļu grupu noteikšana (PCR) HLA DQA1 (SSO)</t>
  </si>
  <si>
    <t>HLA II klases alēļu grupu noteikšana (PCR) HLA DQB1 (SSO)</t>
  </si>
  <si>
    <t>HLA II klases alēļu grupu noteikšana (PCR) HLA DRB1 (SSO)</t>
  </si>
  <si>
    <t>HLA II klases alēļu grupu noteikšana (PCR) HLA DRB3/4/5 (SSO)</t>
  </si>
  <si>
    <t>HLA II klases antivielu identifikācija (xMAP)</t>
  </si>
  <si>
    <t>HLA II klases antivielu noteikšana PRA% (xMAP)</t>
  </si>
  <si>
    <t>HLA II klases C1q komplementu saistošo antivielu noteikšana (xMAP)</t>
  </si>
  <si>
    <t>HLA II klases seroloģiska noteikšana (CDC)</t>
  </si>
  <si>
    <t>Individuālās saderības pārbaude HLA sistēmā B šūnas ar DTT (CDC)</t>
  </si>
  <si>
    <t>Individuālās saderības pārbaude HLA sistēmā B šūnas bez DTT (CDC)</t>
  </si>
  <si>
    <t>Individuālās saderības pārbaude HLA sistēmā T šūnas ar DTT (CDC)</t>
  </si>
  <si>
    <t>Individuālās saderības pārbaude HLA sistēmā T šūnas bez DTT (CDC)</t>
  </si>
  <si>
    <t>01.03.2023.</t>
  </si>
  <si>
    <t>Vecmātes konsultācija pacientiem ar kaunuma lūpu saaugumu jeb sinehijām (SSK10: Q52.5) un ārējo dzimumorgānu iekaisumu jeb vulvītu (SSK10: N76)</t>
  </si>
  <si>
    <t>28.02.2023.</t>
  </si>
  <si>
    <t>Latvijas Radiologu asociācija</t>
  </si>
  <si>
    <t>Piemaksa par kontrastvielu Iopamidolum 300 (50 ml)</t>
  </si>
  <si>
    <t>Piemaksa par kontrastvielu Iopamidolum 300 (100 ml)</t>
  </si>
  <si>
    <t>Piemaksa par kontrastvielu Iopamidolum 300 (200 ml)</t>
  </si>
  <si>
    <t>Piemaksa par kontrastvielu Iopamidolum 370 (50 ml)</t>
  </si>
  <si>
    <t>Piemaksa par kontrastvielu Iopamidolum 370 (100 ml)</t>
  </si>
  <si>
    <t>Piemaksa par kontrastvielu Iopamidolum 370 (200 ml)</t>
  </si>
  <si>
    <t>07.02.2023.</t>
  </si>
  <si>
    <t>B limfoblastu leikozes fenotipēšana</t>
  </si>
  <si>
    <t>23.01.2023.</t>
  </si>
  <si>
    <t>Leikožu šūnu fenotips (citofluorimetrija)</t>
  </si>
  <si>
    <t>05.01.2023.</t>
  </si>
  <si>
    <t xml:space="preserve"> - </t>
  </si>
  <si>
    <t>Taukskābju oksidācijas traucējumu un organisko acidūriju jaundzimušo skrīnings no sausa asins piliena</t>
  </si>
  <si>
    <t>12.12.2022.</t>
  </si>
  <si>
    <t>Laboratorijas izmeklēkumi</t>
  </si>
  <si>
    <t>Anti-CCP noteikšana</t>
  </si>
  <si>
    <t>Anti-beta 2 glikoproteīna Gg, IgM, IgA noteikšana</t>
  </si>
  <si>
    <t>Lupus antikoagulanta noteikšana</t>
  </si>
  <si>
    <t>Streptococcus pneumoniae antigēna noteikšana (ekspresstests)</t>
  </si>
  <si>
    <t>Uzsākta izskatīšana.</t>
  </si>
  <si>
    <t>Vankomicīna koncentrācijas noteikšana</t>
  </si>
  <si>
    <t>Laboratorijas izmeklējumi</t>
  </si>
  <si>
    <t>Vitamīns D</t>
  </si>
  <si>
    <t>Feritīns</t>
  </si>
  <si>
    <t>Pilna asins aina (klīniskā asins aina, leikocītu formula, EGĀ)</t>
  </si>
  <si>
    <t>Nepilna asins aina (hemoglobīns, eritrocīti, leikocīti, trombocīti, hematokrīts). Papildus nenorādīt manipulāciju 40010</t>
  </si>
  <si>
    <t>Glikoze asinīs</t>
  </si>
  <si>
    <t>Tireotropais hormons TSH</t>
  </si>
  <si>
    <t>CRO (C reaktīvais olbaltums)</t>
  </si>
  <si>
    <t>Bilirubīns</t>
  </si>
  <si>
    <t>Triglicerīdi</t>
  </si>
  <si>
    <t>ZBL holesterīna līmenis asinīs – koncentrācija, mazāka par 2,0 mmol/L</t>
  </si>
  <si>
    <t>ZBL holesterīna līmenis asinīs – koncentrācija no 2,0 mmol/L līdz 2,5 mmol/L</t>
  </si>
  <si>
    <t>ZBL holesterīna līmenis asinīs – koncentrācija, lielāka par 2,5 mmol/L</t>
  </si>
  <si>
    <t>Urīnskābe</t>
  </si>
  <si>
    <t>Urīnviela</t>
  </si>
  <si>
    <t>ABL - holesterīns (tiešā metode)</t>
  </si>
  <si>
    <t>Kopējais holesterīna līmenis asinīs - koncentrācija, lielāka par 5 mmol/L</t>
  </si>
  <si>
    <t>Protrombīns, protrombīna komplekss un INR</t>
  </si>
  <si>
    <t>Aktivētais parciālais tromboplastīna laiks (APTL)</t>
  </si>
  <si>
    <t>D-dimēri (kvantitatīvi)</t>
  </si>
  <si>
    <t>Kopējais olbaltums</t>
  </si>
  <si>
    <t>Reimatoīdais faktors (kvantitatīvi)</t>
  </si>
  <si>
    <t>46143</t>
  </si>
  <si>
    <t>PSA – prostatas specifiskais antigēns. Izmeklējuma rezultāts - norma</t>
  </si>
  <si>
    <t>Dzelzs</t>
  </si>
  <si>
    <t>Vitamīns B 12</t>
  </si>
  <si>
    <t>Laktātdehidrogenāze</t>
  </si>
  <si>
    <t>Glikohemoglobīns. Izmeklējuma rezultāts - HbA1C līmenis 6,4 % un zemāks</t>
  </si>
  <si>
    <t>Anti-HCV</t>
  </si>
  <si>
    <t>Lipāze</t>
  </si>
  <si>
    <t>Fosfors</t>
  </si>
  <si>
    <t>24.10.2022.</t>
  </si>
  <si>
    <t>Sirds un asinsvadu sistēma</t>
  </si>
  <si>
    <t>Hiperbārā oksigenācija, par katru pilnu stundu</t>
  </si>
  <si>
    <t>30.09.2022.</t>
  </si>
  <si>
    <t>Latvijas plastiskās, rekonstruktīvās un mikroķirurģijas centrs</t>
  </si>
  <si>
    <t>Plastiskā ķirurģija</t>
  </si>
  <si>
    <t>Neirolīze mikroķirurģiskā tehnikā</t>
  </si>
  <si>
    <t>Vēnas transplantāta izdalīšana mikroķirurģiskā tehnikā</t>
  </si>
  <si>
    <t>02.01.2023.</t>
  </si>
  <si>
    <t>Paula Stradiņa klīniskā universitātes slimnīca sadarībā ar  Rīgas Austrumu klīniskā universitātes slimnīca</t>
  </si>
  <si>
    <t>Piemaksa par NPWT pārsēju lietošanu (pamata pozīcija)</t>
  </si>
  <si>
    <t>Piemaksa par NPWT pārsēju lietošanu (papildu pozīcija)</t>
  </si>
  <si>
    <t>31.08.2022.</t>
  </si>
  <si>
    <t>04.07.2022.</t>
  </si>
  <si>
    <t> Dzemdniecība -Ginekoloģija</t>
  </si>
  <si>
    <t>Ginekoloģiskā laparoskopija</t>
  </si>
  <si>
    <t>Colporrhaphia laparoscopica</t>
  </si>
  <si>
    <t>salpingektomija / salpingostomija / adneksektomija</t>
  </si>
  <si>
    <t>Laparoskopiskā cistektomja ar kopējo virsmu līdz 5 cm</t>
  </si>
  <si>
    <t>Laparoskopiskā cistektomja ar kopējo virsmu virs 5 cm</t>
  </si>
  <si>
    <t>Laparoskopiskā saaugumu pārdalīšana</t>
  </si>
  <si>
    <t>endometriozes perēkļu vaporizācija \ ekscīzija ( virspusējas endometriozes gadījumā )</t>
  </si>
  <si>
    <t xml:space="preserve">Dziļās endometriozes mezgla ekscīzija </t>
  </si>
  <si>
    <t>Olvadu caurlaidības pārbaude ar kontrastvielu</t>
  </si>
  <si>
    <t>Sakrokolpopeksija / pektopeksija ar / bez sintētiska implanta izmatošanu (bez implanta vērtības)</t>
  </si>
  <si>
    <t>Metroplastija</t>
  </si>
  <si>
    <t>Nosūtījums uz papildus izmeklējumiem (PET/CT,  Genoma visaptveroša profilēšana ar nākamās paaudzes sekvencēšanu (NGS) u.c.)</t>
  </si>
  <si>
    <t>Nosūtījums uz dinamisko novērošanu</t>
  </si>
  <si>
    <t>Neonatoloģija un pediatrija</t>
  </si>
  <si>
    <t>Konsīlijs- Hronisko slimību pacientu ar īpašām veselības aprūpes vajadzībām ārstniecības, dinamiskās novērošanas nodošana pieaugušo speciālistiem, pacientam sasniedzot 18 gadu vecumu</t>
  </si>
  <si>
    <t>SIA "Cilvēks"</t>
  </si>
  <si>
    <t>Mākslīgās plaušu ventilācijas iekārtas izmantošana pacientam, kuram mājās nepieciešama ilgstoša mākslīgā plaušu ventilācija (par vienu dienu)</t>
  </si>
  <si>
    <t>Manipulācijas pārrēķins jau ir veikts 2019.gadā, tā atrodama arī šī faila darblapā "Pārrēķinātas manipulācijas". Nākotnē nepieciešams izdalīt divas manipulācijas - mākslīgā plaušu ventilācija mājās bērniem (pie "Pārrēķinātās manipulācijas", iekļauti tikai ārstniecības līdzekļi) un šis pats pakalpojums tikai pieaugušiem pacientiem (iekļaujot arī ierīču nolietojumu).</t>
  </si>
  <si>
    <t>Latvijas Mutes, sejas un žokļu ķirurģiju asociācija</t>
  </si>
  <si>
    <t>Sejas skeleta ievainojumu un slimību ārstēšana sejas-žokļu ķirurģijā</t>
  </si>
  <si>
    <t>29206*</t>
  </si>
  <si>
    <t xml:space="preserve">Mīksto audu defektu aizvietošana ar audiem no attāliem rajoniem </t>
  </si>
  <si>
    <t>29171*</t>
  </si>
  <si>
    <t xml:space="preserve">Dziļi novietoto veidojumu izgriešana (kakla cista, dermoīda cista) </t>
  </si>
  <si>
    <t>29169*</t>
  </si>
  <si>
    <t xml:space="preserve">Hemangiomas un limfangiomas ekstirpācija </t>
  </si>
  <si>
    <t>29239*</t>
  </si>
  <si>
    <t>Ekspandera izņemšana un plastika ar izstieptiem audiem</t>
  </si>
  <si>
    <t>29237*</t>
  </si>
  <si>
    <t>Transplantātu ņemšana – brīvā āda</t>
  </si>
  <si>
    <t>29227*</t>
  </si>
  <si>
    <t>Sejas mīmikas muskuļu paralīzes ķirurģiska korekcija – mioplastika ar m. Masseter</t>
  </si>
  <si>
    <t>29203*</t>
  </si>
  <si>
    <t xml:space="preserve">Rētas, garākas par 10 cm, izgriešana bez plastikas paņēmieniem </t>
  </si>
  <si>
    <t>29025*</t>
  </si>
  <si>
    <t>Repozīcija un retensija vairākās vietās lauztam apakšžoklim, apakšžoklim ar šķembu lūzumu vai lūzumam ar kaulu audu defektu</t>
  </si>
  <si>
    <t>29036*</t>
  </si>
  <si>
    <t>Apakšžokļa osteosintēze ar metāla plāksnīti ar e/o pieeju vienpusēja lūzuma gadījumā</t>
  </si>
  <si>
    <t>29037*</t>
  </si>
  <si>
    <t>Apakšžokļa osteosintēze ar metāla plāksnīti ar i/o pieeju vienpusēja lūzuma gadījumā</t>
  </si>
  <si>
    <t>29090*</t>
  </si>
  <si>
    <t>Osteosintēzes plāksnītes izņemšana (operācija)</t>
  </si>
  <si>
    <t>29098*</t>
  </si>
  <si>
    <t>Vienā vietā lauzta žokļa šinēšana (lauzts un neievainots) un zoba ekstrakcija no lūzuma spraugas, un intraorālā ekstrafokālā fiksācija ar Kiršnera stiepli (operāciju zālē)</t>
  </si>
  <si>
    <t>Otorinolaringoloģija</t>
  </si>
  <si>
    <t>18207*</t>
  </si>
  <si>
    <t>Plastiskās un rekonstruktīvās operācijas mutes dobumā ar vietējiem audiem</t>
  </si>
  <si>
    <t>18260*</t>
  </si>
  <si>
    <t>Pieauss siekalu dziedzera ekstirpācija, saglabājot sejas nerva (n. facialis) zarus ļaundabīga audzēja gadījumā</t>
  </si>
  <si>
    <t>18261*</t>
  </si>
  <si>
    <t>Komplicēta pieauss siekalu dziedzera rezekcija ļaundabīga audzēja gadījumā</t>
  </si>
  <si>
    <t>29155*</t>
  </si>
  <si>
    <t>Vanaha operācija</t>
  </si>
  <si>
    <t>29230*</t>
  </si>
  <si>
    <t>Sejas mīmikas muskuļu paralīzes ķirurģiska korekcija – blephororrhaphia</t>
  </si>
  <si>
    <t>18178*</t>
  </si>
  <si>
    <t>Bojātas ārējās auss rezekcija</t>
  </si>
  <si>
    <t>18180*</t>
  </si>
  <si>
    <t>Pieauss rajona iedzimtu fistulu ekscīzija</t>
  </si>
  <si>
    <t>18187*</t>
  </si>
  <si>
    <t>Mēles labdabīgu jaunveidojumu ekscīzija</t>
  </si>
  <si>
    <t>18196*</t>
  </si>
  <si>
    <t>Zemžokļa siekalu dziedzera ekstirpācija un/vai izvadu liģēšana</t>
  </si>
  <si>
    <t>18205*</t>
  </si>
  <si>
    <t>Labdabīgu jaunveidojumu ekscīzija aukslējās</t>
  </si>
  <si>
    <t>18208*</t>
  </si>
  <si>
    <t>Plastiskās un rekonstruktīvās operācijas mutes dobumā ar lēveru uz asinsvadu kājiņas</t>
  </si>
  <si>
    <t>18213*</t>
  </si>
  <si>
    <t>Hipertrofētu rētu (keloīdu) ekscīzija galvas, sejas un kakla rajonā</t>
  </si>
  <si>
    <t>18250*</t>
  </si>
  <si>
    <t>Radikāla kakla limfmezglu ekstirpācija ļaundabīga audzēja gadījumā vienā pusē (Crileoperācija)</t>
  </si>
  <si>
    <t>29173*</t>
  </si>
  <si>
    <t>Augšžokļa vai apakšžokļa vienas puses daļas rezekcija</t>
  </si>
  <si>
    <t>29175*</t>
  </si>
  <si>
    <t>Visa augšžokļa vai apakšžokļa rezekcija</t>
  </si>
  <si>
    <t>29207*</t>
  </si>
  <si>
    <t>Mīksto audu defektu aizvietošana sejas rajonā ar lēveri uz asinsvadu kājiņas</t>
  </si>
  <si>
    <t>29208*</t>
  </si>
  <si>
    <t>Mīksto audu defektu aizvietošana no citām ķermeņa daļām</t>
  </si>
  <si>
    <t>18247*</t>
  </si>
  <si>
    <t>Ārējās auss rezekcija ļaundabīga audzēja gadījumā</t>
  </si>
  <si>
    <t>18248*</t>
  </si>
  <si>
    <t>Ārējās auss amputācija ļaundabīga audzēja gadījumā</t>
  </si>
  <si>
    <t>18249*</t>
  </si>
  <si>
    <t>Konservatīvi neapturamas asiņošanas operatīva ārstēšana miega artērijas (a. carotis) sistēmā ar ļaundabīgiem audzējiem galvas–kakla rajonā</t>
  </si>
  <si>
    <t>18265*</t>
  </si>
  <si>
    <t>Ļaundabīga ādas un mīksto audu audzēja ekscīzija</t>
  </si>
  <si>
    <t>18266*</t>
  </si>
  <si>
    <t>Komplicēta defekta slēgšana ar lēveru sejas–kakla apvidū</t>
  </si>
  <si>
    <t>18268*</t>
  </si>
  <si>
    <t>Lūpas rezekcija ļaundabīga audzēja gadījumā</t>
  </si>
  <si>
    <t>29083*</t>
  </si>
  <si>
    <t>Asiņošanas apturēšana ar asinsvadu liģēšanu – a. carotis communis, a. carotis externa</t>
  </si>
  <si>
    <t>29084*</t>
  </si>
  <si>
    <t>Asiņošanas apturēšana ar asinsvadu liģēšanu – a. temporalis superficialis, a. facialis</t>
  </si>
  <si>
    <t>29147*</t>
  </si>
  <si>
    <t>Intraorāla siekalu dziedzera fistulas operācija</t>
  </si>
  <si>
    <t>29148*</t>
  </si>
  <si>
    <t>Ekstraorāla siekalu fistulas slēgšana</t>
  </si>
  <si>
    <t>29149*</t>
  </si>
  <si>
    <t>Intraorāla siekalakmens izņemšana no siekalu izvada</t>
  </si>
  <si>
    <t>29150*</t>
  </si>
  <si>
    <t>Intraorāla siekalakmens izņemšana no siekalu dziedzera</t>
  </si>
  <si>
    <t>Mīksto audu un/vai limfmezglu biopsija</t>
  </si>
  <si>
    <t>Traucējošu gļotādas saišu, muskuļu piestiprinājuma vietu vai deformēta alveolārā izauguma daļas novēršana priekšzobu rajonā vai vienā žokļa pusē vienā seansā</t>
  </si>
  <si>
    <t>29189*</t>
  </si>
  <si>
    <t>Mutes dobuma pamatnes vai vestibulum plastika priekšzobu rajonā vai vienā žokļa pusē</t>
  </si>
  <si>
    <t>Lūpas saitītes atbrīvošana un septum novājināšana izteiktas diastēmas gadījumā</t>
  </si>
  <si>
    <t>29196*</t>
  </si>
  <si>
    <t>Mēles saitītes atbrīvošana ar Z plastiku</t>
  </si>
  <si>
    <t>29197*</t>
  </si>
  <si>
    <t>Mēles saitītes atbrīvošana ar brīvas ādas transplantāciju</t>
  </si>
  <si>
    <t>29201 Rētas izgriešana bez plastikas paņēmieniem – līdz 5 cm</t>
  </si>
  <si>
    <t>29202*</t>
  </si>
  <si>
    <t>5–10 cm rētas izgriešana bez plastikas paņēmieniem</t>
  </si>
  <si>
    <t>29209*</t>
  </si>
  <si>
    <t>Rētu izgriešana, lietojot brīvās ādas plastikas metodi</t>
  </si>
  <si>
    <t>29225*</t>
  </si>
  <si>
    <t>Sejas mīmikas muskuļu paralīzes ķirurģiska korekcija – intraorālā miotomija</t>
  </si>
  <si>
    <t>29226*</t>
  </si>
  <si>
    <t>Sejas mīmikas muskuļu paralīzes ķirurģiska korekcija – ādas un zemādas ekscīzija</t>
  </si>
  <si>
    <t>Prioritāro pasākumu kopsavilkums (2024.-2026. gadam)</t>
  </si>
  <si>
    <t>Nr.
p.k.</t>
  </si>
  <si>
    <t>Prioritārā pasākuma kods</t>
  </si>
  <si>
    <t>Prioritāra pasākuma nosaukums</t>
  </si>
  <si>
    <t>Pasākuma mērķis īsumā (pieejamības uzlabošana, jauns pasākums, tarifa izmaiņas, no plāna pasākumiem izrietošs u.c.)</t>
  </si>
  <si>
    <t>Kam paredzēta manipulācijas pielietojamība</t>
  </si>
  <si>
    <t>Sadaļas nosaukums</t>
  </si>
  <si>
    <t>Manip. kods</t>
  </si>
  <si>
    <t>Manipulācijas pašreizējais tarifs 2023.g., euro</t>
  </si>
  <si>
    <t>Tarifs, euro (pārrēķinātais vai jaunais)</t>
  </si>
  <si>
    <t>Manipulācijas tarifam nepieciešamais finansējums (uz 1 pacientu) 2024.g., euro</t>
  </si>
  <si>
    <t>Plānotais pacientu/manipulāciju skaits</t>
  </si>
  <si>
    <t>Kopējais nepieciešamais valsts budžeta finansējums pa budžeta apakšprogrammām, euro</t>
  </si>
  <si>
    <t>2024. gadam</t>
  </si>
  <si>
    <t>2025. gadam</t>
  </si>
  <si>
    <t xml:space="preserve">Turpmāk ik gadu 
</t>
  </si>
  <si>
    <t>AP</t>
  </si>
  <si>
    <t>DS</t>
  </si>
  <si>
    <t>SP</t>
  </si>
  <si>
    <t>33.18.00</t>
  </si>
  <si>
    <t>33.17.00</t>
  </si>
  <si>
    <t>33.16.00</t>
  </si>
  <si>
    <t>33.15.00</t>
  </si>
  <si>
    <t>33.14.00</t>
  </si>
  <si>
    <t>PP_05</t>
  </si>
  <si>
    <t>Tarifa pārrēķins tiesas noteiktai ekspertīzei psihiatrijā</t>
  </si>
  <si>
    <t>Tarifa pārrēķins</t>
  </si>
  <si>
    <t>P</t>
  </si>
  <si>
    <t>Psihiatrija un narkoloģija</t>
  </si>
  <si>
    <t>PP_06</t>
  </si>
  <si>
    <t>Tarifa pārrēķins ārstnieciskai plazmaferēzei ar automātisko asins separatoru</t>
  </si>
  <si>
    <t>Detoksikācija un imunokorekcijas operācijas</t>
  </si>
  <si>
    <t>PP_07</t>
  </si>
  <si>
    <t>Abdominālā ķirurģija un proktoloģija</t>
  </si>
  <si>
    <t>PP_10</t>
  </si>
  <si>
    <t>Jauni laboratoriskie izmeklējumi koaguloģijā</t>
  </si>
  <si>
    <t>Koaguloģija</t>
  </si>
  <si>
    <t>Fibrīna polimerizācijas traucējumu noteikšana</t>
  </si>
  <si>
    <t>Heparīna ietekmes noteikšana</t>
  </si>
  <si>
    <t>Anti-Xa faktora aktivitāte</t>
  </si>
  <si>
    <t>PP_11</t>
  </si>
  <si>
    <t>Oftalmoloģija</t>
  </si>
  <si>
    <t>PP_12</t>
  </si>
  <si>
    <t>Tarifu pārrēķins aritmoloģijā</t>
  </si>
  <si>
    <t>Sirds asinsvadu sistēma</t>
  </si>
  <si>
    <t>PP_13</t>
  </si>
  <si>
    <t>Tarifu pārrēķins scintigrāfijā</t>
  </si>
  <si>
    <t>PP_15</t>
  </si>
  <si>
    <t>Tiešsaistes video konsultācijas tuberkulozes pacientu ambulatorajā aprūpē ieviešana</t>
  </si>
  <si>
    <t>PP_17</t>
  </si>
  <si>
    <t>Laboratoriskais izmeklējums "Heparīna inducētās trombocitopēnijas tests. IgG antivielas pret PF4/heparīna kompleksu ar hemiluminescences metodi"</t>
  </si>
  <si>
    <t>PP_18</t>
  </si>
  <si>
    <t>Apmaksas nosacījumu papildināšana - Perorāla endoskopiska tiešas vizualizācijas holangiopankreatoskopija un mehāniska litotripsija perorālas endoskopiskas tiešas vizualizācijas holangiopankreatoskopijas laikā</t>
  </si>
  <si>
    <t>Pieejamības uzlabošana</t>
  </si>
  <si>
    <t>Gastroenteroloģija</t>
  </si>
  <si>
    <t>PP_24</t>
  </si>
  <si>
    <t>Nieru aizstājterapijas uzlabošana - jaunas piemaksas par filtriem un citrāta antikoagulāciju</t>
  </si>
  <si>
    <t>Uroloģija</t>
  </si>
  <si>
    <t>PP_25</t>
  </si>
  <si>
    <t>Piemaksa par asins savācējsistēmas lietošanu</t>
  </si>
  <si>
    <t>Mugurkaula ķirurģija</t>
  </si>
  <si>
    <t>PP_26</t>
  </si>
  <si>
    <t>Piemaksas par radiofrekvences un diodes lāzera izmantošanu ausu, kakla un deguna operācijās</t>
  </si>
  <si>
    <t>PP_27</t>
  </si>
  <si>
    <t>Finansējums potenciālā orgānu donora iestādes izmaksu segšanai (par potenciālā orgānu donora uzturēšanu, izmeklējumu veikšanu un dalību orgānu izņemšanas operācijā)</t>
  </si>
  <si>
    <t>PP_31</t>
  </si>
  <si>
    <t>Piemaksa par medikamentu pielietošanu anestēzijā</t>
  </si>
  <si>
    <t>Anestēzijas pakalpojumi</t>
  </si>
  <si>
    <t>PP_34</t>
  </si>
  <si>
    <t>Multiplās sklerozes pacientu novērošana un terapijas efektivitātes izvērtēšana pēc EDSS skalas</t>
  </si>
  <si>
    <t>PP_35</t>
  </si>
  <si>
    <t>Parkinsona slimības motoro un nemotoro simptomu izvērtēšana, Parkinsona slimības, parkinsonisma un Parkinsona-plus sindromu diferenciāldiagnostika</t>
  </si>
  <si>
    <t>PP_36</t>
  </si>
  <si>
    <t>Pacientu ar koagulācijas traucējumiem – pārmantotu VIII un IX faktora deficītu (hemofilija) ārstēšanas faktisko izmaksu segšana</t>
  </si>
  <si>
    <t>PP_39</t>
  </si>
  <si>
    <t>Stereotaktiskā biopsija</t>
  </si>
  <si>
    <t>PP_41</t>
  </si>
  <si>
    <t>Telerehabilitācija pēc insulta vai galvas traumas par vienu stundu</t>
  </si>
  <si>
    <t>Rehabilitācija</t>
  </si>
  <si>
    <t>PP_42</t>
  </si>
  <si>
    <t>Papildus nepieciešamais finansējums pieskaitāmo izmaksu segšanai</t>
  </si>
  <si>
    <t>PP_43</t>
  </si>
  <si>
    <t>Bērnu paliatīvās aprūpes pakalpojumi pacientiem līdz 24 gadu vecumam BKUS</t>
  </si>
  <si>
    <t>B</t>
  </si>
  <si>
    <t>PP_44</t>
  </si>
  <si>
    <t xml:space="preserve">Neiromodulācijas kabineta pakalpojumi </t>
  </si>
  <si>
    <t>Programma</t>
  </si>
  <si>
    <t>PP_45</t>
  </si>
  <si>
    <t xml:space="preserve">Izmeklējums Interleikīns-6 </t>
  </si>
  <si>
    <t>P/B</t>
  </si>
  <si>
    <t>Laboratoriskie izmeklējumi - Hematoloģija</t>
  </si>
  <si>
    <t>PP_46</t>
  </si>
  <si>
    <t>Ultrasonogrāfijas manipulāciju pārrēķins un piemaksas</t>
  </si>
  <si>
    <t>PP_47</t>
  </si>
  <si>
    <t>Konsilijs pacientu ar īpašām veselības aprūpes vajadzībām nodošanai pieaugušo speciālistiem, pacientam sasniedzot 18 gadu vecumu</t>
  </si>
  <si>
    <t>Vispārējie ambulatorie pakalpojumi</t>
  </si>
  <si>
    <t>PP_48</t>
  </si>
  <si>
    <t>Papildus finansējums pacientiem ar īpašām uztura vajadzībām (Dietoloģijas kabinets,  parenterālās un enterālās barošanas kabinets,  enterālās barošanas maisījumu nodrošināšana bērniem)</t>
  </si>
  <si>
    <t>PP_49</t>
  </si>
  <si>
    <t>Papildu finansējums parenterālās un enterālās barošanas kabinetam SIA "Rīgas Austrumu klīniskā universitātes slimnīca"</t>
  </si>
  <si>
    <t>PP_52</t>
  </si>
  <si>
    <t>Papildus finansējums kibernazim</t>
  </si>
  <si>
    <t>PP_63</t>
  </si>
  <si>
    <t>DNS analīzes apmaksas nosacījumu paplašināšana</t>
  </si>
  <si>
    <t>PP_64</t>
  </si>
  <si>
    <t>Jaunu tarifu izveide ģenētisko mutāciju noteikšana izmantojot sekvenēšanu un PĶR metodes</t>
  </si>
  <si>
    <t>PP_65</t>
  </si>
  <si>
    <t>Seksuāli transmisīvo infekciju panelis jauniešiem līdz 25 gadu vecumam</t>
  </si>
  <si>
    <t>PP_67</t>
  </si>
  <si>
    <t>Infiltrācijas anestēzija ar vietējo anestēzijas līdzekli, vada anestēzija kājas vai rokas pirkstam</t>
  </si>
  <si>
    <t>PP_71</t>
  </si>
  <si>
    <t>Apmaksas nosacījumu paplašināšana poligrāfijai un polisomnogrāfijai</t>
  </si>
  <si>
    <t>PP_72</t>
  </si>
  <si>
    <t>Papildu finansējums pacientu ēdināšanas nodrošināšanai</t>
  </si>
  <si>
    <t>PP_73</t>
  </si>
  <si>
    <t>Piemaksa par ginekologa konsultāciju bērniem</t>
  </si>
  <si>
    <t>PP_74</t>
  </si>
  <si>
    <t>Mīksto un cieto audu rekonstrukcijas operācijām pēc sarežģītām mutes, sejas un žokļu onkoloģiskām manipulācijām</t>
  </si>
  <si>
    <t>PP_76</t>
  </si>
  <si>
    <t>Norovīrusa antigēna noteikšanaun Rota un adenovīrusa antigēnu noteikšana ātrais tests</t>
  </si>
  <si>
    <t>PP_78</t>
  </si>
  <si>
    <t>Vitamīns D (25-OH) kopējais bērniem pie noteiktām saslimšanām</t>
  </si>
  <si>
    <t>PP_80</t>
  </si>
  <si>
    <t>Īslaicīga EKG monitorēšana</t>
  </si>
  <si>
    <t>PP_83</t>
  </si>
  <si>
    <t>Ventrikuloperitoneostomija (bez šuntējošās iekārtas vērtības)</t>
  </si>
  <si>
    <t>PP_84</t>
  </si>
  <si>
    <t>Kabinets pacientu baiļu mazināšanai valsts sabiedrībā ar ierobežotu atbildību "Bērnu klīniskā universitātes slimnīca"</t>
  </si>
  <si>
    <t>PP_86</t>
  </si>
  <si>
    <t>Kardio-pulmonālās slodzes tests bērniem, pusaudžiem un jauniešiem</t>
  </si>
  <si>
    <t>Pulmonoloģija</t>
  </si>
  <si>
    <t>PP_87</t>
  </si>
  <si>
    <t>Jauns laboratorisks izmeklējums Insulīnam līdzīgā augšanas faktora - 1 (IGF - 1) noteikšanai</t>
  </si>
  <si>
    <t>PP_89</t>
  </si>
  <si>
    <t>Pakalpojuma "Klejotājnerva stimulācijas sistēmas implantācija" nodrošināšana plašākam pacientu lokam</t>
  </si>
  <si>
    <t>PP_91</t>
  </si>
  <si>
    <t>Zobārstniecības pakalpojumu pilnveidošana bērniem</t>
  </si>
  <si>
    <t>PP_92</t>
  </si>
  <si>
    <t>Pacientiem ar būtiskiem dzirdes traucējumiem pakalpojumu un pieejamības paplašināšana</t>
  </si>
  <si>
    <t>PP_94</t>
  </si>
  <si>
    <t>Tarifu pārrēķins oftalmoloģijā (katarakta)</t>
  </si>
  <si>
    <t>PP_95</t>
  </si>
  <si>
    <t>Intravitreālā injekcija oftalmoloģijā</t>
  </si>
  <si>
    <t>PP_97</t>
  </si>
  <si>
    <t>Slimnīcu tīklu attīstība un veselības aprūpes pakalpojumu pieejamības uzlabošana</t>
  </si>
  <si>
    <t>PP_98</t>
  </si>
  <si>
    <t>Papildus nepieciešamais finansējums digitalizācijas izmaksu segšanai</t>
  </si>
  <si>
    <t>PP_99</t>
  </si>
  <si>
    <t>Jaunas ķirurģiskas manipulācijas autodermoplastikā</t>
  </si>
  <si>
    <t>Traumatoloģija, ortopēdija, strutainā ķirurģija</t>
  </si>
  <si>
    <t>PP_100</t>
  </si>
  <si>
    <t>Osteoklastiska trepanācija</t>
  </si>
  <si>
    <t>PP_101</t>
  </si>
  <si>
    <t>Kalprotektīna noteikšana fēcēs</t>
  </si>
  <si>
    <t>Izkārnījumu analīzes</t>
  </si>
  <si>
    <t>PP_103</t>
  </si>
  <si>
    <t>Tarifa pārrēķins neiroķirurģijā</t>
  </si>
  <si>
    <t>PP_104</t>
  </si>
  <si>
    <t>Jaunas laboratorisko izmeklējumu manipulācijas</t>
  </si>
  <si>
    <t>PP_105</t>
  </si>
  <si>
    <t>Sirds-asinsvadu manipulāciju tarifa pārrēķins</t>
  </si>
  <si>
    <t>PP_106</t>
  </si>
  <si>
    <t>Uroloģijas manipulāciju tarifa pārrēķins</t>
  </si>
  <si>
    <t>PP_107</t>
  </si>
  <si>
    <t>Laboratorijas aprēķini narkoloģijā</t>
  </si>
  <si>
    <t>Morfoloģija, toksikoloģija</t>
  </si>
  <si>
    <t>PP_108</t>
  </si>
  <si>
    <t>Specifiskā imūnterapija ar alergēna injekciju (hiposensibilizācija) ar bišu, lapseņu ind</t>
  </si>
  <si>
    <t>Alergoloģija</t>
  </si>
  <si>
    <t>PP_109</t>
  </si>
  <si>
    <t>Jaunas neiroķirurģijas manipulācijas</t>
  </si>
  <si>
    <t>PP_110</t>
  </si>
  <si>
    <t>Budžets Valsts patoloģijas centra attīstībai</t>
  </si>
  <si>
    <t>PP_111</t>
  </si>
  <si>
    <t>Piemaksas kaulu trausluma operācijai</t>
  </si>
  <si>
    <t>PP_112</t>
  </si>
  <si>
    <t xml:space="preserve">Papildu finansējums - pacientu ārstēšanai ar medikamentu Radium Ra 223 dichloride (Xofigo) </t>
  </si>
  <si>
    <t>PP_113</t>
  </si>
  <si>
    <t>Bariatriskā operācija</t>
  </si>
  <si>
    <t>PP_114</t>
  </si>
  <si>
    <t>Nierakmeņu analīze izmantojot Furjē transformācijas infrasarkanā starojuma (FTIR) spektrometru</t>
  </si>
  <si>
    <t>PP_115</t>
  </si>
  <si>
    <t>Oftalmoloģijas manipulāciju pārrēķins onkoloģijas pacientiem</t>
  </si>
  <si>
    <t>PP_116</t>
  </si>
  <si>
    <t xml:space="preserve">Mugurkaula ķirurģijas manipulāciju pārrēķins </t>
  </si>
  <si>
    <t>PP_117</t>
  </si>
  <si>
    <t xml:space="preserve">Anestēzijas manipulāciju pārrēķins </t>
  </si>
  <si>
    <t>PP_118</t>
  </si>
  <si>
    <t>Endoskopiskā marķēšana</t>
  </si>
  <si>
    <t>PP_119</t>
  </si>
  <si>
    <t>Neiroķirurģijas manipulāciju pārrēķins</t>
  </si>
  <si>
    <t>PP_120</t>
  </si>
  <si>
    <t>Papildu finansējums virsmas anestēzijas apmaksas nosacījumu paplašināšanai</t>
  </si>
  <si>
    <t>PP_121</t>
  </si>
  <si>
    <t>Zobārstniecības manipulāciju pārrēķins</t>
  </si>
  <si>
    <t>PP_122</t>
  </si>
  <si>
    <t>Papildu finansējums enterālās un parenterālās barošanas manipulāciju apmaksas nosacījumu paplašināšanai</t>
  </si>
  <si>
    <t>Vienas tiesu psihiatrijas ekspertīzes vai tiesu psiholoģijas ekspertīzes veikšana (izņemot VSIA “Rīgas psihiatrijas un narkoloģijas centrs” tiesu psihiatrisko ekspertīžu nodaļā ar apsardzi veiktām ekspertīzēm). Komisijas (t.sk., kompleksās) ekspertīzes gadījumā tarifu piemēro par katru komisijā iekļauto tiesu psihiatrijas un tiesu psiholoģijas ekspertu</t>
  </si>
  <si>
    <t>Ārstnieciskā plazmaferēze ar automātisko asins separatoru (2 stundas)</t>
  </si>
  <si>
    <t>Piemaksa pie hemoroidektomijām, prolapsa operācijām un starpenes plastiskajām operācijām ar Longo cirkulārā šuvēja komplektu 33 mm (PPH)</t>
  </si>
  <si>
    <t>Jauna</t>
  </si>
  <si>
    <t>Piemaksa par cilvēka fibrīna līmes lietošanu (1 ml)</t>
  </si>
  <si>
    <t>Piemaksa par želatīna pulvera hemostatiķi ar trombīnu  šļircē un papildpiederumiem</t>
  </si>
  <si>
    <t>17101</t>
  </si>
  <si>
    <t>Tonometrija abām acīm</t>
  </si>
  <si>
    <t>17259</t>
  </si>
  <si>
    <t>Piemaksa par salokāmās lēcas lietošanu</t>
  </si>
  <si>
    <t>17271</t>
  </si>
  <si>
    <t>Intraokulāra lēcas implantācija mugurējā kamerā</t>
  </si>
  <si>
    <t>17304</t>
  </si>
  <si>
    <t>Vitreālā ķirurģija (caur pars plana)</t>
  </si>
  <si>
    <t>Priekšējā vitrektomija</t>
  </si>
  <si>
    <t>06051</t>
  </si>
  <si>
    <t>Transezofageāla elektrofizioloģiska izmeklēšana aritmiju diagnostikai</t>
  </si>
  <si>
    <t>06052</t>
  </si>
  <si>
    <t>Transezofageāla elektrokardiostimulācija aritmijas terapijai</t>
  </si>
  <si>
    <t>06054</t>
  </si>
  <si>
    <t>Piemaksa manipulācijām 06051, 06052 par elektrodu (zondi)</t>
  </si>
  <si>
    <t>06158</t>
  </si>
  <si>
    <t>Piemaksa manipulācijai 06141 par implantējamās ilgstošas elektrokardiogrammas monitorēšanas diagnostiskās iekārtas lietošanu</t>
  </si>
  <si>
    <t>06061</t>
  </si>
  <si>
    <t>Intrakardiāla elektrofizioloģiska izmeklēšana aritmiju diagnostikai un ārstēšanai</t>
  </si>
  <si>
    <t>06062</t>
  </si>
  <si>
    <t>Aritmiju endo/epikardiāla ablācija, pielietojot sirds kartēšanas sistēmu</t>
  </si>
  <si>
    <t>06063</t>
  </si>
  <si>
    <t>Piemaksa par ablācijas katetru sirds aritmiju ārstēšanai</t>
  </si>
  <si>
    <t>06065</t>
  </si>
  <si>
    <t>Piemaksa pie manipulācijas 06061 par katetriem intrakardiālai elektrofizioloģiskai izmeklēšanai</t>
  </si>
  <si>
    <t>06140</t>
  </si>
  <si>
    <t>Elektrokardiostimulatora/defibrilatora ekstirpācija</t>
  </si>
  <si>
    <t>Sirds muskuļa statiskā scintigrāfija ar miokardiotropiem RFP, sinhronizēta ar EKG miera stāvoklī</t>
  </si>
  <si>
    <t>Sirds muskuļa statiskā scintigrāfija ar miokardiotropiem RFP, sinhronizēta ar EKG slodzē</t>
  </si>
  <si>
    <t>Vairogdziedzera radiometrija ar 131J vai 99m-TC pertehnetātu</t>
  </si>
  <si>
    <t>Limfātiskās sistēmas scintigrāfiskā izmeklēšana</t>
  </si>
  <si>
    <t>60153</t>
  </si>
  <si>
    <t>SAVA speciālista pirmreizēja attālināta konsultācija klātienes konsultācijas vietā, t.sk. dokumentācijas aizpildīšana (1.grupa)</t>
  </si>
  <si>
    <t>Heparīna inducētās trombocitopēnijas tests. IgG antivielas pret PF4/heparīna kompleksu ar hemiluminescences metodi</t>
  </si>
  <si>
    <t>08155</t>
  </si>
  <si>
    <t>Perorāla endoskopiska tiešas vizualizācijas holangiopankreatoskopija</t>
  </si>
  <si>
    <t>08156</t>
  </si>
  <si>
    <t>Mehāniska litotripsija perorālas endoskopiskas tiešas vizualizācijas holangiopankreatoskopijas laikā</t>
  </si>
  <si>
    <t>Piemaksa manipulācijām 19275, 19302, 19305, 19307 par vienu diennakti par ogļskābās gāzes adsorbcijas filtru - kolonna (ECCO2R vai analogs)</t>
  </si>
  <si>
    <t>Piemaksa manipulācijām 19302 un 19305 par vienu diennakti, pielietojot papildu citokinīnu adsorbcijas filtru</t>
  </si>
  <si>
    <t>Piemaksa manipulācijām 19304, 19305 un 19307 par reģionālu citrāta antikoagulāciju</t>
  </si>
  <si>
    <t>Piemaksa par radiofrekvences izmantošanu ausu, kakla un deguna operācijās</t>
  </si>
  <si>
    <t>Piemaksa par diodes lāzera izmantošanu ausu, kakla un deguna operācijās</t>
  </si>
  <si>
    <t>Piemaksa par zāļu Hloroprokaīns (Chloroprocaini hydrochloridum 50 mg) 1 ampulas lietošanu reģionālajai anestēzijai</t>
  </si>
  <si>
    <t>Piemaksa par zāļu Dexmedetomidine hydrochloride (200 mcg/2ml) lietošanu</t>
  </si>
  <si>
    <t>"Galvas smadzeņu dziļās stimulācijas metode ar kustību traucējumu kontroles terapiju"</t>
  </si>
  <si>
    <t xml:space="preserve">“Hronisku sāpju ārstēšana ar muguras smadzeņu stimulāciju” </t>
  </si>
  <si>
    <t xml:space="preserve">“Intratekālās infūzijas sistēmas implantācija hronisku sāpju ārstēšanai” </t>
  </si>
  <si>
    <t xml:space="preserve">“Intratekālās infūzijas sistēmas implantācija spasticitātes ārstēšanai” </t>
  </si>
  <si>
    <t>Interleikīns-6</t>
  </si>
  <si>
    <t>50697</t>
  </si>
  <si>
    <t>Muskuloskeletālā ultrasonogrāfija</t>
  </si>
  <si>
    <t>1543</t>
  </si>
  <si>
    <t>Kakla un citu virspusējo audu (t.sk. vairogdziedzera, epitēlijķermenīšu, limfmezglu) ultrasonogrāfija</t>
  </si>
  <si>
    <t>50714</t>
  </si>
  <si>
    <t>Krūšu ultrasonogrāfija</t>
  </si>
  <si>
    <t>50716</t>
  </si>
  <si>
    <t>Prostatas transrektāla ultrasonogrāfija</t>
  </si>
  <si>
    <t>50717</t>
  </si>
  <si>
    <t>Sievietes iegurņa orgānu transabdomināla un/vai transvagināla ultrasonogrāfija</t>
  </si>
  <si>
    <t>50718</t>
  </si>
  <si>
    <t>Transrektāla ultrasonogrāfija</t>
  </si>
  <si>
    <t>50700</t>
  </si>
  <si>
    <t>Vēdera dobuma un retroperitoneālās telpas orgānu ultrasonogrāfija</t>
  </si>
  <si>
    <t>50709</t>
  </si>
  <si>
    <t>Neirosonogrāfija zīdaiņiem (caur avotiņu vai transkraniāli)</t>
  </si>
  <si>
    <t>Pacienta individuālā plāna sagatavošana stereotaktiskajai radioķirurģijai, pielietojot robotizētu manipulatoru</t>
  </si>
  <si>
    <t>50471</t>
  </si>
  <si>
    <t>Pacienta individuālā plāna 1. frakcijas izpilde, pielietojot robotizētu stereotaktisko radioķirurģiju</t>
  </si>
  <si>
    <t>50472</t>
  </si>
  <si>
    <t>Pacienta individuālā plāna izpilde sākot ar 2. frakciju, pielietojot robotizētu stereotaktisko radioķirurģiju</t>
  </si>
  <si>
    <t>Cilvēka genoma DNS izdalīšana</t>
  </si>
  <si>
    <t>DNS analīze, izmantojot polimerāzes ķēdes reakciju cilvēka ģenētisko patoloģiju diagnostikai (vienai mutācijai)</t>
  </si>
  <si>
    <t xml:space="preserve"> CALR - mutācijas noteikšana (reģistrētā MT DNS nukleotīdu sekvence (bāzu secība) jebkurā kodējošā vai nekodējošā DNS rajonā - 1 fragmenta pārbaude/ viena patogēnu varianta pārbaude)</t>
  </si>
  <si>
    <t>JAK2 gēna somatiskās mutācijas p.V617F noteikšana, izmantojot TAS-PCR (trīskāršo alēļu specifisko polimerāzes ķēdes reakciju)</t>
  </si>
  <si>
    <t>Seksuāli transmisīvo infekciju noteikšanas panelis</t>
  </si>
  <si>
    <t>04103</t>
  </si>
  <si>
    <t>02125</t>
  </si>
  <si>
    <t>Poligrāfija stacionārā</t>
  </si>
  <si>
    <t>02126</t>
  </si>
  <si>
    <t>Polisomnogrāfija</t>
  </si>
  <si>
    <t>Piemaksa par ginekologa konsultāciju un apskati, ja tā veikta pacientei līdz 18 gadu vecumam</t>
  </si>
  <si>
    <t>29205</t>
  </si>
  <si>
    <t>Mīksto audu defektu aizvietošana ar blakus esošajiem audiem</t>
  </si>
  <si>
    <t>Norovīrusa antigēna noteikšana ātrais tests</t>
  </si>
  <si>
    <t>Rota un adenovīrusa antigēnu noteikšana ātrais tests</t>
  </si>
  <si>
    <t>Vitamīns D (25-OH) kopējais</t>
  </si>
  <si>
    <t>Elektrokardiogrammas ar 12 novadījumiem apraksts ar īslaicīgu rima monitorēšanu</t>
  </si>
  <si>
    <t>Elektrokardiogrammas ar 12 novadījumiem pieraksts ar īslaicīgu rima monitorēšanu</t>
  </si>
  <si>
    <t>Kardio-pulmonālās slodzes tests bērniem,  pusaudžiem un jauniešiem</t>
  </si>
  <si>
    <t>Insulīnam līdzīgais augšanas faktors - 1 (IGF - 1)</t>
  </si>
  <si>
    <t>24113</t>
  </si>
  <si>
    <t>Klejotājnerva stimulācijas sistēmas implantācija, neskaitot sistēmas (impulsa ģenerators, tuneleris un elektrods) vērtību</t>
  </si>
  <si>
    <t>24114</t>
  </si>
  <si>
    <t>Piemaksa manipulācijai 24113 par klejotājnerva stimulācijas sistēmas impulsa ģeneratoru</t>
  </si>
  <si>
    <t>24115</t>
  </si>
  <si>
    <t>Piemaksa manipulācijai 24113 par klejotājnerva stimulācijas sistēmas tuneleri</t>
  </si>
  <si>
    <t>24116</t>
  </si>
  <si>
    <t>Piemaksa manipulācijai 24113 par klejotājnerva stimulācijas sistēmas elektrodu.</t>
  </si>
  <si>
    <t>24117</t>
  </si>
  <si>
    <t>Klejotājnerva stimulācijas sistēmas kontroles pacienta komplekts</t>
  </si>
  <si>
    <t>Biodentīts (1 deva)</t>
  </si>
  <si>
    <t>Zobu virsmas pārklāšana ar fluorīda laku</t>
  </si>
  <si>
    <t>Konsultācija</t>
  </si>
  <si>
    <t xml:space="preserve">Piemaksa par darbu ar psiholoģiski sarežģītiem pacientiem. Manipulācija gadījumiem, kad neizdodas ar bērnu sadarboties </t>
  </si>
  <si>
    <t>MTA (1 deva)</t>
  </si>
  <si>
    <t>Odere Septocal vai Vitrebond</t>
  </si>
  <si>
    <t>SDR vai Everx prosterioi</t>
  </si>
  <si>
    <t>Silanti zobu pārklāšanai vienam zobam</t>
  </si>
  <si>
    <t>60006</t>
  </si>
  <si>
    <t>Bērnu un jauniešu līdz 24 gadiem ar dzirdes traucējumiem izmeklēšana un ārstēšana SIA "Veselības centrs "Biķernieki"" (viens apmeklējums)</t>
  </si>
  <si>
    <t>17258</t>
  </si>
  <si>
    <t>Piemaksa manipulācijai 17257 par vienreizējā fakoemulsifikācijas komplekta lietošanu</t>
  </si>
  <si>
    <t>Intravitreālā injekcija ar Afliberceptum</t>
  </si>
  <si>
    <t>Autodermoplastika līdz 25 cm2</t>
  </si>
  <si>
    <t>Autodermoplastika no 25 līdz 100cm2</t>
  </si>
  <si>
    <t>Piemaksa par katriem nākamajiem 100 cm2 autodermoplastikai</t>
  </si>
  <si>
    <t>Incīzija operācijas zālē</t>
  </si>
  <si>
    <t>Nekrektomija operācijas zālē</t>
  </si>
  <si>
    <t>Osteonekrektomija osteomielīta gadījumā</t>
  </si>
  <si>
    <t>Brūces slēgšana ar sekundārām šuvēm</t>
  </si>
  <si>
    <t>Piemaksa manipulācijām 20128, 30020, 19118, JAUNS 5, 6, 7 par ultraskaņas debridement iekārtas lietošanu.</t>
  </si>
  <si>
    <t>24019</t>
  </si>
  <si>
    <t>24126</t>
  </si>
  <si>
    <t>Piemaksa par kavitrona ultraskaņas aspiratora (CUSA) lietošanu (arī uroloģijā, abdominālajā ķirurģijā)</t>
  </si>
  <si>
    <t>Laktāta noteikšana asinīs un likvorā</t>
  </si>
  <si>
    <t>Serozo dobumu šķidrumu klīniska izmeklēšana</t>
  </si>
  <si>
    <t>06021</t>
  </si>
  <si>
    <t>Veloergomerijas slodzes tests</t>
  </si>
  <si>
    <t>06033</t>
  </si>
  <si>
    <t>Ehokardiogrāfija ar doplerogrāfiju</t>
  </si>
  <si>
    <t>06102</t>
  </si>
  <si>
    <t>Brahiocefālo asinsvadu dupleksskenēšana ar krāsas doplerogrāfiju un spektra analīzi</t>
  </si>
  <si>
    <t>06119</t>
  </si>
  <si>
    <t>Transkraniāla krāskodēta dupleksskenēšana (arī jaundzimušajiem)</t>
  </si>
  <si>
    <t>19048</t>
  </si>
  <si>
    <t>Priekšdziedera transuretrālā rezekcija, incīzija vai urīnpūšļa kakla rezekcija</t>
  </si>
  <si>
    <t>19057</t>
  </si>
  <si>
    <t>Optiska uretrotomija</t>
  </si>
  <si>
    <t>54050</t>
  </si>
  <si>
    <t>Izmeklēšana ar enzimātisko imūnnmetodi uz 1 vielas grupu</t>
  </si>
  <si>
    <t>54051</t>
  </si>
  <si>
    <t>Izmeklēšana ar enzimātisko imūnmetodi uz 2 vielu grupām</t>
  </si>
  <si>
    <t>54052</t>
  </si>
  <si>
    <t>Izmeklēšana ar enzimātisko imūnmetodi uz 3 vielu grupām</t>
  </si>
  <si>
    <t>54053</t>
  </si>
  <si>
    <t>Izmeklēšana ar enzimātisko imūnmetodi uz 4 vielu grupām</t>
  </si>
  <si>
    <t>54054</t>
  </si>
  <si>
    <t>Izmeklēšana ar enzimātisko imūnmetodi uz 5 vielu  grupām</t>
  </si>
  <si>
    <t>54055</t>
  </si>
  <si>
    <t>Izmeklēšana ar enzimātisko imūnmetodi uz 6 vielu  grupām</t>
  </si>
  <si>
    <t>54056</t>
  </si>
  <si>
    <t>Izmeklēšana ar enzimātisko imūnmetodi uz 7 vielu  grupām</t>
  </si>
  <si>
    <t>54057</t>
  </si>
  <si>
    <t>Izmeklēšana ar enzimātisko imūnmetodi uz 8 vielu  grupām</t>
  </si>
  <si>
    <t>54058</t>
  </si>
  <si>
    <t>Izmeklēšana ar enzimātisko imūnmetodi uz 9 vielu  grupām</t>
  </si>
  <si>
    <t>54059</t>
  </si>
  <si>
    <t>Izmeklēšana ar enzimātisko imūnmetodi uz 10 vielu  grupām</t>
  </si>
  <si>
    <t>54060</t>
  </si>
  <si>
    <t>Izmeklēšana ar enzimātisko imūnmetodi uz 11 vielu  grupām</t>
  </si>
  <si>
    <t>54061</t>
  </si>
  <si>
    <t>Izmeklēšana ar enzimātisko imūnmetodi uz 12 vielu  grupām</t>
  </si>
  <si>
    <t>54062</t>
  </si>
  <si>
    <t>Pilna ķīmiski toksikoloģiskā analīze</t>
  </si>
  <si>
    <t>54063</t>
  </si>
  <si>
    <t>Ķīmiski toksikoloģiskā analīze uz opija alkaloīdiem</t>
  </si>
  <si>
    <t>54064</t>
  </si>
  <si>
    <t>Ķīmiski toksikoloģiskā analīze uz efedrīnu un efedronu</t>
  </si>
  <si>
    <t>54065</t>
  </si>
  <si>
    <t>Ķīmiski toksikoloģiskā analīze uz amfetamīnu un MDA</t>
  </si>
  <si>
    <t>54066</t>
  </si>
  <si>
    <t>Ķīmiski toksikoloģiskā analīze uz metamfetamīnu un MDMA (ecstasy)</t>
  </si>
  <si>
    <t>54067</t>
  </si>
  <si>
    <t>Ķīmiski toksikoloģiskā analīze uz hašišu (marihuānu); objekts – urīns, noskalojumi no mutes dobuma, nomazgājumi no rokām</t>
  </si>
  <si>
    <t>54068</t>
  </si>
  <si>
    <t>Ķīmiski toksikoloģiskā analīze uz hašišu (marihuānu). Objekts – urīns</t>
  </si>
  <si>
    <t>54069</t>
  </si>
  <si>
    <t>Ķīmiski toksikoloģiskā analīze uz hašišu
(marihuānu). Objekts – noskalojumi no mutes dobuma, nomazgājumi no rokām</t>
  </si>
  <si>
    <t>54070</t>
  </si>
  <si>
    <t>Ķīmiski toksikoloģiskā analīze uz barbiturātiem</t>
  </si>
  <si>
    <t>54071</t>
  </si>
  <si>
    <t>Ķīmiski toksikoloģiskā analīze uz 1,4 - benzodiazepīna atvasinājumiem (trankvilizatoriem)</t>
  </si>
  <si>
    <t>54072</t>
  </si>
  <si>
    <t>Ķīmiski toksikoloģiskā analīze uz 
kokaīnu</t>
  </si>
  <si>
    <t>54073</t>
  </si>
  <si>
    <t>Ķīmiskiski toksikoloģiskā analīze uz promedolu</t>
  </si>
  <si>
    <t>54074</t>
  </si>
  <si>
    <t>Ķīmiski toksikoloģiskā analīze uz ciklodolu</t>
  </si>
  <si>
    <t>54075</t>
  </si>
  <si>
    <t>Ķīmiski toksikoloģiskā analīze uz dimedrolu</t>
  </si>
  <si>
    <t>54076</t>
  </si>
  <si>
    <t>Ķīmiski toksikoloģiskā analīze uz klofelīnu</t>
  </si>
  <si>
    <t>54077</t>
  </si>
  <si>
    <t>Ķīmiski toksikoloģiskā analīze uz tricikliskiem antidepresantiem (amitriptilīns, notriptilīns, imipramīns)</t>
  </si>
  <si>
    <t>54078</t>
  </si>
  <si>
    <t>Ķīmiski toksikoloģiskā analīze uz fenotiazīna atvasinājumiem (neiroleptiķiem)</t>
  </si>
  <si>
    <t>54080</t>
  </si>
  <si>
    <t>Ķīmiski toksikoloģiskā analīze uz imovānu</t>
  </si>
  <si>
    <t>54081</t>
  </si>
  <si>
    <t>Ķīmiski toksikoloģiskā analīze uz tramadolu</t>
  </si>
  <si>
    <t>54082</t>
  </si>
  <si>
    <t>Ķīmiski toksikoloģiskā analīze uz beta-adrenoblokatoriem</t>
  </si>
  <si>
    <t>54083</t>
  </si>
  <si>
    <t>Ķīmiski toksikoloģiskā analīze uz ketamīnu</t>
  </si>
  <si>
    <t>54084</t>
  </si>
  <si>
    <t>Ķīmiski toksikoloģiskā analīze uz gamma-oksibutirātu</t>
  </si>
  <si>
    <t>54085</t>
  </si>
  <si>
    <t>Alkohola reibuma izmeklējumi izelpojamā gaisā</t>
  </si>
  <si>
    <t>54086</t>
  </si>
  <si>
    <t>Alkohola reibuma laboratoriskie izmeklējumi bioloģiskā vidē</t>
  </si>
  <si>
    <t xml:space="preserve">Izmeklēšana ar mikromatricu tehnoloģiju uz 11 vielu grupām </t>
  </si>
  <si>
    <t>Izmeklēšana ar mikromatricu tehnoloģiju uz 13 vielu grupām</t>
  </si>
  <si>
    <t>Izmeklēšana ar mikromatricu tehnoloģiju uz 14 vielu grupām</t>
  </si>
  <si>
    <t xml:space="preserve">Imūnterapija (hiposensibilizācija) ar bišu, lapseņu indes alergēnu injekciju devas kāpināšanas fāzē (kāpināšanas shēma (konvencionāla)), ieskaitot alergēna vērtību </t>
  </si>
  <si>
    <t xml:space="preserve">Imūnterapija (hiposensibilizācija) ar bišu, lapseņu indes alergēnu injekciju devas kāpināšanas fāzē (Kāpināšanas shēma (ātrā)), ieskaitot alergēna vērtību </t>
  </si>
  <si>
    <t xml:space="preserve">Imūnterapija (hiposensibilizācija) ar bišu, lapseņu indes alergēnu injekciju uzturošās devas fāzē, ieskaitot alergēna vērtību </t>
  </si>
  <si>
    <t>Piemaksa par stereoelektroencefalogrāfiju pie manipulācijas 24065</t>
  </si>
  <si>
    <t>Piemaksa manipulācijai JAUNS1 par elektroda fiksācijas kanālu</t>
  </si>
  <si>
    <t>Piemaksa manipulācijai JAUNS1 par stereoelektroencefalogrāfijas elektrodu</t>
  </si>
  <si>
    <t>Piemaksa par implanta-teleskopiskā nagla - lietošanu</t>
  </si>
  <si>
    <t>Piemaksa par aprīkojumu implanta-teleskopiskā nagla ievietošanai</t>
  </si>
  <si>
    <t>60528</t>
  </si>
  <si>
    <t>Intravenoza zāļu Radium Ra 223 dichloride ievade</t>
  </si>
  <si>
    <t>60529</t>
  </si>
  <si>
    <t xml:space="preserve">Piemaksa par medikamentu Radium Ra 223 dichloride </t>
  </si>
  <si>
    <t>Laparaskopiska kuņģa apvada operācija (Gastric Bypass)</t>
  </si>
  <si>
    <t>17324</t>
  </si>
  <si>
    <t>Rutēna un joda aplikatora lietošana acs melanomas ārstēšanai</t>
  </si>
  <si>
    <t>Radioaktīva Rutēnija aplikatora eksplantēšana</t>
  </si>
  <si>
    <t>30012</t>
  </si>
  <si>
    <t>Mugurkaula krūšu- jostas daļas mugurējā stabilizācija bez laminektomijas</t>
  </si>
  <si>
    <t>30013</t>
  </si>
  <si>
    <t>Mugurkaula stabilizācija ar mugurkaula kanāla un neirālo struktūru dekompresiju</t>
  </si>
  <si>
    <t>30022</t>
  </si>
  <si>
    <t>Mugurkaula kakla daļas mugurējā stabilizācija</t>
  </si>
  <si>
    <t>30023</t>
  </si>
  <si>
    <t xml:space="preserve">Piemaksa manipulācijai 30022 par kakla daļas mugurējās fiksācijas sistēmas  lietošanu </t>
  </si>
  <si>
    <t>30025</t>
  </si>
  <si>
    <t>Piemaksa manipulācijai 30022 par okcipitālo moduli</t>
  </si>
  <si>
    <t>30033</t>
  </si>
  <si>
    <t>Piemaksa par  lumbālās daļas mugurējās pieejas starpskriemeļu disku aizvietojoša rāmja – keidžs (Cage) – lietošanu</t>
  </si>
  <si>
    <t>30042</t>
  </si>
  <si>
    <t>Piemaksa par implanta – plāksne ar skrūvēm kakla daļas priekšējai fiksācijai – lietošanu</t>
  </si>
  <si>
    <t>30047</t>
  </si>
  <si>
    <t>Piemaksa par Halo aparāta lietošanu</t>
  </si>
  <si>
    <t>30050</t>
  </si>
  <si>
    <t>Piemaksa par implanta lietošanu mugurkaulāja transpedikulārai fiksācijai krūšu - jostas daļās (4 skrūves)</t>
  </si>
  <si>
    <t>20039</t>
  </si>
  <si>
    <t>Punkcijas biopsija operāciju zālē</t>
  </si>
  <si>
    <t>20041</t>
  </si>
  <si>
    <t>Vaļēja kaulu, muskulatūras, cīpslu, limfmezglu biopsija, ļaundabīgu ādas un mīksto audu veidojumu ekscīzija (operāciju zālē)</t>
  </si>
  <si>
    <t>04116</t>
  </si>
  <si>
    <t>Nervu pinumu anestēzija, pirmā stunda. Manipulāciju lieto pacientam, kurš atrodas operāciju zālē</t>
  </si>
  <si>
    <t>04117</t>
  </si>
  <si>
    <t>Nervu pinumu anestēzija par katru nākamo stundu, sākot no otrās stundas. Manipulāciju lieto pacientam, kurš atrodas operāciju zālē</t>
  </si>
  <si>
    <t>04133</t>
  </si>
  <si>
    <t>Spinālā anestēzija pirmās divas stundas</t>
  </si>
  <si>
    <t>04140</t>
  </si>
  <si>
    <t>Īslaicīga intravenozā anestēzija līdz 30 minūtēm. Nenorādīt kopā ar manipulācijām 04142 un 04143</t>
  </si>
  <si>
    <t>04141</t>
  </si>
  <si>
    <t>Īslaicīga intravenozā anestēzija par katrām nākamajām 30 minūtēm. Nenorādīt kopā ar manipulācijām 04142 un 04143</t>
  </si>
  <si>
    <t>04142</t>
  </si>
  <si>
    <t>Vispārējā anestēzija ar endotraheālo metodi par pirmo stundu</t>
  </si>
  <si>
    <t>04143</t>
  </si>
  <si>
    <t>Piemaksa vispārējai anestēzijai ar endotraheālo metodi par katru nākamo stundu, sākot no otrās stundas</t>
  </si>
  <si>
    <t>04146</t>
  </si>
  <si>
    <t>Totālā intravenozā anestēzija (TIVA) par pirmo stundu. Nenorādīt kopā ar manipulācijām 04142 un 04143</t>
  </si>
  <si>
    <t>Piemaksa manipulācijām 08061, 08062, 08111, 08112, 08113 par endoskopisko marķēšanu ar krāsu injekcijām</t>
  </si>
  <si>
    <t>24120</t>
  </si>
  <si>
    <t>Neiroendoskopiska ventrikulostomija likvora cirkulācijas atjaunošanai</t>
  </si>
  <si>
    <t>24121</t>
  </si>
  <si>
    <t xml:space="preserve">Intraventrikulāru veidojumu ekstirpācija ar neiroendoskopu </t>
  </si>
  <si>
    <t>24122</t>
  </si>
  <si>
    <t>Dažādas ģenēzes intracerebrālo asinsizplūdumu endoskopiski stereotaktiska evakuācija</t>
  </si>
  <si>
    <t>24124</t>
  </si>
  <si>
    <t>Neiroendoskopiska smadzeņu biopsija</t>
  </si>
  <si>
    <t>70930</t>
  </si>
  <si>
    <t>Piemaksa mobilā zobārstniecības kabineta ekspluatācijas izdevumu segšanai par katru pacientu bez nakšņošanas</t>
  </si>
  <si>
    <t>70931</t>
  </si>
  <si>
    <t>Piemaksa mobilā zobārstniecības kabineta ekspluatācijas izdevumu segšanai par katru pacientu ar nakšņošanu</t>
  </si>
  <si>
    <t>60141</t>
  </si>
  <si>
    <t>Pacienta apmācība stacionārā par parenterālu barošanu (samaksa tiek veikta ne vairāk kā 1x vienam pacientam dienā, ne vairāk kā 7x stacionēšanas laikā)</t>
  </si>
  <si>
    <t>Piemaksa manipulācijai 60141 par kļūdaini sagatavotu parenterālās barošanas maisījumu (samaksa tiek veikta ne vairāk kā 1x vienam pacientam apmācības dienā)</t>
  </si>
  <si>
    <t>60143</t>
  </si>
  <si>
    <t>Pacienta apmācība stacionārā par enterālu barošanu (samaksa tiek veikta ne vairāk kā 1x vienam pacientam dienā, ne vairāk kā 3x stacionēšanas laikā)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</si>
</sst>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font>
      <sz val="11"/>
      <color theme="1"/>
      <name val="Calibri"/>
      <family val="2"/>
      <charset val="186"/>
      <scheme val="minor"/>
    </font>
    <font>
      <sz val="11"/>
      <color theme="1"/>
      <name val="Calibri"/>
      <family val="2"/>
      <charset val="186"/>
      <scheme val="minor"/>
    </font>
    <font>
      <b/>
      <sz val="11"/>
      <color theme="1"/>
      <name val="Calibri"/>
      <family val="2"/>
      <charset val="186"/>
      <scheme val="minor"/>
    </font>
    <font>
      <u/>
      <sz val="11"/>
      <color theme="10"/>
      <name val="Calibri"/>
      <family val="2"/>
      <charset val="186"/>
      <scheme val="minor"/>
    </font>
    <font>
      <b/>
      <u/>
      <sz val="14"/>
      <color theme="1"/>
      <name val="Calibri"/>
      <family val="2"/>
      <charset val="186"/>
      <scheme val="minor"/>
    </font>
    <font>
      <sz val="11"/>
      <color theme="1"/>
      <name val="Times New Roman"/>
      <family val="1"/>
      <charset val="186"/>
    </font>
    <font>
      <i/>
      <sz val="12"/>
      <color theme="1"/>
      <name val="Times New Roman"/>
      <family val="1"/>
      <charset val="186"/>
    </font>
    <font>
      <b/>
      <u/>
      <sz val="11"/>
      <color theme="10"/>
      <name val="Calibri"/>
      <family val="2"/>
      <charset val="186"/>
      <scheme val="minor"/>
    </font>
    <font>
      <i/>
      <sz val="11"/>
      <color theme="1"/>
      <name val="Calibri"/>
      <family val="2"/>
      <charset val="186"/>
      <scheme val="minor"/>
    </font>
    <font>
      <b/>
      <i/>
      <sz val="12"/>
      <color theme="1"/>
      <name val="Times New Roman"/>
      <family val="1"/>
      <charset val="186"/>
    </font>
    <font>
      <b/>
      <i/>
      <u/>
      <sz val="12"/>
      <color theme="10"/>
      <name val="Times New Roman"/>
      <family val="1"/>
      <charset val="186"/>
    </font>
    <font>
      <b/>
      <sz val="14"/>
      <color theme="1"/>
      <name val="Calibri"/>
      <family val="2"/>
      <charset val="186"/>
      <scheme val="minor"/>
    </font>
    <font>
      <sz val="10"/>
      <name val="Arial"/>
      <family val="2"/>
      <charset val="186"/>
    </font>
    <font>
      <sz val="10"/>
      <color indexed="8"/>
      <name val="MS Sans Serif"/>
      <family val="2"/>
      <charset val="186"/>
    </font>
    <font>
      <sz val="11"/>
      <color theme="1"/>
      <name val="Calibri"/>
      <family val="2"/>
      <scheme val="minor"/>
    </font>
    <font>
      <sz val="11"/>
      <color rgb="FF000000"/>
      <name val="Calibri"/>
      <family val="2"/>
      <charset val="186"/>
      <scheme val="minor"/>
    </font>
    <font>
      <sz val="12"/>
      <color theme="1"/>
      <name val="Calibri"/>
      <family val="2"/>
      <charset val="186"/>
      <scheme val="minor"/>
    </font>
    <font>
      <sz val="12"/>
      <color rgb="FF000000"/>
      <name val="Calibri"/>
      <family val="2"/>
      <charset val="186"/>
      <scheme val="minor"/>
    </font>
    <font>
      <sz val="11"/>
      <name val="Calibri"/>
      <family val="2"/>
      <charset val="186"/>
      <scheme val="minor"/>
    </font>
    <font>
      <sz val="10"/>
      <color theme="1"/>
      <name val="Calibri"/>
      <family val="2"/>
      <charset val="186"/>
      <scheme val="minor"/>
    </font>
    <font>
      <b/>
      <sz val="10"/>
      <color theme="1"/>
      <name val="Calibri"/>
      <family val="2"/>
      <charset val="186"/>
      <scheme val="minor"/>
    </font>
    <font>
      <sz val="10"/>
      <name val="Calibri"/>
      <family val="2"/>
      <charset val="186"/>
      <scheme val="minor"/>
    </font>
  </fonts>
  <fills count="4">
    <fill>
      <patternFill patternType="none"/>
    </fill>
    <fill>
      <patternFill patternType="gray125"/>
    </fill>
    <fill>
      <patternFill patternType="solid">
        <fgColor theme="5" tint="0.79998168889431442"/>
        <bgColor indexed="64"/>
      </patternFill>
    </fill>
    <fill>
      <patternFill patternType="solid">
        <fgColor theme="0"/>
        <bgColor indexed="64"/>
      </patternFill>
    </fill>
  </fills>
  <borders count="16">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0" fontId="1" fillId="0" borderId="0"/>
    <xf numFmtId="0" fontId="3" fillId="0" borderId="0" applyNumberFormat="0" applyFill="0" applyBorder="0" applyAlignment="0" applyProtection="0"/>
    <xf numFmtId="0" fontId="12" fillId="0" borderId="0"/>
    <xf numFmtId="0" fontId="1" fillId="0" borderId="0"/>
    <xf numFmtId="0" fontId="13" fillId="0" borderId="0"/>
    <xf numFmtId="0" fontId="14" fillId="0" borderId="0"/>
    <xf numFmtId="0" fontId="1" fillId="0" borderId="0"/>
    <xf numFmtId="0" fontId="1" fillId="0" borderId="0"/>
    <xf numFmtId="0" fontId="12" fillId="0" borderId="0"/>
    <xf numFmtId="0" fontId="14" fillId="0" borderId="0"/>
  </cellStyleXfs>
  <cellXfs count="137">
    <xf numFmtId="0" fontId="0" fillId="0" borderId="0" xfId="0"/>
    <xf numFmtId="0" fontId="4" fillId="0" borderId="0" xfId="1" applyFont="1" applyAlignment="1">
      <alignment horizontal="left" vertical="center"/>
    </xf>
    <xf numFmtId="0" fontId="1" fillId="0" borderId="0" xfId="1"/>
    <xf numFmtId="0" fontId="5" fillId="0" borderId="0" xfId="1" applyFont="1"/>
    <xf numFmtId="0" fontId="5" fillId="0" borderId="0" xfId="1" applyFont="1" applyAlignment="1">
      <alignment horizontal="center"/>
    </xf>
    <xf numFmtId="0" fontId="5" fillId="0" borderId="0" xfId="1" applyFont="1" applyAlignment="1">
      <alignment horizontal="center" vertical="center"/>
    </xf>
    <xf numFmtId="0" fontId="5" fillId="0" borderId="0" xfId="1" applyFont="1" applyAlignment="1">
      <alignment horizontal="left"/>
    </xf>
    <xf numFmtId="0" fontId="6" fillId="0" borderId="0" xfId="1" applyFont="1" applyAlignment="1">
      <alignment horizontal="left" vertical="center" wrapText="1"/>
    </xf>
    <xf numFmtId="0" fontId="6" fillId="0" borderId="0" xfId="1" applyFont="1" applyAlignment="1">
      <alignment horizontal="center" vertical="justify" wrapText="1"/>
    </xf>
    <xf numFmtId="0" fontId="6" fillId="0" borderId="0" xfId="1" applyFont="1" applyAlignment="1">
      <alignment horizontal="center" vertical="center" wrapText="1"/>
    </xf>
    <xf numFmtId="0" fontId="6" fillId="0" borderId="0" xfId="1" applyFont="1" applyAlignment="1">
      <alignment horizontal="left" vertical="justify" wrapText="1"/>
    </xf>
    <xf numFmtId="0" fontId="5" fillId="0" borderId="0" xfId="1" applyFont="1" applyAlignment="1">
      <alignment horizontal="left" vertical="center"/>
    </xf>
    <xf numFmtId="0" fontId="5" fillId="0" borderId="0" xfId="1" applyFont="1" applyAlignment="1">
      <alignment vertical="center"/>
    </xf>
    <xf numFmtId="0" fontId="9" fillId="0" borderId="0" xfId="1" applyFont="1" applyAlignment="1">
      <alignment horizontal="left" vertical="center"/>
    </xf>
    <xf numFmtId="0" fontId="5" fillId="0" borderId="0" xfId="1" applyFont="1" applyAlignment="1">
      <alignment vertical="justify"/>
    </xf>
    <xf numFmtId="0" fontId="1" fillId="2" borderId="1" xfId="1" applyFill="1" applyBorder="1" applyAlignment="1">
      <alignment horizontal="left" vertical="center" wrapText="1"/>
    </xf>
    <xf numFmtId="0" fontId="1" fillId="2" borderId="2" xfId="1" applyFill="1" applyBorder="1" applyAlignment="1">
      <alignment horizontal="center" vertical="center" wrapText="1"/>
    </xf>
    <xf numFmtId="0" fontId="1" fillId="2" borderId="3" xfId="1" applyFill="1" applyBorder="1" applyAlignment="1">
      <alignment horizontal="center" vertical="center" wrapText="1"/>
    </xf>
    <xf numFmtId="0" fontId="1" fillId="0" borderId="0" xfId="1" applyAlignment="1">
      <alignment horizontal="center" vertical="center"/>
    </xf>
    <xf numFmtId="0" fontId="1" fillId="3" borderId="4" xfId="1" applyFill="1" applyBorder="1" applyAlignment="1">
      <alignment horizontal="left" vertical="center" wrapText="1"/>
    </xf>
    <xf numFmtId="14" fontId="1" fillId="3" borderId="5" xfId="1" applyNumberFormat="1" applyFill="1" applyBorder="1" applyAlignment="1">
      <alignment horizontal="left" vertical="center" wrapText="1"/>
    </xf>
    <xf numFmtId="0" fontId="1" fillId="0" borderId="5" xfId="1" applyBorder="1" applyAlignment="1">
      <alignment vertical="center" wrapText="1"/>
    </xf>
    <xf numFmtId="0" fontId="1" fillId="3" borderId="5" xfId="1" applyFill="1" applyBorder="1" applyAlignment="1">
      <alignment vertical="center" wrapText="1"/>
    </xf>
    <xf numFmtId="164" fontId="1" fillId="3" borderId="5" xfId="1" applyNumberFormat="1" applyFill="1" applyBorder="1" applyAlignment="1" applyProtection="1">
      <alignment horizontal="center" vertical="center" wrapText="1"/>
      <protection locked="0"/>
    </xf>
    <xf numFmtId="0" fontId="1" fillId="3" borderId="5" xfId="3" applyFont="1" applyFill="1" applyBorder="1" applyAlignment="1" applyProtection="1">
      <alignment vertical="center" wrapText="1"/>
      <protection locked="0"/>
    </xf>
    <xf numFmtId="0" fontId="1" fillId="3" borderId="6" xfId="3" applyFont="1" applyFill="1" applyBorder="1" applyAlignment="1" applyProtection="1">
      <alignment vertical="center" wrapText="1"/>
      <protection locked="0"/>
    </xf>
    <xf numFmtId="14" fontId="1" fillId="0" borderId="6" xfId="4" applyNumberFormat="1" applyBorder="1" applyAlignment="1" applyProtection="1">
      <alignment horizontal="left" vertical="center" wrapText="1"/>
      <protection locked="0"/>
    </xf>
    <xf numFmtId="164" fontId="1" fillId="0" borderId="5" xfId="5" applyNumberFormat="1" applyFont="1" applyBorder="1" applyAlignment="1">
      <alignment horizontal="center" vertical="center" wrapText="1"/>
    </xf>
    <xf numFmtId="0" fontId="1" fillId="0" borderId="5" xfId="6" applyFont="1" applyBorder="1" applyAlignment="1">
      <alignment vertical="center" wrapText="1"/>
    </xf>
    <xf numFmtId="14" fontId="1" fillId="0" borderId="5" xfId="4" applyNumberFormat="1" applyBorder="1" applyAlignment="1" applyProtection="1">
      <alignment horizontal="left" vertical="center" wrapText="1"/>
      <protection locked="0"/>
    </xf>
    <xf numFmtId="0" fontId="15" fillId="0" borderId="5" xfId="6" applyFont="1" applyBorder="1" applyAlignment="1">
      <alignment vertical="center" wrapText="1"/>
    </xf>
    <xf numFmtId="0" fontId="1" fillId="0" borderId="5" xfId="6" applyFont="1" applyBorder="1" applyAlignment="1">
      <alignment wrapText="1"/>
    </xf>
    <xf numFmtId="0" fontId="15" fillId="0" borderId="5" xfId="6" applyFont="1" applyBorder="1" applyAlignment="1">
      <alignment vertical="center"/>
    </xf>
    <xf numFmtId="0" fontId="1" fillId="0" borderId="5" xfId="6" applyFont="1" applyBorder="1" applyAlignment="1">
      <alignment vertical="center"/>
    </xf>
    <xf numFmtId="0" fontId="16" fillId="0" borderId="5" xfId="6" applyFont="1" applyBorder="1" applyAlignment="1">
      <alignment horizontal="center" vertical="center"/>
    </xf>
    <xf numFmtId="0" fontId="1" fillId="0" borderId="7" xfId="6" applyFont="1" applyBorder="1" applyAlignment="1">
      <alignment vertical="center" wrapText="1"/>
    </xf>
    <xf numFmtId="164" fontId="1" fillId="3" borderId="5" xfId="6" applyNumberFormat="1" applyFont="1" applyFill="1" applyBorder="1" applyAlignment="1" applyProtection="1">
      <alignment horizontal="center" vertical="center" wrapText="1"/>
      <protection locked="0"/>
    </xf>
    <xf numFmtId="0" fontId="1" fillId="0" borderId="5" xfId="4" applyBorder="1" applyAlignment="1" applyProtection="1">
      <alignment vertical="center" wrapText="1"/>
      <protection locked="0"/>
    </xf>
    <xf numFmtId="0" fontId="1" fillId="0" borderId="6" xfId="4" applyBorder="1" applyAlignment="1" applyProtection="1">
      <alignment horizontal="center" vertical="center" wrapText="1"/>
      <protection locked="0"/>
    </xf>
    <xf numFmtId="0" fontId="1" fillId="0" borderId="6" xfId="4" applyBorder="1" applyAlignment="1" applyProtection="1">
      <alignment vertical="center" wrapText="1"/>
      <protection locked="0"/>
    </xf>
    <xf numFmtId="0" fontId="1" fillId="0" borderId="8" xfId="4" applyBorder="1" applyAlignment="1">
      <alignment vertical="center" wrapText="1"/>
    </xf>
    <xf numFmtId="0" fontId="1" fillId="3" borderId="5" xfId="7" applyFill="1" applyBorder="1" applyAlignment="1">
      <alignment horizontal="left" vertical="center" wrapText="1"/>
    </xf>
    <xf numFmtId="14" fontId="1" fillId="3" borderId="5" xfId="4" applyNumberFormat="1" applyFill="1" applyBorder="1" applyAlignment="1" applyProtection="1">
      <alignment horizontal="left" vertical="center" wrapText="1"/>
      <protection locked="0"/>
    </xf>
    <xf numFmtId="0" fontId="16" fillId="0" borderId="5" xfId="1" applyFont="1" applyBorder="1" applyAlignment="1">
      <alignment horizontal="center" vertical="center" wrapText="1"/>
    </xf>
    <xf numFmtId="0" fontId="0" fillId="0" borderId="6" xfId="4" applyFont="1" applyBorder="1" applyAlignment="1" applyProtection="1">
      <alignment wrapText="1"/>
      <protection locked="0"/>
    </xf>
    <xf numFmtId="0" fontId="0" fillId="3" borderId="6" xfId="7" applyFont="1" applyFill="1" applyBorder="1" applyAlignment="1" applyProtection="1">
      <alignment vertical="center" wrapText="1"/>
      <protection locked="0"/>
    </xf>
    <xf numFmtId="0" fontId="16" fillId="0" borderId="5" xfId="1" applyFont="1" applyBorder="1" applyAlignment="1">
      <alignment horizontal="center" vertical="center"/>
    </xf>
    <xf numFmtId="0" fontId="16" fillId="0" borderId="5" xfId="1" applyFont="1" applyBorder="1" applyAlignment="1">
      <alignment vertical="center" wrapText="1"/>
    </xf>
    <xf numFmtId="164" fontId="16" fillId="3" borderId="5" xfId="5" applyNumberFormat="1" applyFont="1" applyFill="1" applyBorder="1" applyAlignment="1">
      <alignment horizontal="center" vertical="center" wrapText="1"/>
    </xf>
    <xf numFmtId="0" fontId="1" fillId="0" borderId="4" xfId="1" applyBorder="1" applyAlignment="1">
      <alignment horizontal="left" vertical="center" wrapText="1"/>
    </xf>
    <xf numFmtId="14" fontId="1" fillId="0" borderId="5" xfId="1" applyNumberFormat="1" applyBorder="1" applyAlignment="1">
      <alignment horizontal="left" vertical="center" wrapText="1"/>
    </xf>
    <xf numFmtId="164" fontId="0" fillId="0" borderId="5" xfId="5" applyNumberFormat="1" applyFont="1" applyBorder="1" applyAlignment="1" applyProtection="1">
      <alignment horizontal="center" vertical="center" wrapText="1"/>
      <protection locked="0"/>
    </xf>
    <xf numFmtId="0" fontId="0" fillId="0" borderId="6" xfId="7" applyFont="1" applyBorder="1" applyAlignment="1" applyProtection="1">
      <alignment vertical="center" wrapText="1"/>
      <protection locked="0"/>
    </xf>
    <xf numFmtId="164" fontId="1" fillId="0" borderId="5" xfId="1" applyNumberFormat="1" applyBorder="1" applyAlignment="1" applyProtection="1">
      <alignment horizontal="center" vertical="center" wrapText="1"/>
      <protection locked="0"/>
    </xf>
    <xf numFmtId="0" fontId="16" fillId="0" borderId="5" xfId="1" applyFont="1" applyBorder="1" applyAlignment="1">
      <alignment vertical="center"/>
    </xf>
    <xf numFmtId="0" fontId="0" fillId="0" borderId="5" xfId="7" applyFont="1" applyBorder="1" applyAlignment="1" applyProtection="1">
      <alignment vertical="center" wrapText="1"/>
      <protection locked="0"/>
    </xf>
    <xf numFmtId="0" fontId="16" fillId="0" borderId="5" xfId="1" applyFont="1" applyBorder="1"/>
    <xf numFmtId="0" fontId="16" fillId="0" borderId="6" xfId="4" applyFont="1" applyBorder="1" applyAlignment="1" applyProtection="1">
      <alignment vertical="center" wrapText="1"/>
      <protection locked="0"/>
    </xf>
    <xf numFmtId="0" fontId="1" fillId="0" borderId="5" xfId="1" applyBorder="1" applyAlignment="1">
      <alignment horizontal="center" vertical="center" wrapText="1"/>
    </xf>
    <xf numFmtId="0" fontId="0" fillId="0" borderId="5" xfId="8" applyFont="1" applyBorder="1" applyAlignment="1">
      <alignment vertical="center" wrapText="1"/>
    </xf>
    <xf numFmtId="14" fontId="1" fillId="0" borderId="2" xfId="1" applyNumberFormat="1" applyBorder="1" applyAlignment="1">
      <alignment horizontal="left" vertical="center" wrapText="1"/>
    </xf>
    <xf numFmtId="0" fontId="17" fillId="0" borderId="2" xfId="1" applyFont="1" applyBorder="1" applyAlignment="1">
      <alignment vertical="center" wrapText="1"/>
    </xf>
    <xf numFmtId="0" fontId="1" fillId="0" borderId="2" xfId="1" applyBorder="1" applyAlignment="1">
      <alignment vertical="center" wrapText="1"/>
    </xf>
    <xf numFmtId="164" fontId="0" fillId="0" borderId="2" xfId="5" applyNumberFormat="1" applyFont="1" applyBorder="1" applyAlignment="1" applyProtection="1">
      <alignment horizontal="center" vertical="center" wrapText="1"/>
      <protection locked="0"/>
    </xf>
    <xf numFmtId="14" fontId="18" fillId="0" borderId="5" xfId="1" applyNumberFormat="1" applyFont="1" applyBorder="1" applyAlignment="1">
      <alignment horizontal="left" vertical="center"/>
    </xf>
    <xf numFmtId="0" fontId="18" fillId="0" borderId="5" xfId="1" applyFont="1" applyBorder="1" applyAlignment="1">
      <alignment vertical="center" wrapText="1"/>
    </xf>
    <xf numFmtId="0" fontId="18" fillId="0" borderId="5" xfId="1" applyFont="1" applyBorder="1" applyAlignment="1">
      <alignment horizontal="center" vertical="center"/>
    </xf>
    <xf numFmtId="0" fontId="18" fillId="0" borderId="6" xfId="1" applyFont="1" applyBorder="1" applyAlignment="1">
      <alignment vertical="center"/>
    </xf>
    <xf numFmtId="0" fontId="1" fillId="0" borderId="5" xfId="1" applyBorder="1" applyAlignment="1">
      <alignment vertical="center"/>
    </xf>
    <xf numFmtId="0" fontId="1" fillId="0" borderId="0" xfId="1" applyAlignment="1">
      <alignment horizontal="left" vertical="center"/>
    </xf>
    <xf numFmtId="49" fontId="21" fillId="0" borderId="5" xfId="9" applyNumberFormat="1" applyFont="1" applyBorder="1" applyAlignment="1">
      <alignment horizontal="left" vertical="center" wrapText="1"/>
    </xf>
    <xf numFmtId="2" fontId="21" fillId="0" borderId="5" xfId="10" applyNumberFormat="1" applyFont="1" applyBorder="1" applyAlignment="1">
      <alignment horizontal="center" vertical="center"/>
    </xf>
    <xf numFmtId="0" fontId="19" fillId="0" borderId="0" xfId="0" applyFont="1" applyAlignment="1">
      <alignment horizontal="left"/>
    </xf>
    <xf numFmtId="0" fontId="19" fillId="0" borderId="0" xfId="0" applyFont="1" applyAlignment="1">
      <alignment horizontal="left" vertical="center"/>
    </xf>
    <xf numFmtId="0" fontId="19" fillId="0" borderId="0" xfId="0" applyFont="1" applyAlignment="1">
      <alignment horizontal="left" vertical="center" wrapText="1"/>
    </xf>
    <xf numFmtId="0" fontId="19" fillId="0" borderId="0" xfId="0" applyFont="1" applyAlignment="1">
      <alignment horizontal="center" vertical="center"/>
    </xf>
    <xf numFmtId="0" fontId="19" fillId="0" borderId="0" xfId="0" applyFont="1" applyAlignment="1">
      <alignment wrapText="1"/>
    </xf>
    <xf numFmtId="0" fontId="19" fillId="0" borderId="0" xfId="0" applyFont="1"/>
    <xf numFmtId="0" fontId="11" fillId="0" borderId="0" xfId="0" applyFont="1" applyAlignment="1">
      <alignment horizontal="left"/>
    </xf>
    <xf numFmtId="0" fontId="20" fillId="0" borderId="0" xfId="0" applyFont="1" applyAlignment="1">
      <alignment horizontal="left" vertical="center" wrapText="1"/>
    </xf>
    <xf numFmtId="0" fontId="20" fillId="2" borderId="2" xfId="0" applyFont="1" applyFill="1" applyBorder="1" applyAlignment="1">
      <alignment horizontal="center" vertical="center" wrapText="1"/>
    </xf>
    <xf numFmtId="0" fontId="20" fillId="2" borderId="12"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2" borderId="2" xfId="0" applyFont="1" applyFill="1" applyBorder="1" applyAlignment="1">
      <alignment vertical="center" wrapText="1"/>
    </xf>
    <xf numFmtId="0" fontId="20" fillId="2" borderId="5" xfId="0" applyFont="1" applyFill="1" applyBorder="1" applyAlignment="1">
      <alignment horizontal="center" vertical="center" wrapText="1"/>
    </xf>
    <xf numFmtId="0" fontId="19" fillId="0" borderId="5" xfId="0" applyFont="1" applyBorder="1" applyAlignment="1">
      <alignment horizontal="left" vertical="center"/>
    </xf>
    <xf numFmtId="0" fontId="19" fillId="0" borderId="5" xfId="0" applyFont="1" applyBorder="1" applyAlignment="1">
      <alignment horizontal="left" vertical="center" wrapText="1"/>
    </xf>
    <xf numFmtId="0" fontId="19" fillId="0" borderId="5" xfId="0" applyFont="1" applyBorder="1" applyAlignment="1">
      <alignment horizontal="center" vertical="center"/>
    </xf>
    <xf numFmtId="49" fontId="19" fillId="0" borderId="5" xfId="0" applyNumberFormat="1" applyFont="1" applyBorder="1" applyAlignment="1">
      <alignment horizontal="left" vertical="center" wrapText="1"/>
    </xf>
    <xf numFmtId="2" fontId="19" fillId="0" borderId="5" xfId="0" applyNumberFormat="1" applyFont="1" applyBorder="1" applyAlignment="1">
      <alignment horizontal="center" vertical="center"/>
    </xf>
    <xf numFmtId="3" fontId="19" fillId="0" borderId="5" xfId="0" applyNumberFormat="1" applyFont="1" applyBorder="1" applyAlignment="1">
      <alignment horizontal="center" vertical="center"/>
    </xf>
    <xf numFmtId="4" fontId="19" fillId="0" borderId="5" xfId="0" applyNumberFormat="1" applyFont="1" applyBorder="1" applyAlignment="1">
      <alignment horizontal="center" vertical="center"/>
    </xf>
    <xf numFmtId="0" fontId="19" fillId="0" borderId="5" xfId="0" applyFont="1" applyBorder="1" applyAlignment="1">
      <alignment vertical="center" wrapText="1"/>
    </xf>
    <xf numFmtId="0" fontId="19" fillId="0" borderId="13" xfId="0" applyFont="1" applyBorder="1" applyAlignment="1">
      <alignment horizontal="left" vertical="center"/>
    </xf>
    <xf numFmtId="49" fontId="19" fillId="0" borderId="5" xfId="0" applyNumberFormat="1" applyFont="1" applyBorder="1" applyAlignment="1">
      <alignment horizontal="center" vertical="center"/>
    </xf>
    <xf numFmtId="49" fontId="19" fillId="0" borderId="5" xfId="0" applyNumberFormat="1" applyFont="1" applyBorder="1" applyAlignment="1">
      <alignment vertical="center" wrapText="1"/>
    </xf>
    <xf numFmtId="4" fontId="19" fillId="0" borderId="5" xfId="0" applyNumberFormat="1" applyFont="1" applyBorder="1" applyAlignment="1">
      <alignment vertical="center"/>
    </xf>
    <xf numFmtId="0" fontId="19" fillId="0" borderId="5" xfId="0" applyFont="1" applyBorder="1" applyAlignment="1">
      <alignment horizontal="left"/>
    </xf>
    <xf numFmtId="49" fontId="19" fillId="0" borderId="5" xfId="0" applyNumberFormat="1" applyFont="1" applyBorder="1" applyAlignment="1">
      <alignment wrapText="1"/>
    </xf>
    <xf numFmtId="0" fontId="19" fillId="0" borderId="5" xfId="0" applyFont="1" applyBorder="1" applyAlignment="1">
      <alignment wrapText="1"/>
    </xf>
    <xf numFmtId="1" fontId="19" fillId="0" borderId="5" xfId="0" applyNumberFormat="1" applyFont="1" applyBorder="1" applyAlignment="1">
      <alignment horizontal="center" vertical="center"/>
    </xf>
    <xf numFmtId="49" fontId="19" fillId="0" borderId="5" xfId="0" applyNumberFormat="1" applyFont="1" applyBorder="1" applyAlignment="1">
      <alignment horizontal="left" vertical="center"/>
    </xf>
    <xf numFmtId="4" fontId="19" fillId="0" borderId="5" xfId="0" applyNumberFormat="1" applyFont="1" applyBorder="1" applyAlignment="1">
      <alignment horizontal="left" vertical="center"/>
    </xf>
    <xf numFmtId="4" fontId="19" fillId="0" borderId="5" xfId="0" applyNumberFormat="1" applyFont="1" applyBorder="1" applyAlignment="1">
      <alignment horizontal="left" vertical="center" wrapText="1"/>
    </xf>
    <xf numFmtId="4" fontId="19" fillId="0" borderId="5" xfId="0" applyNumberFormat="1" applyFont="1" applyBorder="1" applyAlignment="1">
      <alignment vertical="center" wrapText="1"/>
    </xf>
    <xf numFmtId="0" fontId="19" fillId="0" borderId="5" xfId="0" applyFont="1" applyBorder="1" applyAlignment="1">
      <alignment vertical="center"/>
    </xf>
    <xf numFmtId="0" fontId="19" fillId="0" borderId="5" xfId="0" applyFont="1" applyBorder="1" applyAlignment="1">
      <alignment horizontal="center" vertical="center" wrapText="1"/>
    </xf>
    <xf numFmtId="2" fontId="19" fillId="0" borderId="5"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 fontId="19" fillId="0" borderId="5" xfId="0" applyNumberFormat="1" applyFont="1" applyBorder="1" applyAlignment="1">
      <alignment horizontal="center" vertical="center" wrapText="1"/>
    </xf>
    <xf numFmtId="0" fontId="19" fillId="0" borderId="0" xfId="0" applyFont="1" applyAlignment="1">
      <alignment horizontal="center"/>
    </xf>
    <xf numFmtId="2" fontId="19" fillId="0" borderId="5" xfId="0" applyNumberFormat="1" applyFont="1" applyBorder="1" applyAlignment="1">
      <alignment vertical="center" wrapText="1"/>
    </xf>
    <xf numFmtId="0" fontId="19" fillId="0" borderId="13" xfId="0" applyFont="1" applyBorder="1" applyAlignment="1">
      <alignment horizontal="left" vertical="center" wrapText="1"/>
    </xf>
    <xf numFmtId="0" fontId="19" fillId="0" borderId="13" xfId="0" applyFont="1" applyBorder="1" applyAlignment="1">
      <alignment horizontal="center" vertical="center"/>
    </xf>
    <xf numFmtId="49" fontId="19" fillId="0" borderId="13" xfId="0" applyNumberFormat="1" applyFont="1" applyBorder="1" applyAlignment="1">
      <alignment horizontal="center" vertical="center"/>
    </xf>
    <xf numFmtId="0" fontId="19" fillId="0" borderId="13" xfId="0" applyFont="1" applyBorder="1" applyAlignment="1">
      <alignment vertical="center" wrapText="1"/>
    </xf>
    <xf numFmtId="2" fontId="19" fillId="0" borderId="13" xfId="0" applyNumberFormat="1" applyFont="1" applyBorder="1" applyAlignment="1">
      <alignment horizontal="center" vertical="center"/>
    </xf>
    <xf numFmtId="4" fontId="19" fillId="0" borderId="13" xfId="0" applyNumberFormat="1" applyFont="1" applyBorder="1" applyAlignment="1">
      <alignment horizontal="center" vertical="center"/>
    </xf>
    <xf numFmtId="0" fontId="19" fillId="0" borderId="12" xfId="0" applyFont="1" applyBorder="1" applyAlignment="1">
      <alignment vertical="center"/>
    </xf>
    <xf numFmtId="4" fontId="19" fillId="0" borderId="5" xfId="0" applyNumberFormat="1" applyFont="1" applyBorder="1" applyAlignment="1">
      <alignment horizontal="center"/>
    </xf>
    <xf numFmtId="4" fontId="19" fillId="0" borderId="0" xfId="0" applyNumberFormat="1" applyFont="1" applyAlignment="1">
      <alignment horizontal="center"/>
    </xf>
    <xf numFmtId="0" fontId="2" fillId="0" borderId="0" xfId="1" applyFont="1" applyAlignment="1">
      <alignment vertical="center" wrapText="1"/>
    </xf>
    <xf numFmtId="0" fontId="7" fillId="0" borderId="0" xfId="2" applyFont="1" applyAlignment="1">
      <alignment horizontal="left" vertical="justify"/>
    </xf>
    <xf numFmtId="0" fontId="8" fillId="0" borderId="0" xfId="1" applyFont="1" applyAlignment="1">
      <alignment horizontal="left" vertical="center"/>
    </xf>
    <xf numFmtId="0" fontId="10" fillId="0" borderId="0" xfId="2" applyFont="1" applyAlignment="1">
      <alignment horizontal="left" vertical="justify"/>
    </xf>
    <xf numFmtId="0" fontId="11" fillId="0" borderId="0" xfId="1" applyFont="1" applyAlignment="1">
      <alignment horizontal="left" vertical="center"/>
    </xf>
    <xf numFmtId="0" fontId="20" fillId="2" borderId="6" xfId="0" applyFont="1" applyFill="1" applyBorder="1" applyAlignment="1">
      <alignment horizontal="center" vertical="center" wrapText="1"/>
    </xf>
    <xf numFmtId="0" fontId="20" fillId="2" borderId="14"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3"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11">
    <cellStyle name="Hyperlink 5" xfId="2" xr:uid="{A150CCD8-AE3E-4206-B710-F4A9539913D0}"/>
    <cellStyle name="Normal" xfId="0" builtinId="0"/>
    <cellStyle name="Normal 10 2 2" xfId="9" xr:uid="{3BB69445-2914-44A7-9E66-197FE71CDE2E}"/>
    <cellStyle name="Normal 10 7" xfId="10" xr:uid="{091596E4-BA02-40F0-A7AB-D76B702D86C6}"/>
    <cellStyle name="Normal 2" xfId="6" xr:uid="{2285E897-CD23-42CB-B9D6-8B11676CD693}"/>
    <cellStyle name="Normal 3 10 2 2 2 2 3" xfId="4" xr:uid="{36157D54-22D9-4902-8372-9C3D0055AEC9}"/>
    <cellStyle name="Normal 3 10 8 3" xfId="1" xr:uid="{EB88814E-FCC5-4784-94C8-8FE6DE6E9A96}"/>
    <cellStyle name="Normal 3 5" xfId="3" xr:uid="{593AC218-35F1-4E60-909A-A0A75FDE387E}"/>
    <cellStyle name="Normal 3 5 7" xfId="7" xr:uid="{09C925F6-6807-4B8A-B537-D288C47EBF6F}"/>
    <cellStyle name="Normal 92 5" xfId="8" xr:uid="{3A462816-2C8E-4BAA-B337-77081525EEDB}"/>
    <cellStyle name="Normal_Sheet1 2 2" xfId="5" xr:uid="{B6B53C81-A15D-40BA-93E9-B9BE33FFF02F}"/>
  </cellStyles>
  <dxfs count="13">
    <dxf>
      <font>
        <b val="0"/>
        <i val="0"/>
        <strike val="0"/>
        <condense val="0"/>
        <extend val="0"/>
        <outline val="0"/>
        <shadow val="0"/>
        <u val="none"/>
        <vertAlign val="baseline"/>
        <sz val="11"/>
        <color theme="1"/>
        <name val="Calibri"/>
        <family val="2"/>
        <charset val="186"/>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charset val="186"/>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charset val="186"/>
        <scheme val="minor"/>
      </font>
      <numFmt numFmtId="164" formatCode="00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charset val="186"/>
        <scheme val="minor"/>
      </font>
      <fill>
        <patternFill patternType="solid">
          <fgColor indexed="64"/>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none">
          <fgColor indexed="64"/>
          <bgColor indexed="65"/>
        </patternFill>
      </fill>
      <alignment horizontal="general" vertical="center" textRotation="0" wrapText="1" indent="0" justifyLastLine="0" shrinkToFit="0" readingOrder="0"/>
      <border diagonalUp="0" diagonalDown="0" outline="0">
        <left style="thin">
          <color auto="1"/>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numFmt numFmtId="19" formatCode="dd/mm/yyyy"/>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0"/>
        </patternFill>
      </fill>
      <alignment horizontal="left" vertical="center" textRotation="0" wrapText="1" indent="0" justifyLastLine="0" shrinkToFit="0" readingOrder="0"/>
      <border diagonalUp="0" diagonalDown="0" outline="0">
        <left/>
        <right style="thin">
          <color auto="1"/>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family val="2"/>
        <charset val="186"/>
        <scheme val="minor"/>
      </font>
      <alignment horizontal="general" textRotation="0" indent="0" justifyLastLine="0" shrinkToFit="0" readingOrder="0"/>
    </dxf>
    <dxf>
      <border outline="0">
        <bottom style="thin">
          <color indexed="64"/>
        </bottom>
      </border>
    </dxf>
    <dxf>
      <font>
        <b val="0"/>
        <i val="0"/>
        <strike val="0"/>
        <condense val="0"/>
        <extend val="0"/>
        <outline val="0"/>
        <shadow val="0"/>
        <u val="none"/>
        <vertAlign val="baseline"/>
        <sz val="11"/>
        <color theme="1"/>
        <name val="Calibri"/>
        <family val="2"/>
        <charset val="186"/>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file_redirect$/Documents%20and%20Settings/bd-adija/Local%20Settings/Temporary%20Internet%20Files/Content.Outlook/U63RD855/MK_izdev_samaz_2las_2009_31%2010%2008_arES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SilvijaJ/Local%20Settings/Temporary%20Internet%20Files/Content.IE5/F51GHD5U/KristineS/My%20Documents/Bud&#382;ets%202012/Budzeta%20forma%2014_05%2001%202012%2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3\SAVA\P&#256;RPLANO&#352;ANA\parplanosana_9menesi\R0020%20-SAVA_izpilde_veiktais_darbs_09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nozare.pri\vm\Ambulatoro_pakalpojumu_nodala\Planosana_2012\SAVA\!_Grozijumi%202012.gada%20laikaa\Egija_Grozijumi%20ar%2001.10.2012_NEPIENEMTIE\Apaksas%20SAVA%20rikojumam.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nansu_planosanas_nodala/BUD&#381;ETS/2019/33_finansejums_2018_2021g.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ndris.skrastins/Desktop/Ivita/8_centralizeto_medikamentu_aprekini.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liga.citskovska/Documents/2016/Aknu_transp_04.2016/Aknu_transp_ko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xRepositorySheet"/>
      <sheetName val="1piel"/>
      <sheetName val="2piel"/>
      <sheetName val="HEADER"/>
      <sheetName val="FOOTER"/>
      <sheetName val="ZQZBC_PLN__04_03_10"/>
      <sheetName val="ZQZBC_PLN__04_03_11"/>
      <sheetName val="ZQZBC_PLN__04_03_12"/>
      <sheetName val="ZQZBC_PLN__04_03_14"/>
      <sheetName val="ZQZBC_PLN__04_03_13"/>
      <sheetName val="ZQZBC_PLN__04_03_15"/>
      <sheetName val="ZQZBC_PLN__04_03_201_IP7"/>
      <sheetName val="ZQZBC_PLN__04_03_211_IP7"/>
      <sheetName val="ZQZBC_PLN__04_03_212_IP7"/>
      <sheetName val="ZQZBC_PLN__04_03_213_IP7"/>
      <sheetName val="ZQZBC_PLN__04_03_214_IP7"/>
      <sheetName val="ZQZBC_PLN__04_03_215_IP7"/>
      <sheetName val="ZQZBC_PLN__04_03_216_IP7"/>
      <sheetName val="ZQZBC_PLN__04_03_217_IP7"/>
      <sheetName val="ZQZBC_PLN__04_03_218_IP7"/>
      <sheetName val="ZQZBC_PLN__04_03_219_IP7"/>
      <sheetName val="ZQZBC_PLN__04_03_220_IP7"/>
      <sheetName val="ZQZBC_PLN__04_03_221_IP7"/>
      <sheetName val="QEKK"/>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_pamatlidzekli"/>
      <sheetName val="pec str._PL"/>
      <sheetName val="pēc izm.p. PL"/>
      <sheetName val="pamatlidzekli"/>
      <sheetName val="CITO PL"/>
      <sheetName val="pamatlidzekli (2)"/>
      <sheetName val="PT_mazv.inv."/>
      <sheetName val="pēc izm.p. MI"/>
      <sheetName val="pec str_MI"/>
      <sheetName val="mazv.inventars"/>
      <sheetName val="CITO MI"/>
      <sheetName val="mazv.inventars (2)"/>
      <sheetName val="pakalpojums"/>
      <sheetName val="strukturkodi"/>
      <sheetName val="izm.posteni"/>
      <sheetName val="pec_str__PL"/>
      <sheetName val="pec_str__PL1"/>
      <sheetName val="pēc_izm_p__PL"/>
      <sheetName val="CITO_PL"/>
      <sheetName val="pamatlidzekli_(2)"/>
      <sheetName val="PT_mazv_inv_"/>
      <sheetName val="pēc_izm_p__MI"/>
      <sheetName val="pec_str_MI"/>
      <sheetName val="mazv_inventars"/>
      <sheetName val="CITO_MI"/>
      <sheetName val="mazv_inventars_(2)"/>
      <sheetName val="izm_posten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sheetName val="Apvienota_DB"/>
      <sheetName val="Staru_terapija_1_9"/>
      <sheetName val="09"/>
      <sheetName val="08"/>
      <sheetName val="07"/>
      <sheetName val="06"/>
      <sheetName val="05"/>
      <sheetName val="04"/>
      <sheetName val="03"/>
      <sheetName val="02"/>
      <sheetName val="01"/>
      <sheetName val="Macro1"/>
      <sheetName val="PIVOT2"/>
      <sheetName val="greidots"/>
      <sheetName val="R0035.2"/>
      <sheetName val="GALA "/>
      <sheetName val="aprak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35">
          <cell r="A135" t="str">
            <v>Recover</v>
          </cell>
        </row>
      </sheetData>
      <sheetData sheetId="13" refreshError="1"/>
      <sheetData sheetId="14" refreshError="1"/>
      <sheetData sheetId="15">
        <row r="4">
          <cell r="G4" t="str">
            <v>010000495-AP025</v>
          </cell>
        </row>
      </sheetData>
      <sheetData sheetId="16"/>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VOT Rikojumam"/>
      <sheetName val="Invaliditātei"/>
      <sheetName val="Sheet5"/>
      <sheetName val="Macro1"/>
      <sheetName val="ligumi kopa"/>
      <sheetName val="Datu avoti"/>
      <sheetName val="R0020"/>
      <sheetName val="trukstosie izm."/>
      <sheetName val="Pivot no Rīkoj."/>
      <sheetName val="RIKOJUMS (ar apakšām)"/>
      <sheetName val="RIKOJUMS_GALA"/>
      <sheetName val="Sadal.pa PP no 01.10.2012"/>
      <sheetName val="Pac.iem."/>
    </sheetNames>
    <sheetDataSet>
      <sheetData sheetId="0" refreshError="1"/>
      <sheetData sheetId="1" refreshError="1"/>
      <sheetData sheetId="2" refreshError="1"/>
      <sheetData sheetId="3">
        <row r="106">
          <cell r="A106" t="str">
            <v>Recover</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9"/>
      <sheetName val="2020"/>
      <sheetName val="noZinojuma"/>
      <sheetName val="detalizēti"/>
      <sheetName val="ATSKAITE_likums_par_budžetu"/>
      <sheetName val="ATSKAITE_2v"/>
    </sheetNames>
    <sheetDataSet>
      <sheetData sheetId="0">
        <row r="16">
          <cell r="C16">
            <v>3050494</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8.1."/>
      <sheetName val="8.2."/>
      <sheetName val="8.3."/>
      <sheetName val="8.4."/>
      <sheetName val="8.5."/>
      <sheetName val="Sheet9"/>
      <sheetName val="Sheet10"/>
      <sheetName val="Sheet11"/>
      <sheetName val="Sheet1"/>
    </sheetNames>
    <sheetDataSet>
      <sheetData sheetId="0">
        <row r="5">
          <cell r="C5">
            <v>36540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i"/>
      <sheetName val="teksts"/>
      <sheetName val="amb"/>
      <sheetName val="Opera_salidz"/>
      <sheetName val="salidzinajums"/>
      <sheetName val="p2"/>
      <sheetName val="personals"/>
      <sheetName val="pers(sakotn.versija)"/>
    </sheetNames>
    <sheetDataSet>
      <sheetData sheetId="0">
        <row r="4">
          <cell r="B4">
            <v>20.833333333333332</v>
          </cell>
        </row>
        <row r="5">
          <cell r="B5">
            <v>168</v>
          </cell>
        </row>
        <row r="6">
          <cell r="B6">
            <v>9.5833333333333339</v>
          </cell>
        </row>
        <row r="7">
          <cell r="B7">
            <v>1.25</v>
          </cell>
        </row>
      </sheetData>
      <sheetData sheetId="1" refreshError="1"/>
      <sheetData sheetId="2" refreshError="1"/>
      <sheetData sheetId="3" refreshError="1"/>
      <sheetData sheetId="4" refreshError="1"/>
      <sheetData sheetId="5"/>
      <sheetData sheetId="6" refreshError="1"/>
      <sheetData sheetId="7"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7EB250D-487A-4984-A2ED-BC2929C10DE2}" name="Table1" displayName="Table1" ref="B7:I307" totalsRowShown="0" headerRowDxfId="12" dataDxfId="10" headerRowBorderDxfId="11" tableBorderDxfId="9" totalsRowBorderDxfId="8">
  <autoFilter ref="B7:I307" xr:uid="{00000000-0009-0000-0000-000001000000}"/>
  <sortState xmlns:xlrd2="http://schemas.microsoft.com/office/spreadsheetml/2017/richdata2" ref="B8:I307">
    <sortCondition descending="1" ref="C7:C307"/>
  </sortState>
  <tableColumns count="8">
    <tableColumn id="1" xr3:uid="{3BD680F9-520B-4250-9483-FA8D616AEAC8}" name="Nr." dataDxfId="7">
      <calculatedColumnFormula>ROW()-ROW(Table1[[#Headers],[Nr.]])</calculatedColumnFormula>
    </tableColumn>
    <tableColumn id="2" xr3:uid="{9B3639EB-95E7-4388-9CA9-A3CA76DD3777}" name="Datums" dataDxfId="6"/>
    <tableColumn id="3" xr3:uid="{9F298495-76D7-489D-90CA-EC106EB8A2F6}" name="Iesniedzējs" dataDxfId="5"/>
    <tableColumn id="4" xr3:uid="{5828677E-DB4C-453C-9E47-E865B96C912E}" name="Sadaļas nosaukums manipulāciju sarakstā" dataDxfId="4"/>
    <tableColumn id="5" xr3:uid="{7B3453E6-4F5D-45E7-9E44-2D6604ECE402}" name="Manipulācijas kods" dataDxfId="3"/>
    <tableColumn id="6" xr3:uid="{8D163AFD-C7AA-4769-BB54-9637CFEEEBCA}" name="Manipulācijas nosaukums" dataDxfId="2" dataCellStyle="Normal 3 5"/>
    <tableColumn id="7" xr3:uid="{9B6326B4-ED44-4CC7-88F5-0DB11D40162E}" name="Jauna manipulācija/esošas manipulācijas pārrēķins/lūgums svītrot" dataDxfId="1"/>
    <tableColumn id="8" xr3:uid="{67222EB6-BFDE-40F7-967F-066E1F2EB0D9}" name="Piezīmes" dataDxfId="0" dataCellStyle="Normal 3 5"/>
  </tableColumns>
  <tableStyleInfo name="TableStyleLight15"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vmnvd.gov.lv/lv/nvd-pakalpojumi/medicinas-pakalpojumu-ieklausana-un-tarifu-parrekinasan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CEE0F-3D30-43C2-B12E-8D1B794C573A}">
  <sheetPr>
    <pageSetUpPr fitToPage="1"/>
  </sheetPr>
  <dimension ref="A1:T349"/>
  <sheetViews>
    <sheetView showGridLines="0" tabSelected="1" topLeftCell="B1" zoomScale="80" zoomScaleNormal="80" workbookViewId="0">
      <selection activeCell="D10" sqref="D10"/>
    </sheetView>
  </sheetViews>
  <sheetFormatPr defaultColWidth="9.140625" defaultRowHeight="15"/>
  <cols>
    <col min="1" max="1" width="2.140625" style="3" hidden="1" customWidth="1"/>
    <col min="2" max="2" width="9.140625" style="11"/>
    <col min="3" max="3" width="11.85546875" style="2" customWidth="1"/>
    <col min="4" max="4" width="40" style="3" customWidth="1"/>
    <col min="5" max="5" width="21.140625" style="4" customWidth="1"/>
    <col min="6" max="6" width="14.5703125" style="5" customWidth="1"/>
    <col min="7" max="7" width="62.140625" style="6" customWidth="1"/>
    <col min="8" max="8" width="30.5703125" style="3" customWidth="1"/>
    <col min="9" max="9" width="35.85546875" style="6" customWidth="1"/>
    <col min="10" max="16384" width="9.140625" style="3"/>
  </cols>
  <sheetData>
    <row r="1" spans="2:9" ht="27" customHeight="1">
      <c r="B1" s="1" t="s">
        <v>0</v>
      </c>
    </row>
    <row r="2" spans="2:9" ht="36.6" customHeight="1">
      <c r="B2" s="121" t="s">
        <v>1</v>
      </c>
      <c r="C2" s="121"/>
      <c r="D2" s="121"/>
      <c r="E2" s="121"/>
      <c r="F2" s="121"/>
      <c r="G2" s="121"/>
      <c r="H2" s="121"/>
    </row>
    <row r="3" spans="2:9" ht="16.5" customHeight="1">
      <c r="B3" s="7"/>
      <c r="C3" s="122" t="s">
        <v>2</v>
      </c>
      <c r="D3" s="122"/>
      <c r="E3" s="8"/>
      <c r="F3" s="9"/>
      <c r="G3" s="10"/>
      <c r="H3" s="10"/>
    </row>
    <row r="4" spans="2:9" s="12" customFormat="1" ht="17.25" customHeight="1">
      <c r="B4" s="123" t="s">
        <v>3</v>
      </c>
      <c r="C4" s="123"/>
      <c r="D4" s="123"/>
      <c r="E4" s="123"/>
      <c r="F4" s="123"/>
      <c r="G4" s="123"/>
      <c r="H4" s="123"/>
      <c r="I4" s="11"/>
    </row>
    <row r="5" spans="2:9" ht="9.6" customHeight="1">
      <c r="B5" s="13"/>
      <c r="C5" s="124"/>
      <c r="D5" s="124"/>
      <c r="E5" s="124"/>
      <c r="F5" s="124"/>
      <c r="G5" s="124"/>
      <c r="H5" s="14"/>
    </row>
    <row r="6" spans="2:9" ht="36" customHeight="1">
      <c r="B6" s="125" t="s">
        <v>4</v>
      </c>
      <c r="C6" s="125"/>
      <c r="D6" s="125"/>
      <c r="E6" s="125"/>
      <c r="F6" s="125"/>
      <c r="G6" s="125"/>
      <c r="H6" s="125"/>
      <c r="I6" s="125"/>
    </row>
    <row r="7" spans="2:9" s="18" customFormat="1" ht="45">
      <c r="B7" s="15" t="s">
        <v>5</v>
      </c>
      <c r="C7" s="16" t="s">
        <v>6</v>
      </c>
      <c r="D7" s="16" t="s">
        <v>7</v>
      </c>
      <c r="E7" s="16" t="s">
        <v>8</v>
      </c>
      <c r="F7" s="16" t="s">
        <v>9</v>
      </c>
      <c r="G7" s="16" t="s">
        <v>10</v>
      </c>
      <c r="H7" s="16" t="s">
        <v>11</v>
      </c>
      <c r="I7" s="17" t="s">
        <v>12</v>
      </c>
    </row>
    <row r="8" spans="2:9" s="18" customFormat="1" ht="30">
      <c r="B8" s="19">
        <f>ROW()-ROW(Table1[[#Headers],[Nr.]])</f>
        <v>1</v>
      </c>
      <c r="C8" s="20">
        <v>45099</v>
      </c>
      <c r="D8" s="21" t="s">
        <v>13</v>
      </c>
      <c r="E8" s="22" t="s">
        <v>14</v>
      </c>
      <c r="F8" s="23" t="s">
        <v>15</v>
      </c>
      <c r="G8" s="24" t="s">
        <v>16</v>
      </c>
      <c r="H8" s="22" t="s">
        <v>17</v>
      </c>
      <c r="I8" s="25" t="s">
        <v>18</v>
      </c>
    </row>
    <row r="9" spans="2:9" s="18" customFormat="1" ht="30">
      <c r="B9" s="19">
        <f>ROW()-ROW(Table1[[#Headers],[Nr.]])</f>
        <v>2</v>
      </c>
      <c r="C9" s="26">
        <v>45078</v>
      </c>
      <c r="D9" s="21" t="s">
        <v>13</v>
      </c>
      <c r="E9" s="22" t="s">
        <v>19</v>
      </c>
      <c r="F9" s="27" t="s">
        <v>20</v>
      </c>
      <c r="G9" s="28" t="s">
        <v>21</v>
      </c>
      <c r="H9" s="22" t="s">
        <v>22</v>
      </c>
      <c r="I9" s="25" t="s">
        <v>18</v>
      </c>
    </row>
    <row r="10" spans="2:9" s="18" customFormat="1" ht="30">
      <c r="B10" s="19">
        <f>ROW()-ROW(Table1[[#Headers],[Nr.]])</f>
        <v>3</v>
      </c>
      <c r="C10" s="26">
        <v>45078</v>
      </c>
      <c r="D10" s="21" t="s">
        <v>13</v>
      </c>
      <c r="E10" s="22" t="s">
        <v>19</v>
      </c>
      <c r="F10" s="27" t="s">
        <v>23</v>
      </c>
      <c r="G10" s="28" t="s">
        <v>24</v>
      </c>
      <c r="H10" s="22" t="s">
        <v>22</v>
      </c>
      <c r="I10" s="25" t="s">
        <v>18</v>
      </c>
    </row>
    <row r="11" spans="2:9" s="18" customFormat="1" ht="45">
      <c r="B11" s="19">
        <f>ROW()-ROW(Table1[[#Headers],[Nr.]])</f>
        <v>4</v>
      </c>
      <c r="C11" s="26">
        <v>45078</v>
      </c>
      <c r="D11" s="21" t="s">
        <v>13</v>
      </c>
      <c r="E11" s="22" t="s">
        <v>25</v>
      </c>
      <c r="F11" s="27" t="s">
        <v>26</v>
      </c>
      <c r="G11" s="28" t="s">
        <v>27</v>
      </c>
      <c r="H11" s="22" t="s">
        <v>22</v>
      </c>
      <c r="I11" s="25" t="s">
        <v>18</v>
      </c>
    </row>
    <row r="12" spans="2:9" s="18" customFormat="1" ht="45">
      <c r="B12" s="19">
        <f>ROW()-ROW(Table1[[#Headers],[Nr.]])</f>
        <v>5</v>
      </c>
      <c r="C12" s="26">
        <v>45078</v>
      </c>
      <c r="D12" s="21" t="s">
        <v>13</v>
      </c>
      <c r="E12" s="22" t="s">
        <v>25</v>
      </c>
      <c r="F12" s="27" t="s">
        <v>28</v>
      </c>
      <c r="G12" s="28" t="s">
        <v>29</v>
      </c>
      <c r="H12" s="22" t="s">
        <v>22</v>
      </c>
      <c r="I12" s="25" t="s">
        <v>18</v>
      </c>
    </row>
    <row r="13" spans="2:9" s="18" customFormat="1" ht="45">
      <c r="B13" s="19">
        <f>ROW()-ROW(Table1[[#Headers],[Nr.]])</f>
        <v>6</v>
      </c>
      <c r="C13" s="26">
        <v>45078</v>
      </c>
      <c r="D13" s="21" t="s">
        <v>13</v>
      </c>
      <c r="E13" s="22" t="s">
        <v>25</v>
      </c>
      <c r="F13" s="27" t="s">
        <v>30</v>
      </c>
      <c r="G13" s="28" t="s">
        <v>31</v>
      </c>
      <c r="H13" s="22" t="s">
        <v>22</v>
      </c>
      <c r="I13" s="25" t="s">
        <v>18</v>
      </c>
    </row>
    <row r="14" spans="2:9" s="18" customFormat="1" ht="45">
      <c r="B14" s="19">
        <f>ROW()-ROW(Table1[[#Headers],[Nr.]])</f>
        <v>7</v>
      </c>
      <c r="C14" s="26">
        <v>45078</v>
      </c>
      <c r="D14" s="21" t="s">
        <v>13</v>
      </c>
      <c r="E14" s="22" t="s">
        <v>25</v>
      </c>
      <c r="F14" s="27" t="s">
        <v>32</v>
      </c>
      <c r="G14" s="28" t="s">
        <v>33</v>
      </c>
      <c r="H14" s="22" t="s">
        <v>22</v>
      </c>
      <c r="I14" s="25" t="s">
        <v>18</v>
      </c>
    </row>
    <row r="15" spans="2:9" s="18" customFormat="1" ht="45">
      <c r="B15" s="19">
        <f>ROW()-ROW(Table1[[#Headers],[Nr.]])</f>
        <v>8</v>
      </c>
      <c r="C15" s="26">
        <v>45078</v>
      </c>
      <c r="D15" s="21" t="s">
        <v>13</v>
      </c>
      <c r="E15" s="22" t="s">
        <v>25</v>
      </c>
      <c r="F15" s="27" t="s">
        <v>34</v>
      </c>
      <c r="G15" s="28" t="s">
        <v>35</v>
      </c>
      <c r="H15" s="22" t="s">
        <v>22</v>
      </c>
      <c r="I15" s="25" t="s">
        <v>18</v>
      </c>
    </row>
    <row r="16" spans="2:9" s="18" customFormat="1" ht="45">
      <c r="B16" s="19">
        <f>ROW()-ROW(Table1[[#Headers],[Nr.]])</f>
        <v>9</v>
      </c>
      <c r="C16" s="26">
        <v>45078</v>
      </c>
      <c r="D16" s="21" t="s">
        <v>13</v>
      </c>
      <c r="E16" s="22" t="s">
        <v>25</v>
      </c>
      <c r="F16" s="27" t="s">
        <v>36</v>
      </c>
      <c r="G16" s="28" t="s">
        <v>37</v>
      </c>
      <c r="H16" s="22" t="s">
        <v>22</v>
      </c>
      <c r="I16" s="25" t="s">
        <v>18</v>
      </c>
    </row>
    <row r="17" spans="2:9" s="18" customFormat="1" ht="30">
      <c r="B17" s="19">
        <f>ROW()-ROW(Table1[[#Headers],[Nr.]])</f>
        <v>10</v>
      </c>
      <c r="C17" s="26">
        <v>45078</v>
      </c>
      <c r="D17" s="21" t="s">
        <v>13</v>
      </c>
      <c r="E17" s="22" t="s">
        <v>38</v>
      </c>
      <c r="F17" s="27">
        <v>40193</v>
      </c>
      <c r="G17" s="28" t="s">
        <v>39</v>
      </c>
      <c r="H17" s="22" t="s">
        <v>22</v>
      </c>
      <c r="I17" s="25" t="s">
        <v>18</v>
      </c>
    </row>
    <row r="18" spans="2:9" s="18" customFormat="1" ht="45">
      <c r="B18" s="19">
        <f>ROW()-ROW(Table1[[#Headers],[Nr.]])</f>
        <v>11</v>
      </c>
      <c r="C18" s="26">
        <v>45078</v>
      </c>
      <c r="D18" s="21" t="s">
        <v>13</v>
      </c>
      <c r="E18" s="22" t="s">
        <v>40</v>
      </c>
      <c r="F18" s="27">
        <v>44127</v>
      </c>
      <c r="G18" s="28" t="s">
        <v>41</v>
      </c>
      <c r="H18" s="22" t="s">
        <v>22</v>
      </c>
      <c r="I18" s="25" t="s">
        <v>18</v>
      </c>
    </row>
    <row r="19" spans="2:9" s="18" customFormat="1" ht="30">
      <c r="B19" s="19">
        <f>ROW()-ROW(Table1[[#Headers],[Nr.]])</f>
        <v>12</v>
      </c>
      <c r="C19" s="26">
        <v>45078</v>
      </c>
      <c r="D19" s="21" t="s">
        <v>13</v>
      </c>
      <c r="E19" s="22" t="s">
        <v>42</v>
      </c>
      <c r="F19" s="27">
        <v>47007</v>
      </c>
      <c r="G19" s="28" t="s">
        <v>43</v>
      </c>
      <c r="H19" s="22" t="s">
        <v>22</v>
      </c>
      <c r="I19" s="25" t="s">
        <v>18</v>
      </c>
    </row>
    <row r="20" spans="2:9" s="18" customFormat="1" ht="30">
      <c r="B20" s="19">
        <f>ROW()-ROW(Table1[[#Headers],[Nr.]])</f>
        <v>13</v>
      </c>
      <c r="C20" s="26">
        <v>45078</v>
      </c>
      <c r="D20" s="21" t="s">
        <v>13</v>
      </c>
      <c r="E20" s="22" t="s">
        <v>42</v>
      </c>
      <c r="F20" s="27" t="s">
        <v>44</v>
      </c>
      <c r="G20" s="28" t="s">
        <v>45</v>
      </c>
      <c r="H20" s="22" t="s">
        <v>22</v>
      </c>
      <c r="I20" s="25" t="s">
        <v>18</v>
      </c>
    </row>
    <row r="21" spans="2:9" s="18" customFormat="1" ht="30">
      <c r="B21" s="19">
        <f>ROW()-ROW(Table1[[#Headers],[Nr.]])</f>
        <v>14</v>
      </c>
      <c r="C21" s="26">
        <v>45078</v>
      </c>
      <c r="D21" s="21" t="s">
        <v>13</v>
      </c>
      <c r="E21" s="22" t="s">
        <v>19</v>
      </c>
      <c r="F21" s="27" t="s">
        <v>46</v>
      </c>
      <c r="G21" s="28" t="s">
        <v>47</v>
      </c>
      <c r="H21" s="22" t="s">
        <v>22</v>
      </c>
      <c r="I21" s="25" t="s">
        <v>18</v>
      </c>
    </row>
    <row r="22" spans="2:9" s="18" customFormat="1" ht="30">
      <c r="B22" s="19">
        <f>ROW()-ROW(Table1[[#Headers],[Nr.]])</f>
        <v>15</v>
      </c>
      <c r="C22" s="26">
        <v>45078</v>
      </c>
      <c r="D22" s="21" t="s">
        <v>13</v>
      </c>
      <c r="E22" s="22" t="s">
        <v>19</v>
      </c>
      <c r="F22" s="27" t="s">
        <v>48</v>
      </c>
      <c r="G22" s="28" t="s">
        <v>49</v>
      </c>
      <c r="H22" s="22" t="s">
        <v>22</v>
      </c>
      <c r="I22" s="25" t="s">
        <v>18</v>
      </c>
    </row>
    <row r="23" spans="2:9" s="18" customFormat="1" ht="30">
      <c r="B23" s="19">
        <f>ROW()-ROW(Table1[[#Headers],[Nr.]])</f>
        <v>16</v>
      </c>
      <c r="C23" s="26">
        <v>45078</v>
      </c>
      <c r="D23" s="21" t="s">
        <v>13</v>
      </c>
      <c r="E23" s="22" t="s">
        <v>19</v>
      </c>
      <c r="F23" s="27" t="s">
        <v>50</v>
      </c>
      <c r="G23" s="28" t="s">
        <v>51</v>
      </c>
      <c r="H23" s="22" t="s">
        <v>22</v>
      </c>
      <c r="I23" s="25" t="s">
        <v>18</v>
      </c>
    </row>
    <row r="24" spans="2:9" s="18" customFormat="1" ht="30">
      <c r="B24" s="19">
        <f>ROW()-ROW(Table1[[#Headers],[Nr.]])</f>
        <v>17</v>
      </c>
      <c r="C24" s="26">
        <v>45078</v>
      </c>
      <c r="D24" s="21" t="s">
        <v>13</v>
      </c>
      <c r="E24" s="22" t="s">
        <v>19</v>
      </c>
      <c r="F24" s="27" t="s">
        <v>52</v>
      </c>
      <c r="G24" s="28" t="s">
        <v>53</v>
      </c>
      <c r="H24" s="22" t="s">
        <v>22</v>
      </c>
      <c r="I24" s="25" t="s">
        <v>18</v>
      </c>
    </row>
    <row r="25" spans="2:9" s="18" customFormat="1" ht="30">
      <c r="B25" s="19">
        <f>ROW()-ROW(Table1[[#Headers],[Nr.]])</f>
        <v>18</v>
      </c>
      <c r="C25" s="26">
        <v>45078</v>
      </c>
      <c r="D25" s="21" t="s">
        <v>13</v>
      </c>
      <c r="E25" s="22" t="s">
        <v>19</v>
      </c>
      <c r="F25" s="27" t="s">
        <v>54</v>
      </c>
      <c r="G25" s="28" t="s">
        <v>55</v>
      </c>
      <c r="H25" s="22" t="s">
        <v>22</v>
      </c>
      <c r="I25" s="25" t="s">
        <v>18</v>
      </c>
    </row>
    <row r="26" spans="2:9" s="18" customFormat="1" ht="30">
      <c r="B26" s="19">
        <f>ROW()-ROW(Table1[[#Headers],[Nr.]])</f>
        <v>19</v>
      </c>
      <c r="C26" s="26">
        <v>45078</v>
      </c>
      <c r="D26" s="21" t="s">
        <v>13</v>
      </c>
      <c r="E26" s="22" t="s">
        <v>19</v>
      </c>
      <c r="F26" s="27" t="s">
        <v>56</v>
      </c>
      <c r="G26" s="28" t="s">
        <v>57</v>
      </c>
      <c r="H26" s="22" t="s">
        <v>22</v>
      </c>
      <c r="I26" s="25" t="s">
        <v>18</v>
      </c>
    </row>
    <row r="27" spans="2:9" s="18" customFormat="1" ht="30">
      <c r="B27" s="19">
        <f>ROW()-ROW(Table1[[#Headers],[Nr.]])</f>
        <v>20</v>
      </c>
      <c r="C27" s="26">
        <v>45078</v>
      </c>
      <c r="D27" s="21" t="s">
        <v>13</v>
      </c>
      <c r="E27" s="22" t="s">
        <v>19</v>
      </c>
      <c r="F27" s="27" t="s">
        <v>58</v>
      </c>
      <c r="G27" s="28" t="s">
        <v>59</v>
      </c>
      <c r="H27" s="22" t="s">
        <v>22</v>
      </c>
      <c r="I27" s="25" t="s">
        <v>18</v>
      </c>
    </row>
    <row r="28" spans="2:9" s="18" customFormat="1" ht="30">
      <c r="B28" s="19">
        <f>ROW()-ROW(Table1[[#Headers],[Nr.]])</f>
        <v>21</v>
      </c>
      <c r="C28" s="26">
        <v>45078</v>
      </c>
      <c r="D28" s="21" t="s">
        <v>13</v>
      </c>
      <c r="E28" s="22" t="s">
        <v>19</v>
      </c>
      <c r="F28" s="27" t="s">
        <v>60</v>
      </c>
      <c r="G28" s="28" t="s">
        <v>61</v>
      </c>
      <c r="H28" s="22" t="s">
        <v>22</v>
      </c>
      <c r="I28" s="25" t="s">
        <v>18</v>
      </c>
    </row>
    <row r="29" spans="2:9" s="18" customFormat="1" ht="30">
      <c r="B29" s="19">
        <f>ROW()-ROW(Table1[[#Headers],[Nr.]])</f>
        <v>22</v>
      </c>
      <c r="C29" s="26">
        <v>45078</v>
      </c>
      <c r="D29" s="21" t="s">
        <v>13</v>
      </c>
      <c r="E29" s="22" t="s">
        <v>42</v>
      </c>
      <c r="F29" s="27">
        <v>47003</v>
      </c>
      <c r="G29" s="28" t="s">
        <v>62</v>
      </c>
      <c r="H29" s="22" t="s">
        <v>22</v>
      </c>
      <c r="I29" s="25" t="s">
        <v>18</v>
      </c>
    </row>
    <row r="30" spans="2:9" s="18" customFormat="1" ht="30">
      <c r="B30" s="19">
        <f>ROW()-ROW(Table1[[#Headers],[Nr.]])</f>
        <v>23</v>
      </c>
      <c r="C30" s="26">
        <v>45078</v>
      </c>
      <c r="D30" s="21" t="s">
        <v>13</v>
      </c>
      <c r="E30" s="22" t="s">
        <v>19</v>
      </c>
      <c r="F30" s="27" t="s">
        <v>63</v>
      </c>
      <c r="G30" s="28" t="s">
        <v>64</v>
      </c>
      <c r="H30" s="22" t="s">
        <v>22</v>
      </c>
      <c r="I30" s="25" t="s">
        <v>18</v>
      </c>
    </row>
    <row r="31" spans="2:9" s="18" customFormat="1" ht="30">
      <c r="B31" s="19">
        <f>ROW()-ROW(Table1[[#Headers],[Nr.]])</f>
        <v>24</v>
      </c>
      <c r="C31" s="26">
        <v>45078</v>
      </c>
      <c r="D31" s="21" t="s">
        <v>13</v>
      </c>
      <c r="E31" s="22" t="s">
        <v>19</v>
      </c>
      <c r="F31" s="27" t="s">
        <v>65</v>
      </c>
      <c r="G31" s="28" t="s">
        <v>66</v>
      </c>
      <c r="H31" s="22" t="s">
        <v>22</v>
      </c>
      <c r="I31" s="25" t="s">
        <v>18</v>
      </c>
    </row>
    <row r="32" spans="2:9" s="18" customFormat="1" ht="30">
      <c r="B32" s="19">
        <f>ROW()-ROW(Table1[[#Headers],[Nr.]])</f>
        <v>25</v>
      </c>
      <c r="C32" s="26">
        <v>45078</v>
      </c>
      <c r="D32" s="21" t="s">
        <v>13</v>
      </c>
      <c r="E32" s="22" t="s">
        <v>19</v>
      </c>
      <c r="F32" s="27" t="s">
        <v>67</v>
      </c>
      <c r="G32" s="28" t="s">
        <v>68</v>
      </c>
      <c r="H32" s="22" t="s">
        <v>22</v>
      </c>
      <c r="I32" s="25" t="s">
        <v>18</v>
      </c>
    </row>
    <row r="33" spans="2:9" s="18" customFormat="1" ht="30">
      <c r="B33" s="19">
        <f>ROW()-ROW(Table1[[#Headers],[Nr.]])</f>
        <v>26</v>
      </c>
      <c r="C33" s="26">
        <v>45078</v>
      </c>
      <c r="D33" s="21" t="s">
        <v>13</v>
      </c>
      <c r="E33" s="22" t="s">
        <v>19</v>
      </c>
      <c r="F33" s="27" t="s">
        <v>69</v>
      </c>
      <c r="G33" s="28" t="s">
        <v>70</v>
      </c>
      <c r="H33" s="22" t="s">
        <v>22</v>
      </c>
      <c r="I33" s="25" t="s">
        <v>18</v>
      </c>
    </row>
    <row r="34" spans="2:9" s="18" customFormat="1" ht="30">
      <c r="B34" s="19">
        <f>ROW()-ROW(Table1[[#Headers],[Nr.]])</f>
        <v>27</v>
      </c>
      <c r="C34" s="26">
        <v>45078</v>
      </c>
      <c r="D34" s="21" t="s">
        <v>13</v>
      </c>
      <c r="E34" s="22" t="s">
        <v>71</v>
      </c>
      <c r="F34" s="27">
        <v>41294</v>
      </c>
      <c r="G34" s="28" t="s">
        <v>72</v>
      </c>
      <c r="H34" s="22" t="s">
        <v>22</v>
      </c>
      <c r="I34" s="25" t="s">
        <v>18</v>
      </c>
    </row>
    <row r="35" spans="2:9" s="18" customFormat="1" ht="30">
      <c r="B35" s="19">
        <f>ROW()-ROW(Table1[[#Headers],[Nr.]])</f>
        <v>28</v>
      </c>
      <c r="C35" s="26">
        <v>45078</v>
      </c>
      <c r="D35" s="21" t="s">
        <v>13</v>
      </c>
      <c r="E35" s="22" t="s">
        <v>40</v>
      </c>
      <c r="F35" s="27" t="s">
        <v>73</v>
      </c>
      <c r="G35" s="28" t="s">
        <v>74</v>
      </c>
      <c r="H35" s="22" t="s">
        <v>22</v>
      </c>
      <c r="I35" s="25" t="s">
        <v>18</v>
      </c>
    </row>
    <row r="36" spans="2:9" s="18" customFormat="1" ht="30">
      <c r="B36" s="19">
        <f>ROW()-ROW(Table1[[#Headers],[Nr.]])</f>
        <v>29</v>
      </c>
      <c r="C36" s="26">
        <v>45078</v>
      </c>
      <c r="D36" s="21" t="s">
        <v>13</v>
      </c>
      <c r="E36" s="22" t="s">
        <v>42</v>
      </c>
      <c r="F36" s="27" t="s">
        <v>75</v>
      </c>
      <c r="G36" s="28" t="s">
        <v>76</v>
      </c>
      <c r="H36" s="22" t="s">
        <v>22</v>
      </c>
      <c r="I36" s="25" t="s">
        <v>18</v>
      </c>
    </row>
    <row r="37" spans="2:9" s="18" customFormat="1" ht="30">
      <c r="B37" s="19">
        <f>ROW()-ROW(Table1[[#Headers],[Nr.]])</f>
        <v>30</v>
      </c>
      <c r="C37" s="26">
        <v>45078</v>
      </c>
      <c r="D37" s="21" t="s">
        <v>13</v>
      </c>
      <c r="E37" s="22" t="s">
        <v>42</v>
      </c>
      <c r="F37" s="27" t="s">
        <v>77</v>
      </c>
      <c r="G37" s="28" t="s">
        <v>78</v>
      </c>
      <c r="H37" s="22" t="s">
        <v>22</v>
      </c>
      <c r="I37" s="25" t="s">
        <v>18</v>
      </c>
    </row>
    <row r="38" spans="2:9" s="18" customFormat="1" ht="30">
      <c r="B38" s="19">
        <f>ROW()-ROW(Table1[[#Headers],[Nr.]])</f>
        <v>31</v>
      </c>
      <c r="C38" s="29">
        <v>45078</v>
      </c>
      <c r="D38" s="21" t="s">
        <v>13</v>
      </c>
      <c r="E38" s="22" t="s">
        <v>42</v>
      </c>
      <c r="F38" s="27" t="s">
        <v>79</v>
      </c>
      <c r="G38" s="28" t="s">
        <v>80</v>
      </c>
      <c r="H38" s="22" t="s">
        <v>22</v>
      </c>
      <c r="I38" s="25" t="s">
        <v>18</v>
      </c>
    </row>
    <row r="39" spans="2:9" s="18" customFormat="1" ht="30">
      <c r="B39" s="19">
        <f>ROW()-ROW(Table1[[#Headers],[Nr.]])</f>
        <v>32</v>
      </c>
      <c r="C39" s="29">
        <v>45078</v>
      </c>
      <c r="D39" s="21" t="s">
        <v>13</v>
      </c>
      <c r="E39" s="22" t="s">
        <v>40</v>
      </c>
      <c r="F39" s="27">
        <v>44046</v>
      </c>
      <c r="G39" s="28" t="s">
        <v>81</v>
      </c>
      <c r="H39" s="22" t="s">
        <v>22</v>
      </c>
      <c r="I39" s="25" t="s">
        <v>18</v>
      </c>
    </row>
    <row r="40" spans="2:9" s="18" customFormat="1" ht="30">
      <c r="B40" s="19">
        <f>ROW()-ROW(Table1[[#Headers],[Nr.]])</f>
        <v>33</v>
      </c>
      <c r="C40" s="26">
        <v>45078</v>
      </c>
      <c r="D40" s="21" t="s">
        <v>13</v>
      </c>
      <c r="E40" s="22" t="s">
        <v>71</v>
      </c>
      <c r="F40" s="23" t="s">
        <v>15</v>
      </c>
      <c r="G40" s="28" t="s">
        <v>82</v>
      </c>
      <c r="H40" s="22" t="s">
        <v>17</v>
      </c>
      <c r="I40" s="25" t="s">
        <v>18</v>
      </c>
    </row>
    <row r="41" spans="2:9" s="18" customFormat="1" ht="30">
      <c r="B41" s="19">
        <f>ROW()-ROW(Table1[[#Headers],[Nr.]])</f>
        <v>34</v>
      </c>
      <c r="C41" s="26">
        <v>45078</v>
      </c>
      <c r="D41" s="21" t="s">
        <v>13</v>
      </c>
      <c r="E41" s="22" t="s">
        <v>71</v>
      </c>
      <c r="F41" s="23" t="s">
        <v>15</v>
      </c>
      <c r="G41" s="30" t="s">
        <v>83</v>
      </c>
      <c r="H41" s="22" t="s">
        <v>17</v>
      </c>
      <c r="I41" s="25" t="s">
        <v>18</v>
      </c>
    </row>
    <row r="42" spans="2:9" s="18" customFormat="1" ht="30">
      <c r="B42" s="19">
        <f>ROW()-ROW(Table1[[#Headers],[Nr.]])</f>
        <v>35</v>
      </c>
      <c r="C42" s="26">
        <v>45078</v>
      </c>
      <c r="D42" s="21" t="s">
        <v>13</v>
      </c>
      <c r="E42" s="22" t="s">
        <v>71</v>
      </c>
      <c r="F42" s="23" t="s">
        <v>15</v>
      </c>
      <c r="G42" s="30" t="s">
        <v>84</v>
      </c>
      <c r="H42" s="22" t="s">
        <v>17</v>
      </c>
      <c r="I42" s="25" t="s">
        <v>18</v>
      </c>
    </row>
    <row r="43" spans="2:9" s="18" customFormat="1" ht="30">
      <c r="B43" s="19">
        <f>ROW()-ROW(Table1[[#Headers],[Nr.]])</f>
        <v>36</v>
      </c>
      <c r="C43" s="26">
        <v>45078</v>
      </c>
      <c r="D43" s="21" t="s">
        <v>13</v>
      </c>
      <c r="E43" s="22" t="s">
        <v>71</v>
      </c>
      <c r="F43" s="23" t="s">
        <v>15</v>
      </c>
      <c r="G43" s="31" t="s">
        <v>85</v>
      </c>
      <c r="H43" s="22" t="s">
        <v>17</v>
      </c>
      <c r="I43" s="25" t="s">
        <v>18</v>
      </c>
    </row>
    <row r="44" spans="2:9" s="18" customFormat="1" ht="30">
      <c r="B44" s="19">
        <f>ROW()-ROW(Table1[[#Headers],[Nr.]])</f>
        <v>37</v>
      </c>
      <c r="C44" s="26">
        <v>45078</v>
      </c>
      <c r="D44" s="21" t="s">
        <v>13</v>
      </c>
      <c r="E44" s="22" t="s">
        <v>71</v>
      </c>
      <c r="F44" s="23" t="s">
        <v>15</v>
      </c>
      <c r="G44" s="31" t="s">
        <v>86</v>
      </c>
      <c r="H44" s="22" t="s">
        <v>17</v>
      </c>
      <c r="I44" s="25" t="s">
        <v>18</v>
      </c>
    </row>
    <row r="45" spans="2:9" s="18" customFormat="1" ht="45">
      <c r="B45" s="19">
        <f>ROW()-ROW(Table1[[#Headers],[Nr.]])</f>
        <v>38</v>
      </c>
      <c r="C45" s="26">
        <v>45078</v>
      </c>
      <c r="D45" s="21" t="s">
        <v>13</v>
      </c>
      <c r="E45" s="22" t="s">
        <v>71</v>
      </c>
      <c r="F45" s="23" t="s">
        <v>15</v>
      </c>
      <c r="G45" s="30" t="s">
        <v>87</v>
      </c>
      <c r="H45" s="22" t="s">
        <v>17</v>
      </c>
      <c r="I45" s="25" t="s">
        <v>18</v>
      </c>
    </row>
    <row r="46" spans="2:9" s="18" customFormat="1" ht="30">
      <c r="B46" s="19">
        <f>ROW()-ROW(Table1[[#Headers],[Nr.]])</f>
        <v>39</v>
      </c>
      <c r="C46" s="26">
        <v>45078</v>
      </c>
      <c r="D46" s="21" t="s">
        <v>13</v>
      </c>
      <c r="E46" s="22" t="s">
        <v>71</v>
      </c>
      <c r="F46" s="23" t="s">
        <v>15</v>
      </c>
      <c r="G46" s="30" t="s">
        <v>88</v>
      </c>
      <c r="H46" s="22" t="s">
        <v>17</v>
      </c>
      <c r="I46" s="25" t="s">
        <v>18</v>
      </c>
    </row>
    <row r="47" spans="2:9" s="18" customFormat="1" ht="30">
      <c r="B47" s="19">
        <f>ROW()-ROW(Table1[[#Headers],[Nr.]])</f>
        <v>40</v>
      </c>
      <c r="C47" s="26">
        <v>45078</v>
      </c>
      <c r="D47" s="21" t="s">
        <v>13</v>
      </c>
      <c r="E47" s="22" t="s">
        <v>71</v>
      </c>
      <c r="F47" s="23" t="s">
        <v>15</v>
      </c>
      <c r="G47" s="30" t="s">
        <v>89</v>
      </c>
      <c r="H47" s="22" t="s">
        <v>17</v>
      </c>
      <c r="I47" s="25" t="s">
        <v>18</v>
      </c>
    </row>
    <row r="48" spans="2:9" s="18" customFormat="1" ht="30">
      <c r="B48" s="19">
        <f>ROW()-ROW(Table1[[#Headers],[Nr.]])</f>
        <v>41</v>
      </c>
      <c r="C48" s="26">
        <v>45078</v>
      </c>
      <c r="D48" s="21" t="s">
        <v>13</v>
      </c>
      <c r="E48" s="22" t="s">
        <v>71</v>
      </c>
      <c r="F48" s="23" t="s">
        <v>15</v>
      </c>
      <c r="G48" s="30" t="s">
        <v>90</v>
      </c>
      <c r="H48" s="22" t="s">
        <v>17</v>
      </c>
      <c r="I48" s="25" t="s">
        <v>18</v>
      </c>
    </row>
    <row r="49" spans="2:9" s="18" customFormat="1" ht="30">
      <c r="B49" s="19">
        <f>ROW()-ROW(Table1[[#Headers],[Nr.]])</f>
        <v>42</v>
      </c>
      <c r="C49" s="26">
        <v>45078</v>
      </c>
      <c r="D49" s="21" t="s">
        <v>13</v>
      </c>
      <c r="E49" s="22" t="s">
        <v>71</v>
      </c>
      <c r="F49" s="23" t="s">
        <v>15</v>
      </c>
      <c r="G49" s="30" t="s">
        <v>91</v>
      </c>
      <c r="H49" s="22" t="s">
        <v>17</v>
      </c>
      <c r="I49" s="25" t="s">
        <v>18</v>
      </c>
    </row>
    <row r="50" spans="2:9" s="18" customFormat="1" ht="30">
      <c r="B50" s="19">
        <f>ROW()-ROW(Table1[[#Headers],[Nr.]])</f>
        <v>43</v>
      </c>
      <c r="C50" s="26">
        <v>45078</v>
      </c>
      <c r="D50" s="21" t="s">
        <v>13</v>
      </c>
      <c r="E50" s="22" t="s">
        <v>71</v>
      </c>
      <c r="F50" s="23" t="s">
        <v>15</v>
      </c>
      <c r="G50" s="32" t="s">
        <v>92</v>
      </c>
      <c r="H50" s="22" t="s">
        <v>17</v>
      </c>
      <c r="I50" s="25" t="s">
        <v>18</v>
      </c>
    </row>
    <row r="51" spans="2:9" s="18" customFormat="1" ht="30">
      <c r="B51" s="19">
        <f>ROW()-ROW(Table1[[#Headers],[Nr.]])</f>
        <v>44</v>
      </c>
      <c r="C51" s="26">
        <v>45078</v>
      </c>
      <c r="D51" s="21" t="s">
        <v>13</v>
      </c>
      <c r="E51" s="22" t="s">
        <v>71</v>
      </c>
      <c r="F51" s="23" t="s">
        <v>15</v>
      </c>
      <c r="G51" s="33" t="s">
        <v>93</v>
      </c>
      <c r="H51" s="22" t="s">
        <v>17</v>
      </c>
      <c r="I51" s="25" t="s">
        <v>18</v>
      </c>
    </row>
    <row r="52" spans="2:9" s="18" customFormat="1" ht="30">
      <c r="B52" s="19">
        <f>ROW()-ROW(Table1[[#Headers],[Nr.]])</f>
        <v>45</v>
      </c>
      <c r="C52" s="26">
        <v>45078</v>
      </c>
      <c r="D52" s="21" t="s">
        <v>13</v>
      </c>
      <c r="E52" s="22" t="s">
        <v>71</v>
      </c>
      <c r="F52" s="23" t="s">
        <v>15</v>
      </c>
      <c r="G52" s="30" t="s">
        <v>94</v>
      </c>
      <c r="H52" s="22" t="s">
        <v>17</v>
      </c>
      <c r="I52" s="25" t="s">
        <v>18</v>
      </c>
    </row>
    <row r="53" spans="2:9" s="18" customFormat="1" ht="30">
      <c r="B53" s="19">
        <f>ROW()-ROW(Table1[[#Headers],[Nr.]])</f>
        <v>46</v>
      </c>
      <c r="C53" s="26">
        <v>45078</v>
      </c>
      <c r="D53" s="21" t="s">
        <v>13</v>
      </c>
      <c r="E53" s="22" t="s">
        <v>71</v>
      </c>
      <c r="F53" s="23" t="s">
        <v>15</v>
      </c>
      <c r="G53" s="30" t="s">
        <v>95</v>
      </c>
      <c r="H53" s="22" t="s">
        <v>17</v>
      </c>
      <c r="I53" s="25" t="s">
        <v>18</v>
      </c>
    </row>
    <row r="54" spans="2:9" s="18" customFormat="1" ht="30">
      <c r="B54" s="19">
        <f>ROW()-ROW(Table1[[#Headers],[Nr.]])</f>
        <v>47</v>
      </c>
      <c r="C54" s="26">
        <v>45078</v>
      </c>
      <c r="D54" s="21" t="s">
        <v>13</v>
      </c>
      <c r="E54" s="22" t="s">
        <v>71</v>
      </c>
      <c r="F54" s="23" t="s">
        <v>15</v>
      </c>
      <c r="G54" s="30" t="s">
        <v>96</v>
      </c>
      <c r="H54" s="22" t="s">
        <v>17</v>
      </c>
      <c r="I54" s="25" t="s">
        <v>18</v>
      </c>
    </row>
    <row r="55" spans="2:9" s="18" customFormat="1" ht="45">
      <c r="B55" s="19">
        <f>ROW()-ROW(Table1[[#Headers],[Nr.]])</f>
        <v>48</v>
      </c>
      <c r="C55" s="26">
        <v>45076</v>
      </c>
      <c r="D55" s="21" t="s">
        <v>13</v>
      </c>
      <c r="E55" s="22" t="s">
        <v>97</v>
      </c>
      <c r="F55" s="34">
        <v>60557</v>
      </c>
      <c r="G55" s="35" t="s">
        <v>98</v>
      </c>
      <c r="H55" s="22" t="s">
        <v>22</v>
      </c>
      <c r="I55" s="25" t="s">
        <v>18</v>
      </c>
    </row>
    <row r="56" spans="2:9" s="18" customFormat="1" ht="45">
      <c r="B56" s="19">
        <f>ROW()-ROW(Table1[[#Headers],[Nr.]])</f>
        <v>49</v>
      </c>
      <c r="C56" s="26">
        <v>45076</v>
      </c>
      <c r="D56" s="21" t="s">
        <v>13</v>
      </c>
      <c r="E56" s="22" t="s">
        <v>99</v>
      </c>
      <c r="F56" s="34">
        <v>42042</v>
      </c>
      <c r="G56" s="28" t="s">
        <v>100</v>
      </c>
      <c r="H56" s="22" t="s">
        <v>22</v>
      </c>
      <c r="I56" s="25" t="s">
        <v>18</v>
      </c>
    </row>
    <row r="57" spans="2:9" s="18" customFormat="1" ht="30">
      <c r="B57" s="19">
        <f>ROW()-ROW(Table1[[#Headers],[Nr.]])</f>
        <v>50</v>
      </c>
      <c r="C57" s="29">
        <v>45071</v>
      </c>
      <c r="D57" s="21" t="s">
        <v>101</v>
      </c>
      <c r="E57" s="22" t="s">
        <v>102</v>
      </c>
      <c r="F57" s="36" t="s">
        <v>15</v>
      </c>
      <c r="G57" s="37" t="s">
        <v>103</v>
      </c>
      <c r="H57" s="22" t="s">
        <v>17</v>
      </c>
      <c r="I57" s="25" t="s">
        <v>18</v>
      </c>
    </row>
    <row r="58" spans="2:9" s="18" customFormat="1" ht="30">
      <c r="B58" s="19">
        <f>ROW()-ROW(Table1[[#Headers],[Nr.]])</f>
        <v>51</v>
      </c>
      <c r="C58" s="29">
        <v>45071</v>
      </c>
      <c r="D58" s="21" t="s">
        <v>101</v>
      </c>
      <c r="E58" s="22" t="s">
        <v>102</v>
      </c>
      <c r="F58" s="36">
        <v>16141</v>
      </c>
      <c r="G58" s="37" t="s">
        <v>104</v>
      </c>
      <c r="H58" s="22" t="s">
        <v>22</v>
      </c>
      <c r="I58" s="25" t="s">
        <v>18</v>
      </c>
    </row>
    <row r="59" spans="2:9" s="18" customFormat="1" ht="30">
      <c r="B59" s="19">
        <f>ROW()-ROW(Table1[[#Headers],[Nr.]])</f>
        <v>52</v>
      </c>
      <c r="C59" s="29">
        <v>45071</v>
      </c>
      <c r="D59" s="21" t="s">
        <v>101</v>
      </c>
      <c r="E59" s="22" t="s">
        <v>102</v>
      </c>
      <c r="F59" s="36" t="s">
        <v>15</v>
      </c>
      <c r="G59" s="37" t="s">
        <v>105</v>
      </c>
      <c r="H59" s="22" t="s">
        <v>17</v>
      </c>
      <c r="I59" s="25" t="s">
        <v>18</v>
      </c>
    </row>
    <row r="60" spans="2:9" s="18" customFormat="1" ht="30">
      <c r="B60" s="19">
        <f>ROW()-ROW(Table1[[#Headers],[Nr.]])</f>
        <v>53</v>
      </c>
      <c r="C60" s="29">
        <v>45071</v>
      </c>
      <c r="D60" s="21" t="s">
        <v>101</v>
      </c>
      <c r="E60" s="22" t="s">
        <v>102</v>
      </c>
      <c r="F60" s="36" t="s">
        <v>15</v>
      </c>
      <c r="G60" s="37" t="s">
        <v>106</v>
      </c>
      <c r="H60" s="22" t="s">
        <v>17</v>
      </c>
      <c r="I60" s="25" t="s">
        <v>18</v>
      </c>
    </row>
    <row r="61" spans="2:9" s="18" customFormat="1" ht="30">
      <c r="B61" s="19">
        <f>ROW()-ROW(Table1[[#Headers],[Nr.]])</f>
        <v>54</v>
      </c>
      <c r="C61" s="29">
        <v>45071</v>
      </c>
      <c r="D61" s="21" t="s">
        <v>101</v>
      </c>
      <c r="E61" s="22" t="s">
        <v>102</v>
      </c>
      <c r="F61" s="36" t="s">
        <v>15</v>
      </c>
      <c r="G61" s="37" t="s">
        <v>107</v>
      </c>
      <c r="H61" s="22" t="s">
        <v>17</v>
      </c>
      <c r="I61" s="25" t="s">
        <v>18</v>
      </c>
    </row>
    <row r="62" spans="2:9" s="18" customFormat="1" ht="30">
      <c r="B62" s="19">
        <f>ROW()-ROW(Table1[[#Headers],[Nr.]])</f>
        <v>55</v>
      </c>
      <c r="C62" s="29">
        <v>45071</v>
      </c>
      <c r="D62" s="21" t="s">
        <v>101</v>
      </c>
      <c r="E62" s="22" t="s">
        <v>102</v>
      </c>
      <c r="F62" s="36" t="s">
        <v>15</v>
      </c>
      <c r="G62" s="37" t="s">
        <v>108</v>
      </c>
      <c r="H62" s="22" t="s">
        <v>17</v>
      </c>
      <c r="I62" s="25" t="s">
        <v>18</v>
      </c>
    </row>
    <row r="63" spans="2:9" s="18" customFormat="1" ht="30">
      <c r="B63" s="19">
        <f>ROW()-ROW(Table1[[#Headers],[Nr.]])</f>
        <v>56</v>
      </c>
      <c r="C63" s="29">
        <v>45071</v>
      </c>
      <c r="D63" s="21" t="s">
        <v>101</v>
      </c>
      <c r="E63" s="22" t="s">
        <v>102</v>
      </c>
      <c r="F63" s="36" t="s">
        <v>15</v>
      </c>
      <c r="G63" s="37" t="s">
        <v>109</v>
      </c>
      <c r="H63" s="22" t="s">
        <v>17</v>
      </c>
      <c r="I63" s="25" t="s">
        <v>18</v>
      </c>
    </row>
    <row r="64" spans="2:9" s="18" customFormat="1" ht="30">
      <c r="B64" s="19">
        <f>ROW()-ROW(Table1[[#Headers],[Nr.]])</f>
        <v>57</v>
      </c>
      <c r="C64" s="29">
        <v>45071</v>
      </c>
      <c r="D64" s="21" t="s">
        <v>101</v>
      </c>
      <c r="E64" s="22" t="s">
        <v>102</v>
      </c>
      <c r="F64" s="36" t="s">
        <v>15</v>
      </c>
      <c r="G64" s="37" t="s">
        <v>110</v>
      </c>
      <c r="H64" s="22" t="s">
        <v>17</v>
      </c>
      <c r="I64" s="25" t="s">
        <v>18</v>
      </c>
    </row>
    <row r="65" spans="2:9" s="18" customFormat="1" ht="30">
      <c r="B65" s="19">
        <f>ROW()-ROW(Table1[[#Headers],[Nr.]])</f>
        <v>58</v>
      </c>
      <c r="C65" s="29">
        <v>45071</v>
      </c>
      <c r="D65" s="21" t="s">
        <v>101</v>
      </c>
      <c r="E65" s="22" t="s">
        <v>102</v>
      </c>
      <c r="F65" s="36" t="s">
        <v>15</v>
      </c>
      <c r="G65" s="37" t="s">
        <v>111</v>
      </c>
      <c r="H65" s="22" t="s">
        <v>17</v>
      </c>
      <c r="I65" s="25" t="s">
        <v>18</v>
      </c>
    </row>
    <row r="66" spans="2:9" s="18" customFormat="1" ht="30">
      <c r="B66" s="19">
        <f>ROW()-ROW(Table1[[#Headers],[Nr.]])</f>
        <v>59</v>
      </c>
      <c r="C66" s="29">
        <v>45071</v>
      </c>
      <c r="D66" s="21" t="s">
        <v>101</v>
      </c>
      <c r="E66" s="22" t="s">
        <v>102</v>
      </c>
      <c r="F66" s="36" t="s">
        <v>15</v>
      </c>
      <c r="G66" s="37" t="s">
        <v>112</v>
      </c>
      <c r="H66" s="22" t="s">
        <v>17</v>
      </c>
      <c r="I66" s="25" t="s">
        <v>18</v>
      </c>
    </row>
    <row r="67" spans="2:9" s="18" customFormat="1" ht="30">
      <c r="B67" s="19">
        <f>ROW()-ROW(Table1[[#Headers],[Nr.]])</f>
        <v>60</v>
      </c>
      <c r="C67" s="29">
        <v>45071</v>
      </c>
      <c r="D67" s="21" t="s">
        <v>101</v>
      </c>
      <c r="E67" s="22" t="s">
        <v>102</v>
      </c>
      <c r="F67" s="36" t="s">
        <v>15</v>
      </c>
      <c r="G67" s="37" t="s">
        <v>113</v>
      </c>
      <c r="H67" s="22" t="s">
        <v>17</v>
      </c>
      <c r="I67" s="25" t="s">
        <v>18</v>
      </c>
    </row>
    <row r="68" spans="2:9" s="18" customFormat="1" ht="30">
      <c r="B68" s="19">
        <f>ROW()-ROW(Table1[[#Headers],[Nr.]])</f>
        <v>61</v>
      </c>
      <c r="C68" s="29">
        <v>45071</v>
      </c>
      <c r="D68" s="21" t="s">
        <v>101</v>
      </c>
      <c r="E68" s="22" t="s">
        <v>102</v>
      </c>
      <c r="F68" s="36" t="s">
        <v>15</v>
      </c>
      <c r="G68" s="37" t="s">
        <v>114</v>
      </c>
      <c r="H68" s="22" t="s">
        <v>17</v>
      </c>
      <c r="I68" s="25" t="s">
        <v>18</v>
      </c>
    </row>
    <row r="69" spans="2:9" s="18" customFormat="1" ht="30">
      <c r="B69" s="19">
        <f>ROW()-ROW(Table1[[#Headers],[Nr.]])</f>
        <v>62</v>
      </c>
      <c r="C69" s="29">
        <v>45071</v>
      </c>
      <c r="D69" s="21" t="s">
        <v>101</v>
      </c>
      <c r="E69" s="22" t="s">
        <v>102</v>
      </c>
      <c r="F69" s="36" t="s">
        <v>15</v>
      </c>
      <c r="G69" s="37" t="s">
        <v>16</v>
      </c>
      <c r="H69" s="22" t="s">
        <v>17</v>
      </c>
      <c r="I69" s="25" t="s">
        <v>18</v>
      </c>
    </row>
    <row r="70" spans="2:9" s="18" customFormat="1" ht="30">
      <c r="B70" s="19">
        <f>ROW()-ROW(Table1[[#Headers],[Nr.]])</f>
        <v>63</v>
      </c>
      <c r="C70" s="26">
        <v>45065</v>
      </c>
      <c r="D70" s="21" t="s">
        <v>13</v>
      </c>
      <c r="E70" s="22" t="s">
        <v>99</v>
      </c>
      <c r="F70" s="38">
        <v>42004</v>
      </c>
      <c r="G70" s="39" t="s">
        <v>115</v>
      </c>
      <c r="H70" s="22" t="s">
        <v>22</v>
      </c>
      <c r="I70" s="25" t="s">
        <v>18</v>
      </c>
    </row>
    <row r="71" spans="2:9" s="18" customFormat="1" ht="30">
      <c r="B71" s="19">
        <f>ROW()-ROW(Table1[[#Headers],[Nr.]])</f>
        <v>64</v>
      </c>
      <c r="C71" s="26">
        <v>45065</v>
      </c>
      <c r="D71" s="21" t="s">
        <v>13</v>
      </c>
      <c r="E71" s="22" t="s">
        <v>99</v>
      </c>
      <c r="F71" s="38">
        <v>42005</v>
      </c>
      <c r="G71" s="39" t="s">
        <v>116</v>
      </c>
      <c r="H71" s="22" t="s">
        <v>22</v>
      </c>
      <c r="I71" s="25" t="s">
        <v>18</v>
      </c>
    </row>
    <row r="72" spans="2:9" s="18" customFormat="1" ht="30">
      <c r="B72" s="19">
        <f>ROW()-ROW(Table1[[#Headers],[Nr.]])</f>
        <v>65</v>
      </c>
      <c r="C72" s="26">
        <v>45065</v>
      </c>
      <c r="D72" s="21" t="s">
        <v>13</v>
      </c>
      <c r="E72" s="22" t="s">
        <v>99</v>
      </c>
      <c r="F72" s="38">
        <v>42006</v>
      </c>
      <c r="G72" s="39" t="s">
        <v>117</v>
      </c>
      <c r="H72" s="22" t="s">
        <v>22</v>
      </c>
      <c r="I72" s="25" t="s">
        <v>18</v>
      </c>
    </row>
    <row r="73" spans="2:9" s="18" customFormat="1" ht="30">
      <c r="B73" s="19">
        <f>ROW()-ROW(Table1[[#Headers],[Nr.]])</f>
        <v>66</v>
      </c>
      <c r="C73" s="26">
        <v>45065</v>
      </c>
      <c r="D73" s="21" t="s">
        <v>13</v>
      </c>
      <c r="E73" s="22" t="s">
        <v>99</v>
      </c>
      <c r="F73" s="38">
        <v>42007</v>
      </c>
      <c r="G73" s="39" t="s">
        <v>118</v>
      </c>
      <c r="H73" s="22" t="s">
        <v>22</v>
      </c>
      <c r="I73" s="25" t="s">
        <v>18</v>
      </c>
    </row>
    <row r="74" spans="2:9" s="18" customFormat="1" ht="30">
      <c r="B74" s="19">
        <f>ROW()-ROW(Table1[[#Headers],[Nr.]])</f>
        <v>67</v>
      </c>
      <c r="C74" s="26">
        <v>45065</v>
      </c>
      <c r="D74" s="21" t="s">
        <v>13</v>
      </c>
      <c r="E74" s="22" t="s">
        <v>99</v>
      </c>
      <c r="F74" s="38">
        <v>42008</v>
      </c>
      <c r="G74" s="39" t="s">
        <v>119</v>
      </c>
      <c r="H74" s="22" t="s">
        <v>22</v>
      </c>
      <c r="I74" s="25" t="s">
        <v>18</v>
      </c>
    </row>
    <row r="75" spans="2:9" s="18" customFormat="1" ht="30">
      <c r="B75" s="19">
        <f>ROW()-ROW(Table1[[#Headers],[Nr.]])</f>
        <v>68</v>
      </c>
      <c r="C75" s="26">
        <v>45065</v>
      </c>
      <c r="D75" s="21" t="s">
        <v>13</v>
      </c>
      <c r="E75" s="22" t="s">
        <v>99</v>
      </c>
      <c r="F75" s="38">
        <v>42012</v>
      </c>
      <c r="G75" s="39" t="s">
        <v>120</v>
      </c>
      <c r="H75" s="22" t="s">
        <v>22</v>
      </c>
      <c r="I75" s="25" t="s">
        <v>18</v>
      </c>
    </row>
    <row r="76" spans="2:9" s="18" customFormat="1" ht="30">
      <c r="B76" s="19">
        <f>ROW()-ROW(Table1[[#Headers],[Nr.]])</f>
        <v>69</v>
      </c>
      <c r="C76" s="26">
        <v>45065</v>
      </c>
      <c r="D76" s="21" t="s">
        <v>13</v>
      </c>
      <c r="E76" s="22" t="s">
        <v>99</v>
      </c>
      <c r="F76" s="38">
        <v>42013</v>
      </c>
      <c r="G76" s="39" t="s">
        <v>121</v>
      </c>
      <c r="H76" s="22" t="s">
        <v>22</v>
      </c>
      <c r="I76" s="25" t="s">
        <v>18</v>
      </c>
    </row>
    <row r="77" spans="2:9" s="18" customFormat="1" ht="30">
      <c r="B77" s="19">
        <f>ROW()-ROW(Table1[[#Headers],[Nr.]])</f>
        <v>70</v>
      </c>
      <c r="C77" s="26">
        <v>45065</v>
      </c>
      <c r="D77" s="21" t="s">
        <v>13</v>
      </c>
      <c r="E77" s="22" t="s">
        <v>99</v>
      </c>
      <c r="F77" s="38">
        <v>42015</v>
      </c>
      <c r="G77" s="39" t="s">
        <v>122</v>
      </c>
      <c r="H77" s="22" t="s">
        <v>22</v>
      </c>
      <c r="I77" s="25" t="s">
        <v>18</v>
      </c>
    </row>
    <row r="78" spans="2:9" s="18" customFormat="1" ht="30">
      <c r="B78" s="19">
        <f>ROW()-ROW(Table1[[#Headers],[Nr.]])</f>
        <v>71</v>
      </c>
      <c r="C78" s="26">
        <v>45065</v>
      </c>
      <c r="D78" s="21" t="s">
        <v>13</v>
      </c>
      <c r="E78" s="22" t="s">
        <v>99</v>
      </c>
      <c r="F78" s="38">
        <v>42016</v>
      </c>
      <c r="G78" s="39" t="s">
        <v>123</v>
      </c>
      <c r="H78" s="22" t="s">
        <v>22</v>
      </c>
      <c r="I78" s="25" t="s">
        <v>18</v>
      </c>
    </row>
    <row r="79" spans="2:9" s="18" customFormat="1" ht="30">
      <c r="B79" s="19">
        <f>ROW()-ROW(Table1[[#Headers],[Nr.]])</f>
        <v>72</v>
      </c>
      <c r="C79" s="26">
        <v>45063</v>
      </c>
      <c r="D79" s="21" t="s">
        <v>13</v>
      </c>
      <c r="E79" s="22" t="s">
        <v>124</v>
      </c>
      <c r="F79" s="36" t="s">
        <v>15</v>
      </c>
      <c r="G79" s="40" t="s">
        <v>125</v>
      </c>
      <c r="H79" s="22" t="s">
        <v>17</v>
      </c>
      <c r="I79" s="25" t="s">
        <v>18</v>
      </c>
    </row>
    <row r="80" spans="2:9" s="18" customFormat="1" ht="30">
      <c r="B80" s="19">
        <f>ROW()-ROW(Table1[[#Headers],[Nr.]])</f>
        <v>73</v>
      </c>
      <c r="C80" s="26">
        <v>45063</v>
      </c>
      <c r="D80" s="21" t="s">
        <v>13</v>
      </c>
      <c r="E80" s="22" t="s">
        <v>124</v>
      </c>
      <c r="F80" s="36" t="s">
        <v>15</v>
      </c>
      <c r="G80" s="41" t="s">
        <v>126</v>
      </c>
      <c r="H80" s="22" t="s">
        <v>17</v>
      </c>
      <c r="I80" s="25" t="s">
        <v>18</v>
      </c>
    </row>
    <row r="81" spans="2:9" s="18" customFormat="1" ht="30">
      <c r="B81" s="19">
        <f>ROW()-ROW(Table1[[#Headers],[Nr.]])</f>
        <v>74</v>
      </c>
      <c r="C81" s="26">
        <v>45063</v>
      </c>
      <c r="D81" s="21" t="s">
        <v>13</v>
      </c>
      <c r="E81" s="22" t="s">
        <v>124</v>
      </c>
      <c r="F81" s="36" t="s">
        <v>15</v>
      </c>
      <c r="G81" s="41" t="s">
        <v>127</v>
      </c>
      <c r="H81" s="22" t="s">
        <v>17</v>
      </c>
      <c r="I81" s="25" t="s">
        <v>18</v>
      </c>
    </row>
    <row r="82" spans="2:9" s="18" customFormat="1" ht="30">
      <c r="B82" s="19">
        <f>ROW()-ROW(Table1[[#Headers],[Nr.]])</f>
        <v>75</v>
      </c>
      <c r="C82" s="26">
        <v>45063</v>
      </c>
      <c r="D82" s="21" t="s">
        <v>13</v>
      </c>
      <c r="E82" s="22" t="s">
        <v>124</v>
      </c>
      <c r="F82" s="36" t="s">
        <v>15</v>
      </c>
      <c r="G82" s="41" t="s">
        <v>128</v>
      </c>
      <c r="H82" s="22" t="s">
        <v>17</v>
      </c>
      <c r="I82" s="25" t="s">
        <v>18</v>
      </c>
    </row>
    <row r="83" spans="2:9" s="18" customFormat="1" ht="30">
      <c r="B83" s="19">
        <f>ROW()-ROW(Table1[[#Headers],[Nr.]])</f>
        <v>76</v>
      </c>
      <c r="C83" s="26">
        <v>45063</v>
      </c>
      <c r="D83" s="21" t="s">
        <v>13</v>
      </c>
      <c r="E83" s="22" t="s">
        <v>124</v>
      </c>
      <c r="F83" s="36" t="s">
        <v>15</v>
      </c>
      <c r="G83" s="41" t="s">
        <v>129</v>
      </c>
      <c r="H83" s="22" t="s">
        <v>17</v>
      </c>
      <c r="I83" s="25" t="s">
        <v>18</v>
      </c>
    </row>
    <row r="84" spans="2:9" s="18" customFormat="1" ht="30">
      <c r="B84" s="19">
        <f>ROW()-ROW(Table1[[#Headers],[Nr.]])</f>
        <v>77</v>
      </c>
      <c r="C84" s="26">
        <v>45063</v>
      </c>
      <c r="D84" s="21" t="s">
        <v>13</v>
      </c>
      <c r="E84" s="22" t="s">
        <v>124</v>
      </c>
      <c r="F84" s="36" t="s">
        <v>15</v>
      </c>
      <c r="G84" s="41" t="s">
        <v>130</v>
      </c>
      <c r="H84" s="22" t="s">
        <v>17</v>
      </c>
      <c r="I84" s="25" t="s">
        <v>18</v>
      </c>
    </row>
    <row r="85" spans="2:9" s="18" customFormat="1" ht="30">
      <c r="B85" s="19">
        <f>ROW()-ROW(Table1[[#Headers],[Nr.]])</f>
        <v>78</v>
      </c>
      <c r="C85" s="26">
        <v>45063</v>
      </c>
      <c r="D85" s="21" t="s">
        <v>13</v>
      </c>
      <c r="E85" s="22" t="s">
        <v>124</v>
      </c>
      <c r="F85" s="36" t="s">
        <v>15</v>
      </c>
      <c r="G85" s="41" t="s">
        <v>131</v>
      </c>
      <c r="H85" s="22" t="s">
        <v>17</v>
      </c>
      <c r="I85" s="25" t="s">
        <v>18</v>
      </c>
    </row>
    <row r="86" spans="2:9" s="18" customFormat="1" ht="30">
      <c r="B86" s="19">
        <f>ROW()-ROW(Table1[[#Headers],[Nr.]])</f>
        <v>79</v>
      </c>
      <c r="C86" s="26">
        <v>45063</v>
      </c>
      <c r="D86" s="21" t="s">
        <v>13</v>
      </c>
      <c r="E86" s="22" t="s">
        <v>124</v>
      </c>
      <c r="F86" s="36" t="s">
        <v>15</v>
      </c>
      <c r="G86" s="41" t="s">
        <v>132</v>
      </c>
      <c r="H86" s="22" t="s">
        <v>17</v>
      </c>
      <c r="I86" s="25" t="s">
        <v>18</v>
      </c>
    </row>
    <row r="87" spans="2:9" s="18" customFormat="1" ht="30">
      <c r="B87" s="19">
        <f>ROW()-ROW(Table1[[#Headers],[Nr.]])</f>
        <v>80</v>
      </c>
      <c r="C87" s="26">
        <v>45063</v>
      </c>
      <c r="D87" s="21" t="s">
        <v>13</v>
      </c>
      <c r="E87" s="22" t="s">
        <v>124</v>
      </c>
      <c r="F87" s="36" t="s">
        <v>15</v>
      </c>
      <c r="G87" s="41" t="s">
        <v>133</v>
      </c>
      <c r="H87" s="22" t="s">
        <v>17</v>
      </c>
      <c r="I87" s="25" t="s">
        <v>18</v>
      </c>
    </row>
    <row r="88" spans="2:9" s="18" customFormat="1" ht="45">
      <c r="B88" s="19">
        <f>ROW()-ROW(Table1[[#Headers],[Nr.]])</f>
        <v>81</v>
      </c>
      <c r="C88" s="26">
        <v>45058</v>
      </c>
      <c r="D88" s="21" t="s">
        <v>134</v>
      </c>
      <c r="E88" s="22" t="s">
        <v>135</v>
      </c>
      <c r="F88" s="36" t="s">
        <v>15</v>
      </c>
      <c r="G88" s="37" t="s">
        <v>136</v>
      </c>
      <c r="H88" s="22" t="s">
        <v>17</v>
      </c>
      <c r="I88" s="25" t="s">
        <v>18</v>
      </c>
    </row>
    <row r="89" spans="2:9" s="18" customFormat="1" ht="30">
      <c r="B89" s="19">
        <f>ROW()-ROW(Table1[[#Headers],[Nr.]])</f>
        <v>82</v>
      </c>
      <c r="C89" s="26">
        <v>45058</v>
      </c>
      <c r="D89" s="21" t="s">
        <v>134</v>
      </c>
      <c r="E89" s="22" t="s">
        <v>135</v>
      </c>
      <c r="F89" s="36" t="s">
        <v>15</v>
      </c>
      <c r="G89" s="37" t="s">
        <v>137</v>
      </c>
      <c r="H89" s="22" t="s">
        <v>17</v>
      </c>
      <c r="I89" s="25" t="s">
        <v>18</v>
      </c>
    </row>
    <row r="90" spans="2:9" s="18" customFormat="1" ht="30">
      <c r="B90" s="19">
        <f>ROW()-ROW(Table1[[#Headers],[Nr.]])</f>
        <v>83</v>
      </c>
      <c r="C90" s="26">
        <v>45058</v>
      </c>
      <c r="D90" s="21" t="s">
        <v>134</v>
      </c>
      <c r="E90" s="22" t="s">
        <v>135</v>
      </c>
      <c r="F90" s="36" t="s">
        <v>15</v>
      </c>
      <c r="G90" s="37" t="s">
        <v>138</v>
      </c>
      <c r="H90" s="22" t="s">
        <v>17</v>
      </c>
      <c r="I90" s="25" t="s">
        <v>18</v>
      </c>
    </row>
    <row r="91" spans="2:9" s="18" customFormat="1" ht="30">
      <c r="B91" s="19">
        <f>ROW()-ROW(Table1[[#Headers],[Nr.]])</f>
        <v>84</v>
      </c>
      <c r="C91" s="26">
        <v>45058</v>
      </c>
      <c r="D91" s="21" t="s">
        <v>134</v>
      </c>
      <c r="E91" s="22" t="s">
        <v>135</v>
      </c>
      <c r="F91" s="36" t="s">
        <v>15</v>
      </c>
      <c r="G91" s="37" t="s">
        <v>139</v>
      </c>
      <c r="H91" s="22" t="s">
        <v>17</v>
      </c>
      <c r="I91" s="25" t="s">
        <v>18</v>
      </c>
    </row>
    <row r="92" spans="2:9" s="18" customFormat="1" ht="30">
      <c r="B92" s="19">
        <f>ROW()-ROW(Table1[[#Headers],[Nr.]])</f>
        <v>85</v>
      </c>
      <c r="C92" s="26">
        <v>45058</v>
      </c>
      <c r="D92" s="21" t="s">
        <v>134</v>
      </c>
      <c r="E92" s="22" t="s">
        <v>135</v>
      </c>
      <c r="F92" s="36" t="s">
        <v>15</v>
      </c>
      <c r="G92" s="37" t="s">
        <v>140</v>
      </c>
      <c r="H92" s="22" t="s">
        <v>17</v>
      </c>
      <c r="I92" s="25" t="s">
        <v>18</v>
      </c>
    </row>
    <row r="93" spans="2:9" s="18" customFormat="1" ht="30">
      <c r="B93" s="19">
        <f>ROW()-ROW(Table1[[#Headers],[Nr.]])</f>
        <v>86</v>
      </c>
      <c r="C93" s="26">
        <v>45058</v>
      </c>
      <c r="D93" s="21" t="s">
        <v>134</v>
      </c>
      <c r="E93" s="22" t="s">
        <v>135</v>
      </c>
      <c r="F93" s="36" t="s">
        <v>15</v>
      </c>
      <c r="G93" s="37" t="s">
        <v>141</v>
      </c>
      <c r="H93" s="22" t="s">
        <v>17</v>
      </c>
      <c r="I93" s="25" t="s">
        <v>18</v>
      </c>
    </row>
    <row r="94" spans="2:9" s="18" customFormat="1" ht="30">
      <c r="B94" s="19">
        <f>ROW()-ROW(Table1[[#Headers],[Nr.]])</f>
        <v>87</v>
      </c>
      <c r="C94" s="26">
        <v>45058</v>
      </c>
      <c r="D94" s="21" t="s">
        <v>134</v>
      </c>
      <c r="E94" s="22" t="s">
        <v>135</v>
      </c>
      <c r="F94" s="36" t="s">
        <v>15</v>
      </c>
      <c r="G94" s="37" t="s">
        <v>142</v>
      </c>
      <c r="H94" s="22" t="s">
        <v>17</v>
      </c>
      <c r="I94" s="25" t="s">
        <v>18</v>
      </c>
    </row>
    <row r="95" spans="2:9" s="18" customFormat="1" ht="30">
      <c r="B95" s="19">
        <f>ROW()-ROW(Table1[[#Headers],[Nr.]])</f>
        <v>88</v>
      </c>
      <c r="C95" s="26">
        <v>45058</v>
      </c>
      <c r="D95" s="21" t="s">
        <v>134</v>
      </c>
      <c r="E95" s="22" t="s">
        <v>135</v>
      </c>
      <c r="F95" s="36" t="s">
        <v>15</v>
      </c>
      <c r="G95" s="37" t="s">
        <v>143</v>
      </c>
      <c r="H95" s="22" t="s">
        <v>17</v>
      </c>
      <c r="I95" s="25" t="s">
        <v>18</v>
      </c>
    </row>
    <row r="96" spans="2:9" s="18" customFormat="1" ht="30">
      <c r="B96" s="19">
        <f>ROW()-ROW(Table1[[#Headers],[Nr.]])</f>
        <v>89</v>
      </c>
      <c r="C96" s="26">
        <v>45058</v>
      </c>
      <c r="D96" s="21" t="s">
        <v>134</v>
      </c>
      <c r="E96" s="22" t="s">
        <v>135</v>
      </c>
      <c r="F96" s="36" t="s">
        <v>15</v>
      </c>
      <c r="G96" s="37" t="s">
        <v>144</v>
      </c>
      <c r="H96" s="22" t="s">
        <v>17</v>
      </c>
      <c r="I96" s="25" t="s">
        <v>18</v>
      </c>
    </row>
    <row r="97" spans="2:9" s="18" customFormat="1" ht="30">
      <c r="B97" s="19">
        <f>ROW()-ROW(Table1[[#Headers],[Nr.]])</f>
        <v>90</v>
      </c>
      <c r="C97" s="26">
        <v>45058</v>
      </c>
      <c r="D97" s="21" t="s">
        <v>134</v>
      </c>
      <c r="E97" s="22" t="s">
        <v>135</v>
      </c>
      <c r="F97" s="36" t="s">
        <v>15</v>
      </c>
      <c r="G97" s="37" t="s">
        <v>145</v>
      </c>
      <c r="H97" s="22" t="s">
        <v>17</v>
      </c>
      <c r="I97" s="25" t="s">
        <v>18</v>
      </c>
    </row>
    <row r="98" spans="2:9" s="18" customFormat="1" ht="30">
      <c r="B98" s="19">
        <f>ROW()-ROW(Table1[[#Headers],[Nr.]])</f>
        <v>91</v>
      </c>
      <c r="C98" s="26">
        <v>45058</v>
      </c>
      <c r="D98" s="21" t="s">
        <v>134</v>
      </c>
      <c r="E98" s="22" t="s">
        <v>135</v>
      </c>
      <c r="F98" s="36" t="s">
        <v>15</v>
      </c>
      <c r="G98" s="37" t="s">
        <v>146</v>
      </c>
      <c r="H98" s="22" t="s">
        <v>17</v>
      </c>
      <c r="I98" s="25" t="s">
        <v>18</v>
      </c>
    </row>
    <row r="99" spans="2:9" s="18" customFormat="1" ht="30">
      <c r="B99" s="19">
        <f>ROW()-ROW(Table1[[#Headers],[Nr.]])</f>
        <v>92</v>
      </c>
      <c r="C99" s="26">
        <v>45058</v>
      </c>
      <c r="D99" s="21" t="s">
        <v>134</v>
      </c>
      <c r="E99" s="22" t="s">
        <v>135</v>
      </c>
      <c r="F99" s="36" t="s">
        <v>15</v>
      </c>
      <c r="G99" s="37" t="s">
        <v>147</v>
      </c>
      <c r="H99" s="22" t="s">
        <v>17</v>
      </c>
      <c r="I99" s="25" t="s">
        <v>18</v>
      </c>
    </row>
    <row r="100" spans="2:9" s="18" customFormat="1" ht="30">
      <c r="B100" s="19">
        <f>ROW()-ROW(Table1[[#Headers],[Nr.]])</f>
        <v>93</v>
      </c>
      <c r="C100" s="26">
        <v>45058</v>
      </c>
      <c r="D100" s="21" t="s">
        <v>134</v>
      </c>
      <c r="E100" s="22" t="s">
        <v>135</v>
      </c>
      <c r="F100" s="36" t="s">
        <v>15</v>
      </c>
      <c r="G100" s="37" t="s">
        <v>148</v>
      </c>
      <c r="H100" s="22" t="s">
        <v>17</v>
      </c>
      <c r="I100" s="25" t="s">
        <v>18</v>
      </c>
    </row>
    <row r="101" spans="2:9" s="18" customFormat="1" ht="30">
      <c r="B101" s="19">
        <f>ROW()-ROW(Table1[[#Headers],[Nr.]])</f>
        <v>94</v>
      </c>
      <c r="C101" s="26">
        <v>45058</v>
      </c>
      <c r="D101" s="21" t="s">
        <v>134</v>
      </c>
      <c r="E101" s="22" t="s">
        <v>135</v>
      </c>
      <c r="F101" s="36" t="s">
        <v>15</v>
      </c>
      <c r="G101" s="37" t="s">
        <v>149</v>
      </c>
      <c r="H101" s="22" t="s">
        <v>17</v>
      </c>
      <c r="I101" s="25" t="s">
        <v>18</v>
      </c>
    </row>
    <row r="102" spans="2:9" s="18" customFormat="1" ht="30">
      <c r="B102" s="19">
        <f>ROW()-ROW(Table1[[#Headers],[Nr.]])</f>
        <v>95</v>
      </c>
      <c r="C102" s="26">
        <v>45058</v>
      </c>
      <c r="D102" s="21" t="s">
        <v>134</v>
      </c>
      <c r="E102" s="22" t="s">
        <v>135</v>
      </c>
      <c r="F102" s="36" t="s">
        <v>15</v>
      </c>
      <c r="G102" s="37" t="s">
        <v>150</v>
      </c>
      <c r="H102" s="22" t="s">
        <v>17</v>
      </c>
      <c r="I102" s="25" t="s">
        <v>18</v>
      </c>
    </row>
    <row r="103" spans="2:9" s="18" customFormat="1" ht="30">
      <c r="B103" s="19">
        <f>ROW()-ROW(Table1[[#Headers],[Nr.]])</f>
        <v>96</v>
      </c>
      <c r="C103" s="26">
        <v>45058</v>
      </c>
      <c r="D103" s="21" t="s">
        <v>134</v>
      </c>
      <c r="E103" s="22" t="s">
        <v>135</v>
      </c>
      <c r="F103" s="36" t="s">
        <v>15</v>
      </c>
      <c r="G103" s="37" t="s">
        <v>151</v>
      </c>
      <c r="H103" s="22" t="s">
        <v>17</v>
      </c>
      <c r="I103" s="25" t="s">
        <v>18</v>
      </c>
    </row>
    <row r="104" spans="2:9" s="18" customFormat="1" ht="30">
      <c r="B104" s="19">
        <f>ROW()-ROW(Table1[[#Headers],[Nr.]])</f>
        <v>97</v>
      </c>
      <c r="C104" s="26">
        <v>45058</v>
      </c>
      <c r="D104" s="21" t="s">
        <v>134</v>
      </c>
      <c r="E104" s="22" t="s">
        <v>135</v>
      </c>
      <c r="F104" s="36" t="s">
        <v>15</v>
      </c>
      <c r="G104" s="37" t="s">
        <v>152</v>
      </c>
      <c r="H104" s="22" t="s">
        <v>17</v>
      </c>
      <c r="I104" s="25" t="s">
        <v>18</v>
      </c>
    </row>
    <row r="105" spans="2:9" s="18" customFormat="1" ht="30">
      <c r="B105" s="19">
        <f>ROW()-ROW(Table1[[#Headers],[Nr.]])</f>
        <v>98</v>
      </c>
      <c r="C105" s="26">
        <v>45058</v>
      </c>
      <c r="D105" s="21" t="s">
        <v>134</v>
      </c>
      <c r="E105" s="22" t="s">
        <v>135</v>
      </c>
      <c r="F105" s="36" t="s">
        <v>15</v>
      </c>
      <c r="G105" s="37" t="s">
        <v>153</v>
      </c>
      <c r="H105" s="22" t="s">
        <v>17</v>
      </c>
      <c r="I105" s="25" t="s">
        <v>18</v>
      </c>
    </row>
    <row r="106" spans="2:9" s="18" customFormat="1" ht="30">
      <c r="B106" s="19">
        <f>ROW()-ROW(Table1[[#Headers],[Nr.]])</f>
        <v>99</v>
      </c>
      <c r="C106" s="26">
        <v>45058</v>
      </c>
      <c r="D106" s="21" t="s">
        <v>134</v>
      </c>
      <c r="E106" s="22" t="s">
        <v>135</v>
      </c>
      <c r="F106" s="36" t="s">
        <v>15</v>
      </c>
      <c r="G106" s="37" t="s">
        <v>154</v>
      </c>
      <c r="H106" s="22" t="s">
        <v>17</v>
      </c>
      <c r="I106" s="25" t="s">
        <v>18</v>
      </c>
    </row>
    <row r="107" spans="2:9" s="18" customFormat="1" ht="30">
      <c r="B107" s="19">
        <f>ROW()-ROW(Table1[[#Headers],[Nr.]])</f>
        <v>100</v>
      </c>
      <c r="C107" s="26">
        <v>45058</v>
      </c>
      <c r="D107" s="21" t="s">
        <v>134</v>
      </c>
      <c r="E107" s="22" t="s">
        <v>135</v>
      </c>
      <c r="F107" s="36" t="s">
        <v>15</v>
      </c>
      <c r="G107" s="37" t="s">
        <v>155</v>
      </c>
      <c r="H107" s="22" t="s">
        <v>17</v>
      </c>
      <c r="I107" s="25" t="s">
        <v>18</v>
      </c>
    </row>
    <row r="108" spans="2:9" s="18" customFormat="1" ht="30">
      <c r="B108" s="19">
        <f>ROW()-ROW(Table1[[#Headers],[Nr.]])</f>
        <v>101</v>
      </c>
      <c r="C108" s="26">
        <v>45058</v>
      </c>
      <c r="D108" s="21" t="s">
        <v>134</v>
      </c>
      <c r="E108" s="22" t="s">
        <v>135</v>
      </c>
      <c r="F108" s="36" t="s">
        <v>15</v>
      </c>
      <c r="G108" s="37" t="s">
        <v>156</v>
      </c>
      <c r="H108" s="22" t="s">
        <v>17</v>
      </c>
      <c r="I108" s="25" t="s">
        <v>18</v>
      </c>
    </row>
    <row r="109" spans="2:9" s="18" customFormat="1" ht="30">
      <c r="B109" s="19">
        <f>ROW()-ROW(Table1[[#Headers],[Nr.]])</f>
        <v>102</v>
      </c>
      <c r="C109" s="26">
        <v>45058</v>
      </c>
      <c r="D109" s="21" t="s">
        <v>134</v>
      </c>
      <c r="E109" s="22" t="s">
        <v>135</v>
      </c>
      <c r="F109" s="36" t="s">
        <v>15</v>
      </c>
      <c r="G109" s="37" t="s">
        <v>157</v>
      </c>
      <c r="H109" s="22" t="s">
        <v>17</v>
      </c>
      <c r="I109" s="25" t="s">
        <v>18</v>
      </c>
    </row>
    <row r="110" spans="2:9" s="18" customFormat="1" ht="30">
      <c r="B110" s="19">
        <f>ROW()-ROW(Table1[[#Headers],[Nr.]])</f>
        <v>103</v>
      </c>
      <c r="C110" s="26">
        <v>45058</v>
      </c>
      <c r="D110" s="21" t="s">
        <v>134</v>
      </c>
      <c r="E110" s="22" t="s">
        <v>135</v>
      </c>
      <c r="F110" s="36" t="s">
        <v>15</v>
      </c>
      <c r="G110" s="37" t="s">
        <v>158</v>
      </c>
      <c r="H110" s="22" t="s">
        <v>17</v>
      </c>
      <c r="I110" s="25" t="s">
        <v>18</v>
      </c>
    </row>
    <row r="111" spans="2:9" s="18" customFormat="1" ht="30">
      <c r="B111" s="19">
        <f>ROW()-ROW(Table1[[#Headers],[Nr.]])</f>
        <v>104</v>
      </c>
      <c r="C111" s="26">
        <v>45058</v>
      </c>
      <c r="D111" s="21" t="s">
        <v>134</v>
      </c>
      <c r="E111" s="22" t="s">
        <v>135</v>
      </c>
      <c r="F111" s="36" t="s">
        <v>15</v>
      </c>
      <c r="G111" s="37" t="s">
        <v>159</v>
      </c>
      <c r="H111" s="22" t="s">
        <v>17</v>
      </c>
      <c r="I111" s="25" t="s">
        <v>18</v>
      </c>
    </row>
    <row r="112" spans="2:9" s="18" customFormat="1" ht="30">
      <c r="B112" s="19">
        <f>ROW()-ROW(Table1[[#Headers],[Nr.]])</f>
        <v>105</v>
      </c>
      <c r="C112" s="26">
        <v>45058</v>
      </c>
      <c r="D112" s="21" t="s">
        <v>134</v>
      </c>
      <c r="E112" s="22" t="s">
        <v>135</v>
      </c>
      <c r="F112" s="36" t="s">
        <v>15</v>
      </c>
      <c r="G112" s="37" t="s">
        <v>160</v>
      </c>
      <c r="H112" s="22" t="s">
        <v>17</v>
      </c>
      <c r="I112" s="25" t="s">
        <v>18</v>
      </c>
    </row>
    <row r="113" spans="2:9" s="18" customFormat="1" ht="30">
      <c r="B113" s="19">
        <f>ROW()-ROW(Table1[[#Headers],[Nr.]])</f>
        <v>106</v>
      </c>
      <c r="C113" s="26">
        <v>45058</v>
      </c>
      <c r="D113" s="21" t="s">
        <v>134</v>
      </c>
      <c r="E113" s="22" t="s">
        <v>135</v>
      </c>
      <c r="F113" s="36" t="s">
        <v>15</v>
      </c>
      <c r="G113" s="37" t="s">
        <v>161</v>
      </c>
      <c r="H113" s="22" t="s">
        <v>17</v>
      </c>
      <c r="I113" s="25" t="s">
        <v>18</v>
      </c>
    </row>
    <row r="114" spans="2:9" s="18" customFormat="1" ht="30">
      <c r="B114" s="19">
        <f>ROW()-ROW(Table1[[#Headers],[Nr.]])</f>
        <v>107</v>
      </c>
      <c r="C114" s="26">
        <v>45058</v>
      </c>
      <c r="D114" s="21" t="s">
        <v>134</v>
      </c>
      <c r="E114" s="22" t="s">
        <v>135</v>
      </c>
      <c r="F114" s="36" t="s">
        <v>15</v>
      </c>
      <c r="G114" s="37" t="s">
        <v>162</v>
      </c>
      <c r="H114" s="22" t="s">
        <v>17</v>
      </c>
      <c r="I114" s="25" t="s">
        <v>18</v>
      </c>
    </row>
    <row r="115" spans="2:9" s="18" customFormat="1" ht="30">
      <c r="B115" s="19">
        <f>ROW()-ROW(Table1[[#Headers],[Nr.]])</f>
        <v>108</v>
      </c>
      <c r="C115" s="26">
        <v>45058</v>
      </c>
      <c r="D115" s="21" t="s">
        <v>134</v>
      </c>
      <c r="E115" s="22" t="s">
        <v>135</v>
      </c>
      <c r="F115" s="36" t="s">
        <v>15</v>
      </c>
      <c r="G115" s="37" t="s">
        <v>163</v>
      </c>
      <c r="H115" s="22" t="s">
        <v>17</v>
      </c>
      <c r="I115" s="25" t="s">
        <v>18</v>
      </c>
    </row>
    <row r="116" spans="2:9" s="18" customFormat="1" ht="30">
      <c r="B116" s="19">
        <f>ROW()-ROW(Table1[[#Headers],[Nr.]])</f>
        <v>109</v>
      </c>
      <c r="C116" s="26">
        <v>45058</v>
      </c>
      <c r="D116" s="21" t="s">
        <v>134</v>
      </c>
      <c r="E116" s="22" t="s">
        <v>135</v>
      </c>
      <c r="F116" s="36" t="s">
        <v>15</v>
      </c>
      <c r="G116" s="37" t="s">
        <v>164</v>
      </c>
      <c r="H116" s="22" t="s">
        <v>17</v>
      </c>
      <c r="I116" s="25" t="s">
        <v>18</v>
      </c>
    </row>
    <row r="117" spans="2:9" s="18" customFormat="1" ht="30">
      <c r="B117" s="19">
        <f>ROW()-ROW(Table1[[#Headers],[Nr.]])</f>
        <v>110</v>
      </c>
      <c r="C117" s="26">
        <v>45058</v>
      </c>
      <c r="D117" s="21" t="s">
        <v>134</v>
      </c>
      <c r="E117" s="22" t="s">
        <v>135</v>
      </c>
      <c r="F117" s="36" t="s">
        <v>15</v>
      </c>
      <c r="G117" s="37" t="s">
        <v>165</v>
      </c>
      <c r="H117" s="22" t="s">
        <v>17</v>
      </c>
      <c r="I117" s="25" t="s">
        <v>18</v>
      </c>
    </row>
    <row r="118" spans="2:9" s="18" customFormat="1" ht="30">
      <c r="B118" s="19">
        <f>ROW()-ROW(Table1[[#Headers],[Nr.]])</f>
        <v>111</v>
      </c>
      <c r="C118" s="26">
        <v>45058</v>
      </c>
      <c r="D118" s="21" t="s">
        <v>134</v>
      </c>
      <c r="E118" s="22" t="s">
        <v>135</v>
      </c>
      <c r="F118" s="36" t="s">
        <v>15</v>
      </c>
      <c r="G118" s="37" t="s">
        <v>166</v>
      </c>
      <c r="H118" s="22" t="s">
        <v>17</v>
      </c>
      <c r="I118" s="25" t="s">
        <v>18</v>
      </c>
    </row>
    <row r="119" spans="2:9" s="18" customFormat="1" ht="30">
      <c r="B119" s="19">
        <f>ROW()-ROW(Table1[[#Headers],[Nr.]])</f>
        <v>112</v>
      </c>
      <c r="C119" s="26">
        <v>45058</v>
      </c>
      <c r="D119" s="21" t="s">
        <v>134</v>
      </c>
      <c r="E119" s="22" t="s">
        <v>135</v>
      </c>
      <c r="F119" s="36" t="s">
        <v>15</v>
      </c>
      <c r="G119" s="37" t="s">
        <v>167</v>
      </c>
      <c r="H119" s="22" t="s">
        <v>17</v>
      </c>
      <c r="I119" s="25" t="s">
        <v>18</v>
      </c>
    </row>
    <row r="120" spans="2:9" s="18" customFormat="1" ht="30">
      <c r="B120" s="19">
        <f>ROW()-ROW(Table1[[#Headers],[Nr.]])</f>
        <v>113</v>
      </c>
      <c r="C120" s="26">
        <v>45058</v>
      </c>
      <c r="D120" s="21" t="s">
        <v>134</v>
      </c>
      <c r="E120" s="22" t="s">
        <v>135</v>
      </c>
      <c r="F120" s="36" t="s">
        <v>15</v>
      </c>
      <c r="G120" s="37" t="s">
        <v>168</v>
      </c>
      <c r="H120" s="22" t="s">
        <v>17</v>
      </c>
      <c r="I120" s="25" t="s">
        <v>18</v>
      </c>
    </row>
    <row r="121" spans="2:9" s="18" customFormat="1" ht="60">
      <c r="B121" s="19">
        <f>ROW()-ROW(Table1[[#Headers],[Nr.]])</f>
        <v>114</v>
      </c>
      <c r="C121" s="26">
        <v>45058</v>
      </c>
      <c r="D121" s="21" t="s">
        <v>134</v>
      </c>
      <c r="E121" s="22" t="s">
        <v>135</v>
      </c>
      <c r="F121" s="38">
        <v>70308</v>
      </c>
      <c r="G121" s="37" t="s">
        <v>169</v>
      </c>
      <c r="H121" s="22" t="s">
        <v>22</v>
      </c>
      <c r="I121" s="25" t="s">
        <v>18</v>
      </c>
    </row>
    <row r="122" spans="2:9" s="18" customFormat="1" ht="45">
      <c r="B122" s="19">
        <f>ROW()-ROW(Table1[[#Headers],[Nr.]])</f>
        <v>115</v>
      </c>
      <c r="C122" s="26">
        <v>45058</v>
      </c>
      <c r="D122" s="21" t="s">
        <v>134</v>
      </c>
      <c r="E122" s="22" t="s">
        <v>135</v>
      </c>
      <c r="F122" s="38">
        <v>70309</v>
      </c>
      <c r="G122" s="37" t="s">
        <v>170</v>
      </c>
      <c r="H122" s="22" t="s">
        <v>22</v>
      </c>
      <c r="I122" s="25" t="s">
        <v>18</v>
      </c>
    </row>
    <row r="123" spans="2:9" s="18" customFormat="1" ht="30">
      <c r="B123" s="19">
        <f>ROW()-ROW(Table1[[#Headers],[Nr.]])</f>
        <v>116</v>
      </c>
      <c r="C123" s="26">
        <v>45058</v>
      </c>
      <c r="D123" s="21" t="s">
        <v>134</v>
      </c>
      <c r="E123" s="22" t="s">
        <v>135</v>
      </c>
      <c r="F123" s="38">
        <v>70311</v>
      </c>
      <c r="G123" s="37" t="s">
        <v>171</v>
      </c>
      <c r="H123" s="22" t="s">
        <v>22</v>
      </c>
      <c r="I123" s="25" t="s">
        <v>18</v>
      </c>
    </row>
    <row r="124" spans="2:9" s="18" customFormat="1" ht="30">
      <c r="B124" s="19">
        <f>ROW()-ROW(Table1[[#Headers],[Nr.]])</f>
        <v>117</v>
      </c>
      <c r="C124" s="26">
        <v>45058</v>
      </c>
      <c r="D124" s="21" t="s">
        <v>134</v>
      </c>
      <c r="E124" s="22" t="s">
        <v>135</v>
      </c>
      <c r="F124" s="38">
        <v>70312</v>
      </c>
      <c r="G124" s="37" t="s">
        <v>172</v>
      </c>
      <c r="H124" s="22" t="s">
        <v>22</v>
      </c>
      <c r="I124" s="25" t="s">
        <v>18</v>
      </c>
    </row>
    <row r="125" spans="2:9" s="18" customFormat="1" ht="30">
      <c r="B125" s="19">
        <f>ROW()-ROW(Table1[[#Headers],[Nr.]])</f>
        <v>118</v>
      </c>
      <c r="C125" s="26">
        <v>45058</v>
      </c>
      <c r="D125" s="21" t="s">
        <v>134</v>
      </c>
      <c r="E125" s="22" t="s">
        <v>135</v>
      </c>
      <c r="F125" s="38">
        <v>70313</v>
      </c>
      <c r="G125" s="37" t="s">
        <v>173</v>
      </c>
      <c r="H125" s="22" t="s">
        <v>22</v>
      </c>
      <c r="I125" s="25" t="s">
        <v>18</v>
      </c>
    </row>
    <row r="126" spans="2:9" s="18" customFormat="1" ht="30">
      <c r="B126" s="19">
        <f>ROW()-ROW(Table1[[#Headers],[Nr.]])</f>
        <v>119</v>
      </c>
      <c r="C126" s="26">
        <v>45058</v>
      </c>
      <c r="D126" s="21" t="s">
        <v>134</v>
      </c>
      <c r="E126" s="22" t="s">
        <v>135</v>
      </c>
      <c r="F126" s="38">
        <v>70315</v>
      </c>
      <c r="G126" s="37" t="s">
        <v>174</v>
      </c>
      <c r="H126" s="22" t="s">
        <v>22</v>
      </c>
      <c r="I126" s="25" t="s">
        <v>18</v>
      </c>
    </row>
    <row r="127" spans="2:9" s="18" customFormat="1" ht="30">
      <c r="B127" s="19">
        <f>ROW()-ROW(Table1[[#Headers],[Nr.]])</f>
        <v>120</v>
      </c>
      <c r="C127" s="26">
        <v>45058</v>
      </c>
      <c r="D127" s="21" t="s">
        <v>134</v>
      </c>
      <c r="E127" s="22" t="s">
        <v>135</v>
      </c>
      <c r="F127" s="38">
        <v>70316</v>
      </c>
      <c r="G127" s="37" t="s">
        <v>175</v>
      </c>
      <c r="H127" s="22" t="s">
        <v>22</v>
      </c>
      <c r="I127" s="25" t="s">
        <v>18</v>
      </c>
    </row>
    <row r="128" spans="2:9" s="18" customFormat="1" ht="30">
      <c r="B128" s="19">
        <f>ROW()-ROW(Table1[[#Headers],[Nr.]])</f>
        <v>121</v>
      </c>
      <c r="C128" s="26">
        <v>45058</v>
      </c>
      <c r="D128" s="21" t="s">
        <v>134</v>
      </c>
      <c r="E128" s="22" t="s">
        <v>135</v>
      </c>
      <c r="F128" s="38">
        <v>70317</v>
      </c>
      <c r="G128" s="37" t="s">
        <v>176</v>
      </c>
      <c r="H128" s="22" t="s">
        <v>22</v>
      </c>
      <c r="I128" s="25" t="s">
        <v>18</v>
      </c>
    </row>
    <row r="129" spans="2:9" s="18" customFormat="1" ht="45">
      <c r="B129" s="19">
        <f>ROW()-ROW(Table1[[#Headers],[Nr.]])</f>
        <v>122</v>
      </c>
      <c r="C129" s="26">
        <v>45058</v>
      </c>
      <c r="D129" s="21" t="s">
        <v>134</v>
      </c>
      <c r="E129" s="22" t="s">
        <v>135</v>
      </c>
      <c r="F129" s="38">
        <v>70319</v>
      </c>
      <c r="G129" s="37" t="s">
        <v>177</v>
      </c>
      <c r="H129" s="22" t="s">
        <v>22</v>
      </c>
      <c r="I129" s="25" t="s">
        <v>18</v>
      </c>
    </row>
    <row r="130" spans="2:9" s="18" customFormat="1" ht="45">
      <c r="B130" s="19">
        <f>ROW()-ROW(Table1[[#Headers],[Nr.]])</f>
        <v>123</v>
      </c>
      <c r="C130" s="26">
        <v>45058</v>
      </c>
      <c r="D130" s="21" t="s">
        <v>134</v>
      </c>
      <c r="E130" s="22" t="s">
        <v>135</v>
      </c>
      <c r="F130" s="38">
        <v>70328</v>
      </c>
      <c r="G130" s="37" t="s">
        <v>178</v>
      </c>
      <c r="H130" s="22" t="s">
        <v>22</v>
      </c>
      <c r="I130" s="25" t="s">
        <v>18</v>
      </c>
    </row>
    <row r="131" spans="2:9" s="18" customFormat="1" ht="30">
      <c r="B131" s="19">
        <f>ROW()-ROW(Table1[[#Headers],[Nr.]])</f>
        <v>124</v>
      </c>
      <c r="C131" s="26">
        <v>45058</v>
      </c>
      <c r="D131" s="21" t="s">
        <v>134</v>
      </c>
      <c r="E131" s="22" t="s">
        <v>135</v>
      </c>
      <c r="F131" s="38">
        <v>70329</v>
      </c>
      <c r="G131" s="37" t="s">
        <v>179</v>
      </c>
      <c r="H131" s="22" t="s">
        <v>22</v>
      </c>
      <c r="I131" s="25" t="s">
        <v>18</v>
      </c>
    </row>
    <row r="132" spans="2:9" s="18" customFormat="1" ht="45">
      <c r="B132" s="19">
        <f>ROW()-ROW(Table1[[#Headers],[Nr.]])</f>
        <v>125</v>
      </c>
      <c r="C132" s="26">
        <v>45058</v>
      </c>
      <c r="D132" s="21" t="s">
        <v>134</v>
      </c>
      <c r="E132" s="22" t="s">
        <v>135</v>
      </c>
      <c r="F132" s="38">
        <v>70330</v>
      </c>
      <c r="G132" s="37" t="s">
        <v>180</v>
      </c>
      <c r="H132" s="22" t="s">
        <v>22</v>
      </c>
      <c r="I132" s="25" t="s">
        <v>18</v>
      </c>
    </row>
    <row r="133" spans="2:9" s="18" customFormat="1" ht="30">
      <c r="B133" s="19">
        <f>ROW()-ROW(Table1[[#Headers],[Nr.]])</f>
        <v>126</v>
      </c>
      <c r="C133" s="26">
        <v>45058</v>
      </c>
      <c r="D133" s="21" t="s">
        <v>134</v>
      </c>
      <c r="E133" s="22" t="s">
        <v>135</v>
      </c>
      <c r="F133" s="38">
        <v>70331</v>
      </c>
      <c r="G133" s="37" t="s">
        <v>181</v>
      </c>
      <c r="H133" s="22" t="s">
        <v>22</v>
      </c>
      <c r="I133" s="25" t="s">
        <v>18</v>
      </c>
    </row>
    <row r="134" spans="2:9" s="18" customFormat="1" ht="30">
      <c r="B134" s="19">
        <f>ROW()-ROW(Table1[[#Headers],[Nr.]])</f>
        <v>127</v>
      </c>
      <c r="C134" s="26">
        <v>45058</v>
      </c>
      <c r="D134" s="21" t="s">
        <v>134</v>
      </c>
      <c r="E134" s="22" t="s">
        <v>135</v>
      </c>
      <c r="F134" s="38">
        <v>70332</v>
      </c>
      <c r="G134" s="37" t="s">
        <v>182</v>
      </c>
      <c r="H134" s="22" t="s">
        <v>22</v>
      </c>
      <c r="I134" s="25" t="s">
        <v>18</v>
      </c>
    </row>
    <row r="135" spans="2:9" s="18" customFormat="1" ht="30">
      <c r="B135" s="19">
        <f>ROW()-ROW(Table1[[#Headers],[Nr.]])</f>
        <v>128</v>
      </c>
      <c r="C135" s="26">
        <v>45058</v>
      </c>
      <c r="D135" s="21" t="s">
        <v>134</v>
      </c>
      <c r="E135" s="22" t="s">
        <v>135</v>
      </c>
      <c r="F135" s="38">
        <v>70333</v>
      </c>
      <c r="G135" s="37" t="s">
        <v>183</v>
      </c>
      <c r="H135" s="22" t="s">
        <v>22</v>
      </c>
      <c r="I135" s="25" t="s">
        <v>18</v>
      </c>
    </row>
    <row r="136" spans="2:9" s="18" customFormat="1" ht="30">
      <c r="B136" s="19">
        <f>ROW()-ROW(Table1[[#Headers],[Nr.]])</f>
        <v>129</v>
      </c>
      <c r="C136" s="26">
        <v>45058</v>
      </c>
      <c r="D136" s="21" t="s">
        <v>134</v>
      </c>
      <c r="E136" s="22" t="s">
        <v>135</v>
      </c>
      <c r="F136" s="38">
        <v>70334</v>
      </c>
      <c r="G136" s="37" t="s">
        <v>184</v>
      </c>
      <c r="H136" s="22" t="s">
        <v>22</v>
      </c>
      <c r="I136" s="25" t="s">
        <v>18</v>
      </c>
    </row>
    <row r="137" spans="2:9" s="18" customFormat="1" ht="30">
      <c r="B137" s="19">
        <f>ROW()-ROW(Table1[[#Headers],[Nr.]])</f>
        <v>130</v>
      </c>
      <c r="C137" s="26">
        <v>45058</v>
      </c>
      <c r="D137" s="21" t="s">
        <v>134</v>
      </c>
      <c r="E137" s="22" t="s">
        <v>135</v>
      </c>
      <c r="F137" s="38">
        <v>70335</v>
      </c>
      <c r="G137" s="37" t="s">
        <v>185</v>
      </c>
      <c r="H137" s="22" t="s">
        <v>22</v>
      </c>
      <c r="I137" s="25" t="s">
        <v>18</v>
      </c>
    </row>
    <row r="138" spans="2:9" s="18" customFormat="1" ht="30">
      <c r="B138" s="19">
        <f>ROW()-ROW(Table1[[#Headers],[Nr.]])</f>
        <v>131</v>
      </c>
      <c r="C138" s="26">
        <v>45058</v>
      </c>
      <c r="D138" s="21" t="s">
        <v>134</v>
      </c>
      <c r="E138" s="22" t="s">
        <v>135</v>
      </c>
      <c r="F138" s="38">
        <v>70336</v>
      </c>
      <c r="G138" s="37" t="s">
        <v>186</v>
      </c>
      <c r="H138" s="22" t="s">
        <v>22</v>
      </c>
      <c r="I138" s="25" t="s">
        <v>18</v>
      </c>
    </row>
    <row r="139" spans="2:9" s="18" customFormat="1" ht="30">
      <c r="B139" s="19">
        <f>ROW()-ROW(Table1[[#Headers],[Nr.]])</f>
        <v>132</v>
      </c>
      <c r="C139" s="26">
        <v>45058</v>
      </c>
      <c r="D139" s="21" t="s">
        <v>134</v>
      </c>
      <c r="E139" s="22" t="s">
        <v>135</v>
      </c>
      <c r="F139" s="38">
        <v>70337</v>
      </c>
      <c r="G139" s="37" t="s">
        <v>187</v>
      </c>
      <c r="H139" s="22" t="s">
        <v>22</v>
      </c>
      <c r="I139" s="25" t="s">
        <v>18</v>
      </c>
    </row>
    <row r="140" spans="2:9" s="18" customFormat="1" ht="30">
      <c r="B140" s="19">
        <f>ROW()-ROW(Table1[[#Headers],[Nr.]])</f>
        <v>133</v>
      </c>
      <c r="C140" s="26">
        <v>45058</v>
      </c>
      <c r="D140" s="21" t="s">
        <v>134</v>
      </c>
      <c r="E140" s="22" t="s">
        <v>135</v>
      </c>
      <c r="F140" s="38">
        <v>70338</v>
      </c>
      <c r="G140" s="37" t="s">
        <v>188</v>
      </c>
      <c r="H140" s="22" t="s">
        <v>22</v>
      </c>
      <c r="I140" s="25" t="s">
        <v>18</v>
      </c>
    </row>
    <row r="141" spans="2:9" s="18" customFormat="1" ht="30">
      <c r="B141" s="19">
        <f>ROW()-ROW(Table1[[#Headers],[Nr.]])</f>
        <v>134</v>
      </c>
      <c r="C141" s="26">
        <v>45058</v>
      </c>
      <c r="D141" s="21" t="s">
        <v>134</v>
      </c>
      <c r="E141" s="22" t="s">
        <v>135</v>
      </c>
      <c r="F141" s="38">
        <v>70339</v>
      </c>
      <c r="G141" s="37" t="s">
        <v>189</v>
      </c>
      <c r="H141" s="22" t="s">
        <v>22</v>
      </c>
      <c r="I141" s="25" t="s">
        <v>18</v>
      </c>
    </row>
    <row r="142" spans="2:9" s="18" customFormat="1" ht="30">
      <c r="B142" s="19">
        <f>ROW()-ROW(Table1[[#Headers],[Nr.]])</f>
        <v>135</v>
      </c>
      <c r="C142" s="26">
        <v>45058</v>
      </c>
      <c r="D142" s="21" t="s">
        <v>134</v>
      </c>
      <c r="E142" s="22" t="s">
        <v>135</v>
      </c>
      <c r="F142" s="38">
        <v>70340</v>
      </c>
      <c r="G142" s="37" t="s">
        <v>190</v>
      </c>
      <c r="H142" s="22" t="s">
        <v>22</v>
      </c>
      <c r="I142" s="25" t="s">
        <v>18</v>
      </c>
    </row>
    <row r="143" spans="2:9" s="18" customFormat="1" ht="30">
      <c r="B143" s="19">
        <f>ROW()-ROW(Table1[[#Headers],[Nr.]])</f>
        <v>136</v>
      </c>
      <c r="C143" s="26">
        <v>45058</v>
      </c>
      <c r="D143" s="21" t="s">
        <v>134</v>
      </c>
      <c r="E143" s="22" t="s">
        <v>135</v>
      </c>
      <c r="F143" s="38">
        <v>70341</v>
      </c>
      <c r="G143" s="37" t="s">
        <v>191</v>
      </c>
      <c r="H143" s="22" t="s">
        <v>22</v>
      </c>
      <c r="I143" s="25" t="s">
        <v>18</v>
      </c>
    </row>
    <row r="144" spans="2:9" s="18" customFormat="1" ht="30">
      <c r="B144" s="19">
        <f>ROW()-ROW(Table1[[#Headers],[Nr.]])</f>
        <v>137</v>
      </c>
      <c r="C144" s="26">
        <v>45051</v>
      </c>
      <c r="D144" s="21" t="s">
        <v>13</v>
      </c>
      <c r="E144" s="22" t="s">
        <v>124</v>
      </c>
      <c r="F144" s="23" t="s">
        <v>15</v>
      </c>
      <c r="G144" s="24" t="s">
        <v>192</v>
      </c>
      <c r="H144" s="22" t="s">
        <v>17</v>
      </c>
      <c r="I144" s="25" t="s">
        <v>18</v>
      </c>
    </row>
    <row r="145" spans="2:9" s="18" customFormat="1" ht="30">
      <c r="B145" s="19">
        <f>ROW()-ROW(Table1[[#Headers],[Nr.]])</f>
        <v>138</v>
      </c>
      <c r="C145" s="26">
        <v>45051</v>
      </c>
      <c r="D145" s="21" t="s">
        <v>13</v>
      </c>
      <c r="E145" s="22" t="s">
        <v>124</v>
      </c>
      <c r="F145" s="23" t="s">
        <v>15</v>
      </c>
      <c r="G145" s="24" t="s">
        <v>193</v>
      </c>
      <c r="H145" s="22" t="s">
        <v>17</v>
      </c>
      <c r="I145" s="25" t="s">
        <v>18</v>
      </c>
    </row>
    <row r="146" spans="2:9" s="18" customFormat="1" ht="30">
      <c r="B146" s="19">
        <f>ROW()-ROW(Table1[[#Headers],[Nr.]])</f>
        <v>139</v>
      </c>
      <c r="C146" s="26">
        <v>45051</v>
      </c>
      <c r="D146" s="21" t="s">
        <v>13</v>
      </c>
      <c r="E146" s="22" t="s">
        <v>124</v>
      </c>
      <c r="F146" s="23" t="s">
        <v>15</v>
      </c>
      <c r="G146" s="24" t="s">
        <v>194</v>
      </c>
      <c r="H146" s="22" t="s">
        <v>17</v>
      </c>
      <c r="I146" s="25" t="s">
        <v>18</v>
      </c>
    </row>
    <row r="147" spans="2:9" s="18" customFormat="1" ht="30">
      <c r="B147" s="19">
        <f>ROW()-ROW(Table1[[#Headers],[Nr.]])</f>
        <v>140</v>
      </c>
      <c r="C147" s="26">
        <v>45051</v>
      </c>
      <c r="D147" s="21" t="s">
        <v>13</v>
      </c>
      <c r="E147" s="22" t="s">
        <v>124</v>
      </c>
      <c r="F147" s="23" t="s">
        <v>15</v>
      </c>
      <c r="G147" s="24" t="s">
        <v>195</v>
      </c>
      <c r="H147" s="22" t="s">
        <v>17</v>
      </c>
      <c r="I147" s="25" t="s">
        <v>18</v>
      </c>
    </row>
    <row r="148" spans="2:9" s="18" customFormat="1" ht="30">
      <c r="B148" s="19">
        <f>ROW()-ROW(Table1[[#Headers],[Nr.]])</f>
        <v>141</v>
      </c>
      <c r="C148" s="26">
        <v>45051</v>
      </c>
      <c r="D148" s="21" t="s">
        <v>13</v>
      </c>
      <c r="E148" s="22" t="s">
        <v>124</v>
      </c>
      <c r="F148" s="23" t="s">
        <v>15</v>
      </c>
      <c r="G148" s="24" t="s">
        <v>196</v>
      </c>
      <c r="H148" s="22" t="s">
        <v>17</v>
      </c>
      <c r="I148" s="25" t="s">
        <v>18</v>
      </c>
    </row>
    <row r="149" spans="2:9" s="18" customFormat="1" ht="30">
      <c r="B149" s="19">
        <f>ROW()-ROW(Table1[[#Headers],[Nr.]])</f>
        <v>142</v>
      </c>
      <c r="C149" s="26">
        <v>45051</v>
      </c>
      <c r="D149" s="21" t="s">
        <v>13</v>
      </c>
      <c r="E149" s="22" t="s">
        <v>124</v>
      </c>
      <c r="F149" s="23" t="s">
        <v>15</v>
      </c>
      <c r="G149" s="24" t="s">
        <v>197</v>
      </c>
      <c r="H149" s="22" t="s">
        <v>17</v>
      </c>
      <c r="I149" s="25" t="s">
        <v>18</v>
      </c>
    </row>
    <row r="150" spans="2:9" s="18" customFormat="1" ht="45">
      <c r="B150" s="19">
        <f>ROW()-ROW(Table1[[#Headers],[Nr.]])</f>
        <v>143</v>
      </c>
      <c r="C150" s="42">
        <v>45042</v>
      </c>
      <c r="D150" s="21" t="s">
        <v>198</v>
      </c>
      <c r="E150" s="22" t="s">
        <v>14</v>
      </c>
      <c r="F150" s="23" t="s">
        <v>15</v>
      </c>
      <c r="G150" s="24" t="s">
        <v>199</v>
      </c>
      <c r="H150" s="22" t="s">
        <v>17</v>
      </c>
      <c r="I150" s="25" t="s">
        <v>18</v>
      </c>
    </row>
    <row r="151" spans="2:9" s="5" customFormat="1" ht="45">
      <c r="B151" s="19">
        <f>ROW()-ROW(Table1[[#Headers],[Nr.]])</f>
        <v>144</v>
      </c>
      <c r="C151" s="20" t="s">
        <v>200</v>
      </c>
      <c r="D151" s="21" t="s">
        <v>13</v>
      </c>
      <c r="E151" s="22" t="s">
        <v>201</v>
      </c>
      <c r="F151" s="43">
        <v>50504</v>
      </c>
      <c r="G151" s="44" t="s">
        <v>202</v>
      </c>
      <c r="H151" s="22" t="s">
        <v>22</v>
      </c>
      <c r="I151" s="45" t="s">
        <v>18</v>
      </c>
    </row>
    <row r="152" spans="2:9" s="5" customFormat="1" ht="31.5">
      <c r="B152" s="19">
        <f>ROW()-ROW(Table1[[#Headers],[Nr.]])</f>
        <v>145</v>
      </c>
      <c r="C152" s="20" t="s">
        <v>203</v>
      </c>
      <c r="D152" s="21" t="s">
        <v>13</v>
      </c>
      <c r="E152" s="22" t="s">
        <v>201</v>
      </c>
      <c r="F152" s="46">
        <v>50118</v>
      </c>
      <c r="G152" s="47" t="s">
        <v>204</v>
      </c>
      <c r="H152" s="22" t="s">
        <v>22</v>
      </c>
      <c r="I152" s="45" t="s">
        <v>18</v>
      </c>
    </row>
    <row r="153" spans="2:9" s="5" customFormat="1" ht="30">
      <c r="B153" s="19">
        <f>ROW()-ROW(Table1[[#Headers],[Nr.]])</f>
        <v>146</v>
      </c>
      <c r="C153" s="20" t="s">
        <v>203</v>
      </c>
      <c r="D153" s="21" t="s">
        <v>13</v>
      </c>
      <c r="E153" s="22" t="s">
        <v>201</v>
      </c>
      <c r="F153" s="48">
        <v>50120</v>
      </c>
      <c r="G153" s="47" t="s">
        <v>205</v>
      </c>
      <c r="H153" s="22" t="s">
        <v>22</v>
      </c>
      <c r="I153" s="45" t="s">
        <v>18</v>
      </c>
    </row>
    <row r="154" spans="2:9" s="5" customFormat="1" ht="31.5">
      <c r="B154" s="19">
        <f>ROW()-ROW(Table1[[#Headers],[Nr.]])</f>
        <v>147</v>
      </c>
      <c r="C154" s="20" t="s">
        <v>203</v>
      </c>
      <c r="D154" s="21" t="s">
        <v>13</v>
      </c>
      <c r="E154" s="22" t="s">
        <v>201</v>
      </c>
      <c r="F154" s="48">
        <v>50122</v>
      </c>
      <c r="G154" s="47" t="s">
        <v>206</v>
      </c>
      <c r="H154" s="22" t="s">
        <v>22</v>
      </c>
      <c r="I154" s="45" t="s">
        <v>18</v>
      </c>
    </row>
    <row r="155" spans="2:9" s="5" customFormat="1" ht="30">
      <c r="B155" s="19">
        <f>ROW()-ROW(Table1[[#Headers],[Nr.]])</f>
        <v>148</v>
      </c>
      <c r="C155" s="20" t="s">
        <v>203</v>
      </c>
      <c r="D155" s="21" t="s">
        <v>13</v>
      </c>
      <c r="E155" s="22" t="s">
        <v>201</v>
      </c>
      <c r="F155" s="48">
        <v>50130</v>
      </c>
      <c r="G155" s="47" t="s">
        <v>207</v>
      </c>
      <c r="H155" s="22" t="s">
        <v>22</v>
      </c>
      <c r="I155" s="45" t="s">
        <v>18</v>
      </c>
    </row>
    <row r="156" spans="2:9" s="5" customFormat="1" ht="47.25">
      <c r="B156" s="19">
        <f>ROW()-ROW(Table1[[#Headers],[Nr.]])</f>
        <v>149</v>
      </c>
      <c r="C156" s="20" t="s">
        <v>203</v>
      </c>
      <c r="D156" s="21" t="s">
        <v>13</v>
      </c>
      <c r="E156" s="22" t="s">
        <v>201</v>
      </c>
      <c r="F156" s="48">
        <v>50145</v>
      </c>
      <c r="G156" s="47" t="s">
        <v>208</v>
      </c>
      <c r="H156" s="22" t="s">
        <v>22</v>
      </c>
      <c r="I156" s="45" t="s">
        <v>18</v>
      </c>
    </row>
    <row r="157" spans="2:9" s="5" customFormat="1" ht="30">
      <c r="B157" s="19">
        <f>ROW()-ROW(Table1[[#Headers],[Nr.]])</f>
        <v>150</v>
      </c>
      <c r="C157" s="20" t="s">
        <v>203</v>
      </c>
      <c r="D157" s="21" t="s">
        <v>13</v>
      </c>
      <c r="E157" s="22" t="s">
        <v>201</v>
      </c>
      <c r="F157" s="48">
        <v>50146</v>
      </c>
      <c r="G157" s="47" t="s">
        <v>209</v>
      </c>
      <c r="H157" s="22" t="s">
        <v>22</v>
      </c>
      <c r="I157" s="45" t="s">
        <v>18</v>
      </c>
    </row>
    <row r="158" spans="2:9" s="5" customFormat="1" ht="31.5">
      <c r="B158" s="19">
        <f>ROW()-ROW(Table1[[#Headers],[Nr.]])</f>
        <v>151</v>
      </c>
      <c r="C158" s="20" t="s">
        <v>203</v>
      </c>
      <c r="D158" s="21" t="s">
        <v>13</v>
      </c>
      <c r="E158" s="22" t="s">
        <v>201</v>
      </c>
      <c r="F158" s="48">
        <v>50152</v>
      </c>
      <c r="G158" s="47" t="s">
        <v>210</v>
      </c>
      <c r="H158" s="22" t="s">
        <v>22</v>
      </c>
      <c r="I158" s="45" t="s">
        <v>18</v>
      </c>
    </row>
    <row r="159" spans="2:9" s="5" customFormat="1" ht="30">
      <c r="B159" s="19">
        <f>ROW()-ROW(Table1[[#Headers],[Nr.]])</f>
        <v>152</v>
      </c>
      <c r="C159" s="20" t="s">
        <v>203</v>
      </c>
      <c r="D159" s="21" t="s">
        <v>13</v>
      </c>
      <c r="E159" s="22" t="s">
        <v>201</v>
      </c>
      <c r="F159" s="48">
        <v>50156</v>
      </c>
      <c r="G159" s="47" t="s">
        <v>211</v>
      </c>
      <c r="H159" s="22" t="s">
        <v>22</v>
      </c>
      <c r="I159" s="45" t="s">
        <v>18</v>
      </c>
    </row>
    <row r="160" spans="2:9" s="5" customFormat="1" ht="75">
      <c r="B160" s="49">
        <f>ROW()-ROW(Table1[[#Headers],[Nr.]])</f>
        <v>153</v>
      </c>
      <c r="C160" s="50" t="s">
        <v>212</v>
      </c>
      <c r="D160" s="21" t="s">
        <v>13</v>
      </c>
      <c r="E160" s="21" t="s">
        <v>213</v>
      </c>
      <c r="F160" s="51" t="s">
        <v>15</v>
      </c>
      <c r="G160" s="47" t="s">
        <v>214</v>
      </c>
      <c r="H160" s="21" t="s">
        <v>17</v>
      </c>
      <c r="I160" s="52" t="s">
        <v>18</v>
      </c>
    </row>
    <row r="161" spans="2:9" s="5" customFormat="1" ht="75">
      <c r="B161" s="49">
        <f>ROW()-ROW(Table1[[#Headers],[Nr.]])</f>
        <v>154</v>
      </c>
      <c r="C161" s="50" t="s">
        <v>212</v>
      </c>
      <c r="D161" s="21" t="s">
        <v>13</v>
      </c>
      <c r="E161" s="21" t="s">
        <v>213</v>
      </c>
      <c r="F161" s="53" t="s">
        <v>15</v>
      </c>
      <c r="G161" s="47" t="s">
        <v>215</v>
      </c>
      <c r="H161" s="21" t="s">
        <v>17</v>
      </c>
      <c r="I161" s="52" t="s">
        <v>18</v>
      </c>
    </row>
    <row r="162" spans="2:9" s="5" customFormat="1" ht="75">
      <c r="B162" s="49">
        <f>ROW()-ROW(Table1[[#Headers],[Nr.]])</f>
        <v>155</v>
      </c>
      <c r="C162" s="50" t="s">
        <v>212</v>
      </c>
      <c r="D162" s="21" t="s">
        <v>13</v>
      </c>
      <c r="E162" s="21" t="s">
        <v>213</v>
      </c>
      <c r="F162" s="53" t="s">
        <v>15</v>
      </c>
      <c r="G162" s="47" t="s">
        <v>216</v>
      </c>
      <c r="H162" s="21" t="s">
        <v>17</v>
      </c>
      <c r="I162" s="52" t="s">
        <v>18</v>
      </c>
    </row>
    <row r="163" spans="2:9" s="5" customFormat="1" ht="15.75">
      <c r="B163" s="49">
        <f>ROW()-ROW(Table1[[#Headers],[Nr.]])</f>
        <v>156</v>
      </c>
      <c r="C163" s="50" t="s">
        <v>217</v>
      </c>
      <c r="D163" s="21" t="s">
        <v>218</v>
      </c>
      <c r="E163" s="21" t="s">
        <v>42</v>
      </c>
      <c r="F163" s="46">
        <v>47034</v>
      </c>
      <c r="G163" s="54" t="s">
        <v>219</v>
      </c>
      <c r="H163" s="21" t="s">
        <v>22</v>
      </c>
      <c r="I163" s="52" t="s">
        <v>18</v>
      </c>
    </row>
    <row r="164" spans="2:9" s="5" customFormat="1" ht="15.75">
      <c r="B164" s="49">
        <f>ROW()-ROW(Table1[[#Headers],[Nr.]])</f>
        <v>157</v>
      </c>
      <c r="C164" s="50" t="s">
        <v>217</v>
      </c>
      <c r="D164" s="21" t="s">
        <v>218</v>
      </c>
      <c r="E164" s="21" t="s">
        <v>42</v>
      </c>
      <c r="F164" s="46">
        <v>46999</v>
      </c>
      <c r="G164" s="54" t="s">
        <v>220</v>
      </c>
      <c r="H164" s="21" t="s">
        <v>22</v>
      </c>
      <c r="I164" s="52" t="s">
        <v>18</v>
      </c>
    </row>
    <row r="165" spans="2:9" s="5" customFormat="1" ht="45">
      <c r="B165" s="49">
        <f>ROW()-ROW(Table1[[#Headers],[Nr.]])</f>
        <v>158</v>
      </c>
      <c r="C165" s="50" t="s">
        <v>221</v>
      </c>
      <c r="D165" s="21" t="s">
        <v>222</v>
      </c>
      <c r="E165" s="21" t="s">
        <v>97</v>
      </c>
      <c r="F165" s="53">
        <v>60012</v>
      </c>
      <c r="G165" s="55" t="s">
        <v>223</v>
      </c>
      <c r="H165" s="21" t="s">
        <v>22</v>
      </c>
      <c r="I165" s="52" t="s">
        <v>18</v>
      </c>
    </row>
    <row r="166" spans="2:9" s="5" customFormat="1" ht="30">
      <c r="B166" s="49">
        <f>ROW()-ROW(Table1[[#Headers],[Nr.]])</f>
        <v>159</v>
      </c>
      <c r="C166" s="50" t="s">
        <v>224</v>
      </c>
      <c r="D166" s="21" t="s">
        <v>225</v>
      </c>
      <c r="E166" s="21" t="s">
        <v>226</v>
      </c>
      <c r="F166" s="53" t="s">
        <v>15</v>
      </c>
      <c r="G166" s="21" t="s">
        <v>227</v>
      </c>
      <c r="H166" s="21" t="s">
        <v>17</v>
      </c>
      <c r="I166" s="52" t="s">
        <v>18</v>
      </c>
    </row>
    <row r="167" spans="2:9" s="5" customFormat="1" ht="30">
      <c r="B167" s="49">
        <f>ROW()-ROW(Table1[[#Headers],[Nr.]])</f>
        <v>160</v>
      </c>
      <c r="C167" s="50" t="s">
        <v>224</v>
      </c>
      <c r="D167" s="21" t="s">
        <v>225</v>
      </c>
      <c r="E167" s="21" t="s">
        <v>226</v>
      </c>
      <c r="F167" s="53" t="s">
        <v>15</v>
      </c>
      <c r="G167" s="47" t="s">
        <v>228</v>
      </c>
      <c r="H167" s="21" t="s">
        <v>17</v>
      </c>
      <c r="I167" s="52" t="s">
        <v>18</v>
      </c>
    </row>
    <row r="168" spans="2:9" s="5" customFormat="1" ht="30">
      <c r="B168" s="49">
        <f>ROW()-ROW(Table1[[#Headers],[Nr.]])</f>
        <v>161</v>
      </c>
      <c r="C168" s="50" t="s">
        <v>224</v>
      </c>
      <c r="D168" s="21" t="s">
        <v>225</v>
      </c>
      <c r="E168" s="21" t="s">
        <v>226</v>
      </c>
      <c r="F168" s="53" t="s">
        <v>15</v>
      </c>
      <c r="G168" s="56" t="s">
        <v>229</v>
      </c>
      <c r="H168" s="21" t="s">
        <v>17</v>
      </c>
      <c r="I168" s="52" t="s">
        <v>18</v>
      </c>
    </row>
    <row r="169" spans="2:9" s="5" customFormat="1" ht="30">
      <c r="B169" s="49">
        <f>ROW()-ROW(Table1[[#Headers],[Nr.]])</f>
        <v>162</v>
      </c>
      <c r="C169" s="50" t="s">
        <v>224</v>
      </c>
      <c r="D169" s="21" t="s">
        <v>225</v>
      </c>
      <c r="E169" s="21" t="s">
        <v>226</v>
      </c>
      <c r="F169" s="53" t="s">
        <v>15</v>
      </c>
      <c r="G169" s="56" t="s">
        <v>230</v>
      </c>
      <c r="H169" s="21" t="s">
        <v>17</v>
      </c>
      <c r="I169" s="52" t="s">
        <v>18</v>
      </c>
    </row>
    <row r="170" spans="2:9" s="5" customFormat="1" ht="30">
      <c r="B170" s="49">
        <f>ROW()-ROW(Table1[[#Headers],[Nr.]])</f>
        <v>163</v>
      </c>
      <c r="C170" s="50" t="s">
        <v>224</v>
      </c>
      <c r="D170" s="21" t="s">
        <v>225</v>
      </c>
      <c r="E170" s="21" t="s">
        <v>226</v>
      </c>
      <c r="F170" s="53" t="s">
        <v>15</v>
      </c>
      <c r="G170" s="56" t="s">
        <v>231</v>
      </c>
      <c r="H170" s="21" t="s">
        <v>17</v>
      </c>
      <c r="I170" s="52" t="s">
        <v>18</v>
      </c>
    </row>
    <row r="171" spans="2:9" s="5" customFormat="1" ht="30">
      <c r="B171" s="49">
        <f>ROW()-ROW(Table1[[#Headers],[Nr.]])</f>
        <v>164</v>
      </c>
      <c r="C171" s="50" t="s">
        <v>224</v>
      </c>
      <c r="D171" s="21" t="s">
        <v>225</v>
      </c>
      <c r="E171" s="21" t="s">
        <v>226</v>
      </c>
      <c r="F171" s="53" t="s">
        <v>15</v>
      </c>
      <c r="G171" s="56" t="s">
        <v>232</v>
      </c>
      <c r="H171" s="21" t="s">
        <v>17</v>
      </c>
      <c r="I171" s="52" t="s">
        <v>18</v>
      </c>
    </row>
    <row r="172" spans="2:9" s="5" customFormat="1" ht="30">
      <c r="B172" s="49">
        <f>ROW()-ROW(Table1[[#Headers],[Nr.]])</f>
        <v>165</v>
      </c>
      <c r="C172" s="50" t="s">
        <v>224</v>
      </c>
      <c r="D172" s="21" t="s">
        <v>225</v>
      </c>
      <c r="E172" s="21" t="s">
        <v>226</v>
      </c>
      <c r="F172" s="53" t="s">
        <v>15</v>
      </c>
      <c r="G172" s="56" t="s">
        <v>233</v>
      </c>
      <c r="H172" s="21" t="s">
        <v>17</v>
      </c>
      <c r="I172" s="52" t="s">
        <v>18</v>
      </c>
    </row>
    <row r="173" spans="2:9" s="5" customFormat="1" ht="30">
      <c r="B173" s="49">
        <f>ROW()-ROW(Table1[[#Headers],[Nr.]])</f>
        <v>166</v>
      </c>
      <c r="C173" s="50" t="s">
        <v>224</v>
      </c>
      <c r="D173" s="21" t="s">
        <v>225</v>
      </c>
      <c r="E173" s="21" t="s">
        <v>226</v>
      </c>
      <c r="F173" s="53" t="s">
        <v>15</v>
      </c>
      <c r="G173" s="56" t="s">
        <v>234</v>
      </c>
      <c r="H173" s="21" t="s">
        <v>17</v>
      </c>
      <c r="I173" s="52" t="s">
        <v>18</v>
      </c>
    </row>
    <row r="174" spans="2:9" s="5" customFormat="1" ht="30">
      <c r="B174" s="49">
        <f>ROW()-ROW(Table1[[#Headers],[Nr.]])</f>
        <v>167</v>
      </c>
      <c r="C174" s="50" t="s">
        <v>224</v>
      </c>
      <c r="D174" s="21" t="s">
        <v>225</v>
      </c>
      <c r="E174" s="21" t="s">
        <v>226</v>
      </c>
      <c r="F174" s="53" t="s">
        <v>15</v>
      </c>
      <c r="G174" s="56" t="s">
        <v>235</v>
      </c>
      <c r="H174" s="21" t="s">
        <v>17</v>
      </c>
      <c r="I174" s="52" t="s">
        <v>18</v>
      </c>
    </row>
    <row r="175" spans="2:9" s="5" customFormat="1" ht="30">
      <c r="B175" s="49">
        <f>ROW()-ROW(Table1[[#Headers],[Nr.]])</f>
        <v>168</v>
      </c>
      <c r="C175" s="50" t="s">
        <v>224</v>
      </c>
      <c r="D175" s="21" t="s">
        <v>225</v>
      </c>
      <c r="E175" s="21" t="s">
        <v>226</v>
      </c>
      <c r="F175" s="53" t="s">
        <v>15</v>
      </c>
      <c r="G175" s="56" t="s">
        <v>236</v>
      </c>
      <c r="H175" s="21" t="s">
        <v>17</v>
      </c>
      <c r="I175" s="52" t="s">
        <v>18</v>
      </c>
    </row>
    <row r="176" spans="2:9" s="5" customFormat="1" ht="30">
      <c r="B176" s="49">
        <f>ROW()-ROW(Table1[[#Headers],[Nr.]])</f>
        <v>169</v>
      </c>
      <c r="C176" s="50" t="s">
        <v>224</v>
      </c>
      <c r="D176" s="21" t="s">
        <v>225</v>
      </c>
      <c r="E176" s="21" t="s">
        <v>226</v>
      </c>
      <c r="F176" s="53" t="s">
        <v>15</v>
      </c>
      <c r="G176" s="56" t="s">
        <v>237</v>
      </c>
      <c r="H176" s="21" t="s">
        <v>17</v>
      </c>
      <c r="I176" s="52" t="s">
        <v>18</v>
      </c>
    </row>
    <row r="177" spans="2:9" s="5" customFormat="1" ht="30">
      <c r="B177" s="49">
        <f>ROW()-ROW(Table1[[#Headers],[Nr.]])</f>
        <v>170</v>
      </c>
      <c r="C177" s="50" t="s">
        <v>224</v>
      </c>
      <c r="D177" s="21" t="s">
        <v>225</v>
      </c>
      <c r="E177" s="21" t="s">
        <v>226</v>
      </c>
      <c r="F177" s="53" t="s">
        <v>15</v>
      </c>
      <c r="G177" s="47" t="s">
        <v>238</v>
      </c>
      <c r="H177" s="21" t="s">
        <v>17</v>
      </c>
      <c r="I177" s="52" t="s">
        <v>18</v>
      </c>
    </row>
    <row r="178" spans="2:9" s="5" customFormat="1" ht="30">
      <c r="B178" s="49">
        <f>ROW()-ROW(Table1[[#Headers],[Nr.]])</f>
        <v>171</v>
      </c>
      <c r="C178" s="50" t="s">
        <v>224</v>
      </c>
      <c r="D178" s="21" t="s">
        <v>225</v>
      </c>
      <c r="E178" s="21" t="s">
        <v>226</v>
      </c>
      <c r="F178" s="53" t="s">
        <v>15</v>
      </c>
      <c r="G178" s="56" t="s">
        <v>239</v>
      </c>
      <c r="H178" s="21" t="s">
        <v>17</v>
      </c>
      <c r="I178" s="52" t="s">
        <v>18</v>
      </c>
    </row>
    <row r="179" spans="2:9" s="5" customFormat="1" ht="30">
      <c r="B179" s="49">
        <f>ROW()-ROW(Table1[[#Headers],[Nr.]])</f>
        <v>172</v>
      </c>
      <c r="C179" s="50" t="s">
        <v>224</v>
      </c>
      <c r="D179" s="21" t="s">
        <v>225</v>
      </c>
      <c r="E179" s="21" t="s">
        <v>226</v>
      </c>
      <c r="F179" s="53" t="s">
        <v>15</v>
      </c>
      <c r="G179" s="56" t="s">
        <v>240</v>
      </c>
      <c r="H179" s="21" t="s">
        <v>17</v>
      </c>
      <c r="I179" s="52" t="s">
        <v>18</v>
      </c>
    </row>
    <row r="180" spans="2:9" s="5" customFormat="1" ht="30">
      <c r="B180" s="49">
        <f>ROW()-ROW(Table1[[#Headers],[Nr.]])</f>
        <v>173</v>
      </c>
      <c r="C180" s="50" t="s">
        <v>224</v>
      </c>
      <c r="D180" s="21" t="s">
        <v>225</v>
      </c>
      <c r="E180" s="21" t="s">
        <v>226</v>
      </c>
      <c r="F180" s="53" t="s">
        <v>15</v>
      </c>
      <c r="G180" s="56" t="s">
        <v>241</v>
      </c>
      <c r="H180" s="21" t="s">
        <v>17</v>
      </c>
      <c r="I180" s="52" t="s">
        <v>18</v>
      </c>
    </row>
    <row r="181" spans="2:9" s="5" customFormat="1" ht="30">
      <c r="B181" s="49">
        <f>ROW()-ROW(Table1[[#Headers],[Nr.]])</f>
        <v>174</v>
      </c>
      <c r="C181" s="50" t="s">
        <v>224</v>
      </c>
      <c r="D181" s="21" t="s">
        <v>225</v>
      </c>
      <c r="E181" s="21" t="s">
        <v>226</v>
      </c>
      <c r="F181" s="53" t="s">
        <v>15</v>
      </c>
      <c r="G181" s="56" t="s">
        <v>242</v>
      </c>
      <c r="H181" s="21" t="s">
        <v>17</v>
      </c>
      <c r="I181" s="52" t="s">
        <v>18</v>
      </c>
    </row>
    <row r="182" spans="2:9" s="5" customFormat="1" ht="30">
      <c r="B182" s="49">
        <f>ROW()-ROW(Table1[[#Headers],[Nr.]])</f>
        <v>175</v>
      </c>
      <c r="C182" s="50" t="s">
        <v>224</v>
      </c>
      <c r="D182" s="21" t="s">
        <v>225</v>
      </c>
      <c r="E182" s="21" t="s">
        <v>226</v>
      </c>
      <c r="F182" s="53" t="s">
        <v>15</v>
      </c>
      <c r="G182" s="56" t="s">
        <v>243</v>
      </c>
      <c r="H182" s="21" t="s">
        <v>17</v>
      </c>
      <c r="I182" s="52" t="s">
        <v>18</v>
      </c>
    </row>
    <row r="183" spans="2:9" s="5" customFormat="1" ht="30">
      <c r="B183" s="49">
        <f>ROW()-ROW(Table1[[#Headers],[Nr.]])</f>
        <v>176</v>
      </c>
      <c r="C183" s="50" t="s">
        <v>224</v>
      </c>
      <c r="D183" s="21" t="s">
        <v>225</v>
      </c>
      <c r="E183" s="21" t="s">
        <v>226</v>
      </c>
      <c r="F183" s="53" t="s">
        <v>15</v>
      </c>
      <c r="G183" s="56" t="s">
        <v>244</v>
      </c>
      <c r="H183" s="21" t="s">
        <v>17</v>
      </c>
      <c r="I183" s="52" t="s">
        <v>18</v>
      </c>
    </row>
    <row r="184" spans="2:9" s="5" customFormat="1" ht="30">
      <c r="B184" s="49">
        <f>ROW()-ROW(Table1[[#Headers],[Nr.]])</f>
        <v>177</v>
      </c>
      <c r="C184" s="50" t="s">
        <v>224</v>
      </c>
      <c r="D184" s="21" t="s">
        <v>225</v>
      </c>
      <c r="E184" s="21" t="s">
        <v>226</v>
      </c>
      <c r="F184" s="53" t="s">
        <v>15</v>
      </c>
      <c r="G184" s="56" t="s">
        <v>245</v>
      </c>
      <c r="H184" s="21" t="s">
        <v>17</v>
      </c>
      <c r="I184" s="52" t="s">
        <v>18</v>
      </c>
    </row>
    <row r="185" spans="2:9" s="5" customFormat="1" ht="30">
      <c r="B185" s="49">
        <f>ROW()-ROW(Table1[[#Headers],[Nr.]])</f>
        <v>178</v>
      </c>
      <c r="C185" s="50" t="s">
        <v>224</v>
      </c>
      <c r="D185" s="21" t="s">
        <v>225</v>
      </c>
      <c r="E185" s="21" t="s">
        <v>226</v>
      </c>
      <c r="F185" s="53" t="s">
        <v>15</v>
      </c>
      <c r="G185" s="56" t="s">
        <v>246</v>
      </c>
      <c r="H185" s="21" t="s">
        <v>17</v>
      </c>
      <c r="I185" s="52" t="s">
        <v>18</v>
      </c>
    </row>
    <row r="186" spans="2:9" s="5" customFormat="1" ht="30">
      <c r="B186" s="49">
        <f>ROW()-ROW(Table1[[#Headers],[Nr.]])</f>
        <v>179</v>
      </c>
      <c r="C186" s="50" t="s">
        <v>224</v>
      </c>
      <c r="D186" s="21" t="s">
        <v>225</v>
      </c>
      <c r="E186" s="21" t="s">
        <v>226</v>
      </c>
      <c r="F186" s="53" t="s">
        <v>15</v>
      </c>
      <c r="G186" s="56" t="s">
        <v>247</v>
      </c>
      <c r="H186" s="21" t="s">
        <v>17</v>
      </c>
      <c r="I186" s="52" t="s">
        <v>18</v>
      </c>
    </row>
    <row r="187" spans="2:9" s="5" customFormat="1" ht="30">
      <c r="B187" s="49">
        <f>ROW()-ROW(Table1[[#Headers],[Nr.]])</f>
        <v>180</v>
      </c>
      <c r="C187" s="50" t="s">
        <v>224</v>
      </c>
      <c r="D187" s="21" t="s">
        <v>225</v>
      </c>
      <c r="E187" s="21" t="s">
        <v>226</v>
      </c>
      <c r="F187" s="53" t="s">
        <v>15</v>
      </c>
      <c r="G187" s="56" t="s">
        <v>248</v>
      </c>
      <c r="H187" s="21" t="s">
        <v>17</v>
      </c>
      <c r="I187" s="52" t="s">
        <v>18</v>
      </c>
    </row>
    <row r="188" spans="2:9" s="5" customFormat="1" ht="30">
      <c r="B188" s="49">
        <f>ROW()-ROW(Table1[[#Headers],[Nr.]])</f>
        <v>181</v>
      </c>
      <c r="C188" s="50" t="s">
        <v>224</v>
      </c>
      <c r="D188" s="21" t="s">
        <v>225</v>
      </c>
      <c r="E188" s="21" t="s">
        <v>226</v>
      </c>
      <c r="F188" s="53" t="s">
        <v>15</v>
      </c>
      <c r="G188" s="56" t="s">
        <v>249</v>
      </c>
      <c r="H188" s="21" t="s">
        <v>17</v>
      </c>
      <c r="I188" s="52" t="s">
        <v>18</v>
      </c>
    </row>
    <row r="189" spans="2:9" s="5" customFormat="1" ht="30">
      <c r="B189" s="49">
        <f>ROW()-ROW(Table1[[#Headers],[Nr.]])</f>
        <v>182</v>
      </c>
      <c r="C189" s="50" t="s">
        <v>224</v>
      </c>
      <c r="D189" s="21" t="s">
        <v>225</v>
      </c>
      <c r="E189" s="21" t="s">
        <v>226</v>
      </c>
      <c r="F189" s="53" t="s">
        <v>15</v>
      </c>
      <c r="G189" s="56" t="s">
        <v>250</v>
      </c>
      <c r="H189" s="21" t="s">
        <v>17</v>
      </c>
      <c r="I189" s="52" t="s">
        <v>18</v>
      </c>
    </row>
    <row r="190" spans="2:9" s="5" customFormat="1" ht="30">
      <c r="B190" s="49">
        <f>ROW()-ROW(Table1[[#Headers],[Nr.]])</f>
        <v>183</v>
      </c>
      <c r="C190" s="50" t="s">
        <v>224</v>
      </c>
      <c r="D190" s="21" t="s">
        <v>225</v>
      </c>
      <c r="E190" s="21" t="s">
        <v>226</v>
      </c>
      <c r="F190" s="53" t="s">
        <v>15</v>
      </c>
      <c r="G190" s="56" t="s">
        <v>251</v>
      </c>
      <c r="H190" s="21" t="s">
        <v>17</v>
      </c>
      <c r="I190" s="52" t="s">
        <v>18</v>
      </c>
    </row>
    <row r="191" spans="2:9" s="5" customFormat="1" ht="47.25">
      <c r="B191" s="49">
        <f>ROW()-ROW(Table1[[#Headers],[Nr.]])</f>
        <v>184</v>
      </c>
      <c r="C191" s="50" t="s">
        <v>252</v>
      </c>
      <c r="D191" s="21" t="s">
        <v>198</v>
      </c>
      <c r="E191" s="21" t="s">
        <v>102</v>
      </c>
      <c r="F191" s="53" t="s">
        <v>15</v>
      </c>
      <c r="G191" s="57" t="s">
        <v>253</v>
      </c>
      <c r="H191" s="21" t="s">
        <v>17</v>
      </c>
      <c r="I191" s="52" t="s">
        <v>18</v>
      </c>
    </row>
    <row r="192" spans="2:9" s="5" customFormat="1" ht="15.75">
      <c r="B192" s="49">
        <f>ROW()-ROW(Table1[[#Headers],[Nr.]])</f>
        <v>185</v>
      </c>
      <c r="C192" s="50" t="s">
        <v>254</v>
      </c>
      <c r="D192" s="21" t="s">
        <v>255</v>
      </c>
      <c r="E192" s="21" t="s">
        <v>201</v>
      </c>
      <c r="F192" s="43">
        <v>50632</v>
      </c>
      <c r="G192" s="57" t="s">
        <v>256</v>
      </c>
      <c r="H192" s="21" t="s">
        <v>22</v>
      </c>
      <c r="I192" s="52" t="s">
        <v>18</v>
      </c>
    </row>
    <row r="193" spans="2:9" s="5" customFormat="1" ht="15.75">
      <c r="B193" s="49">
        <f>ROW()-ROW(Table1[[#Headers],[Nr.]])</f>
        <v>186</v>
      </c>
      <c r="C193" s="50" t="s">
        <v>254</v>
      </c>
      <c r="D193" s="21" t="s">
        <v>255</v>
      </c>
      <c r="E193" s="21" t="s">
        <v>201</v>
      </c>
      <c r="F193" s="43">
        <v>50633</v>
      </c>
      <c r="G193" s="57" t="s">
        <v>257</v>
      </c>
      <c r="H193" s="21" t="s">
        <v>22</v>
      </c>
      <c r="I193" s="52" t="s">
        <v>18</v>
      </c>
    </row>
    <row r="194" spans="2:9" s="5" customFormat="1" ht="15.75">
      <c r="B194" s="49">
        <f>ROW()-ROW(Table1[[#Headers],[Nr.]])</f>
        <v>187</v>
      </c>
      <c r="C194" s="50" t="s">
        <v>254</v>
      </c>
      <c r="D194" s="21" t="s">
        <v>255</v>
      </c>
      <c r="E194" s="21" t="s">
        <v>201</v>
      </c>
      <c r="F194" s="43">
        <v>50553</v>
      </c>
      <c r="G194" s="57" t="s">
        <v>258</v>
      </c>
      <c r="H194" s="21" t="s">
        <v>22</v>
      </c>
      <c r="I194" s="52" t="s">
        <v>18</v>
      </c>
    </row>
    <row r="195" spans="2:9" s="5" customFormat="1" ht="15.75">
      <c r="B195" s="49">
        <f>ROW()-ROW(Table1[[#Headers],[Nr.]])</f>
        <v>188</v>
      </c>
      <c r="C195" s="50" t="s">
        <v>254</v>
      </c>
      <c r="D195" s="21" t="s">
        <v>255</v>
      </c>
      <c r="E195" s="21" t="s">
        <v>201</v>
      </c>
      <c r="F195" s="43">
        <v>50634</v>
      </c>
      <c r="G195" s="57" t="s">
        <v>259</v>
      </c>
      <c r="H195" s="21" t="s">
        <v>22</v>
      </c>
      <c r="I195" s="52" t="s">
        <v>18</v>
      </c>
    </row>
    <row r="196" spans="2:9" s="5" customFormat="1" ht="15.75">
      <c r="B196" s="49">
        <f>ROW()-ROW(Table1[[#Headers],[Nr.]])</f>
        <v>189</v>
      </c>
      <c r="C196" s="50" t="s">
        <v>254</v>
      </c>
      <c r="D196" s="21" t="s">
        <v>255</v>
      </c>
      <c r="E196" s="21" t="s">
        <v>201</v>
      </c>
      <c r="F196" s="43">
        <v>50635</v>
      </c>
      <c r="G196" s="57" t="s">
        <v>260</v>
      </c>
      <c r="H196" s="21" t="s">
        <v>22</v>
      </c>
      <c r="I196" s="52" t="s">
        <v>18</v>
      </c>
    </row>
    <row r="197" spans="2:9" s="5" customFormat="1" ht="15.75">
      <c r="B197" s="49">
        <f>ROW()-ROW(Table1[[#Headers],[Nr.]])</f>
        <v>190</v>
      </c>
      <c r="C197" s="50" t="s">
        <v>254</v>
      </c>
      <c r="D197" s="21" t="s">
        <v>255</v>
      </c>
      <c r="E197" s="21" t="s">
        <v>201</v>
      </c>
      <c r="F197" s="43">
        <v>50554</v>
      </c>
      <c r="G197" s="57" t="s">
        <v>261</v>
      </c>
      <c r="H197" s="21" t="s">
        <v>22</v>
      </c>
      <c r="I197" s="52" t="s">
        <v>18</v>
      </c>
    </row>
    <row r="198" spans="2:9" s="5" customFormat="1" ht="30">
      <c r="B198" s="49">
        <f>ROW()-ROW(Table1[[#Headers],[Nr.]])</f>
        <v>191</v>
      </c>
      <c r="C198" s="50" t="s">
        <v>262</v>
      </c>
      <c r="D198" s="21" t="s">
        <v>198</v>
      </c>
      <c r="E198" s="21" t="s">
        <v>226</v>
      </c>
      <c r="F198" s="53" t="s">
        <v>15</v>
      </c>
      <c r="G198" s="57" t="s">
        <v>263</v>
      </c>
      <c r="H198" s="21" t="s">
        <v>17</v>
      </c>
      <c r="I198" s="52" t="s">
        <v>18</v>
      </c>
    </row>
    <row r="199" spans="2:9" s="5" customFormat="1" ht="30">
      <c r="B199" s="49">
        <f>ROW()-ROW(Table1[[#Headers],[Nr.]])</f>
        <v>192</v>
      </c>
      <c r="C199" s="50" t="s">
        <v>264</v>
      </c>
      <c r="D199" s="21" t="s">
        <v>198</v>
      </c>
      <c r="E199" s="21" t="s">
        <v>226</v>
      </c>
      <c r="F199" s="43">
        <v>46020</v>
      </c>
      <c r="G199" s="57" t="s">
        <v>265</v>
      </c>
      <c r="H199" s="21" t="s">
        <v>22</v>
      </c>
      <c r="I199" s="52" t="s">
        <v>18</v>
      </c>
    </row>
    <row r="200" spans="2:9" s="5" customFormat="1" ht="30">
      <c r="B200" s="49">
        <f>ROW()-ROW(Table1[[#Headers],[Nr.]])</f>
        <v>193</v>
      </c>
      <c r="C200" s="50" t="s">
        <v>266</v>
      </c>
      <c r="D200" s="21" t="s">
        <v>198</v>
      </c>
      <c r="E200" s="21" t="s">
        <v>14</v>
      </c>
      <c r="F200" s="51" t="s">
        <v>267</v>
      </c>
      <c r="G200" s="55" t="s">
        <v>268</v>
      </c>
      <c r="H200" s="21" t="s">
        <v>17</v>
      </c>
      <c r="I200" s="55" t="s">
        <v>18</v>
      </c>
    </row>
    <row r="201" spans="2:9" s="5" customFormat="1" ht="30">
      <c r="B201" s="49">
        <f>ROW()-ROW(Table1[[#Headers],[Nr.]])</f>
        <v>194</v>
      </c>
      <c r="C201" s="50" t="s">
        <v>269</v>
      </c>
      <c r="D201" s="47" t="s">
        <v>198</v>
      </c>
      <c r="E201" s="21" t="s">
        <v>270</v>
      </c>
      <c r="F201" s="51" t="s">
        <v>267</v>
      </c>
      <c r="G201" s="55" t="s">
        <v>271</v>
      </c>
      <c r="H201" s="21" t="s">
        <v>17</v>
      </c>
      <c r="I201" s="55" t="s">
        <v>18</v>
      </c>
    </row>
    <row r="202" spans="2:9" s="5" customFormat="1" ht="30">
      <c r="B202" s="49">
        <f>ROW()-ROW(Table1[[#Headers],[Nr.]])</f>
        <v>195</v>
      </c>
      <c r="C202" s="50" t="s">
        <v>269</v>
      </c>
      <c r="D202" s="47" t="s">
        <v>198</v>
      </c>
      <c r="E202" s="21" t="s">
        <v>270</v>
      </c>
      <c r="F202" s="51" t="s">
        <v>267</v>
      </c>
      <c r="G202" s="55" t="s">
        <v>272</v>
      </c>
      <c r="H202" s="21" t="s">
        <v>17</v>
      </c>
      <c r="I202" s="55" t="s">
        <v>18</v>
      </c>
    </row>
    <row r="203" spans="2:9" s="5" customFormat="1" ht="30">
      <c r="B203" s="49">
        <f>ROW()-ROW(Table1[[#Headers],[Nr.]])</f>
        <v>196</v>
      </c>
      <c r="C203" s="50" t="s">
        <v>269</v>
      </c>
      <c r="D203" s="47" t="s">
        <v>198</v>
      </c>
      <c r="E203" s="21" t="s">
        <v>270</v>
      </c>
      <c r="F203" s="51" t="s">
        <v>267</v>
      </c>
      <c r="G203" s="55" t="s">
        <v>273</v>
      </c>
      <c r="H203" s="21" t="s">
        <v>17</v>
      </c>
      <c r="I203" s="52" t="s">
        <v>18</v>
      </c>
    </row>
    <row r="204" spans="2:9" s="5" customFormat="1" ht="30">
      <c r="B204" s="49">
        <f>ROW()-ROW(Table1[[#Headers],[Nr.]])</f>
        <v>197</v>
      </c>
      <c r="C204" s="50" t="s">
        <v>269</v>
      </c>
      <c r="D204" s="47" t="s">
        <v>198</v>
      </c>
      <c r="E204" s="21" t="s">
        <v>270</v>
      </c>
      <c r="F204" s="51" t="s">
        <v>267</v>
      </c>
      <c r="G204" s="55" t="s">
        <v>274</v>
      </c>
      <c r="H204" s="21" t="s">
        <v>17</v>
      </c>
      <c r="I204" s="52" t="s">
        <v>275</v>
      </c>
    </row>
    <row r="205" spans="2:9" s="5" customFormat="1" ht="30">
      <c r="B205" s="49">
        <f>ROW()-ROW(Table1[[#Headers],[Nr.]])</f>
        <v>198</v>
      </c>
      <c r="C205" s="50" t="s">
        <v>269</v>
      </c>
      <c r="D205" s="47" t="s">
        <v>198</v>
      </c>
      <c r="E205" s="21" t="s">
        <v>270</v>
      </c>
      <c r="F205" s="51" t="s">
        <v>267</v>
      </c>
      <c r="G205" s="55" t="s">
        <v>276</v>
      </c>
      <c r="H205" s="21" t="s">
        <v>17</v>
      </c>
      <c r="I205" s="52" t="s">
        <v>275</v>
      </c>
    </row>
    <row r="206" spans="2:9" s="5" customFormat="1" ht="31.5">
      <c r="B206" s="49">
        <f>ROW()-ROW(Table1[[#Headers],[Nr.]])</f>
        <v>199</v>
      </c>
      <c r="C206" s="50">
        <v>44882</v>
      </c>
      <c r="D206" s="47" t="s">
        <v>225</v>
      </c>
      <c r="E206" s="21" t="s">
        <v>277</v>
      </c>
      <c r="F206" s="51" t="s">
        <v>267</v>
      </c>
      <c r="G206" s="47" t="s">
        <v>278</v>
      </c>
      <c r="H206" s="21" t="s">
        <v>17</v>
      </c>
      <c r="I206" s="52" t="s">
        <v>275</v>
      </c>
    </row>
    <row r="207" spans="2:9" s="5" customFormat="1" ht="31.5">
      <c r="B207" s="49">
        <f>ROW()-ROW(Table1[[#Headers],[Nr.]])</f>
        <v>200</v>
      </c>
      <c r="C207" s="50">
        <v>44882</v>
      </c>
      <c r="D207" s="47" t="s">
        <v>225</v>
      </c>
      <c r="E207" s="21" t="s">
        <v>277</v>
      </c>
      <c r="F207" s="58">
        <v>41124</v>
      </c>
      <c r="G207" s="47" t="s">
        <v>279</v>
      </c>
      <c r="H207" s="21" t="s">
        <v>22</v>
      </c>
      <c r="I207" s="52" t="s">
        <v>275</v>
      </c>
    </row>
    <row r="208" spans="2:9" s="5" customFormat="1" ht="31.5">
      <c r="B208" s="49">
        <f>ROW()-ROW(Table1[[#Headers],[Nr.]])</f>
        <v>201</v>
      </c>
      <c r="C208" s="50">
        <v>44882</v>
      </c>
      <c r="D208" s="47" t="s">
        <v>225</v>
      </c>
      <c r="E208" s="21" t="s">
        <v>277</v>
      </c>
      <c r="F208" s="58">
        <v>40042</v>
      </c>
      <c r="G208" s="47" t="s">
        <v>280</v>
      </c>
      <c r="H208" s="21" t="s">
        <v>22</v>
      </c>
      <c r="I208" s="52" t="s">
        <v>275</v>
      </c>
    </row>
    <row r="209" spans="2:9" s="5" customFormat="1" ht="31.5">
      <c r="B209" s="49">
        <f>ROW()-ROW(Table1[[#Headers],[Nr.]])</f>
        <v>202</v>
      </c>
      <c r="C209" s="50">
        <v>44882</v>
      </c>
      <c r="D209" s="47" t="s">
        <v>225</v>
      </c>
      <c r="E209" s="21" t="s">
        <v>277</v>
      </c>
      <c r="F209" s="58">
        <v>40043</v>
      </c>
      <c r="G209" s="47" t="s">
        <v>281</v>
      </c>
      <c r="H209" s="21" t="s">
        <v>22</v>
      </c>
      <c r="I209" s="52" t="s">
        <v>275</v>
      </c>
    </row>
    <row r="210" spans="2:9" s="5" customFormat="1" ht="31.5">
      <c r="B210" s="49">
        <f>ROW()-ROW(Table1[[#Headers],[Nr.]])</f>
        <v>203</v>
      </c>
      <c r="C210" s="50">
        <v>44882</v>
      </c>
      <c r="D210" s="47" t="s">
        <v>225</v>
      </c>
      <c r="E210" s="21" t="s">
        <v>277</v>
      </c>
      <c r="F210" s="58">
        <v>41095</v>
      </c>
      <c r="G210" s="47" t="s">
        <v>282</v>
      </c>
      <c r="H210" s="21" t="s">
        <v>22</v>
      </c>
      <c r="I210" s="52" t="s">
        <v>275</v>
      </c>
    </row>
    <row r="211" spans="2:9" s="5" customFormat="1" ht="31.5">
      <c r="B211" s="49">
        <f>ROW()-ROW(Table1[[#Headers],[Nr.]])</f>
        <v>204</v>
      </c>
      <c r="C211" s="50">
        <v>44882</v>
      </c>
      <c r="D211" s="47" t="s">
        <v>225</v>
      </c>
      <c r="E211" s="21" t="s">
        <v>277</v>
      </c>
      <c r="F211" s="58">
        <v>41142</v>
      </c>
      <c r="G211" s="47" t="s">
        <v>283</v>
      </c>
      <c r="H211" s="21" t="s">
        <v>22</v>
      </c>
      <c r="I211" s="52" t="s">
        <v>275</v>
      </c>
    </row>
    <row r="212" spans="2:9" s="5" customFormat="1" ht="31.5">
      <c r="B212" s="49">
        <f>ROW()-ROW(Table1[[#Headers],[Nr.]])</f>
        <v>205</v>
      </c>
      <c r="C212" s="50">
        <v>44882</v>
      </c>
      <c r="D212" s="47" t="s">
        <v>225</v>
      </c>
      <c r="E212" s="21" t="s">
        <v>277</v>
      </c>
      <c r="F212" s="58">
        <v>41127</v>
      </c>
      <c r="G212" s="47" t="s">
        <v>284</v>
      </c>
      <c r="H212" s="21" t="s">
        <v>22</v>
      </c>
      <c r="I212" s="52" t="s">
        <v>275</v>
      </c>
    </row>
    <row r="213" spans="2:9" s="5" customFormat="1" ht="31.5">
      <c r="B213" s="49">
        <f>ROW()-ROW(Table1[[#Headers],[Nr.]])</f>
        <v>206</v>
      </c>
      <c r="C213" s="50">
        <v>44882</v>
      </c>
      <c r="D213" s="47" t="s">
        <v>225</v>
      </c>
      <c r="E213" s="21" t="s">
        <v>277</v>
      </c>
      <c r="F213" s="58">
        <v>41052</v>
      </c>
      <c r="G213" s="47" t="s">
        <v>285</v>
      </c>
      <c r="H213" s="21" t="s">
        <v>22</v>
      </c>
      <c r="I213" s="52" t="s">
        <v>275</v>
      </c>
    </row>
    <row r="214" spans="2:9" s="5" customFormat="1" ht="31.5">
      <c r="B214" s="49">
        <f>ROW()-ROW(Table1[[#Headers],[Nr.]])</f>
        <v>207</v>
      </c>
      <c r="C214" s="50">
        <v>44882</v>
      </c>
      <c r="D214" s="47" t="s">
        <v>225</v>
      </c>
      <c r="E214" s="21" t="s">
        <v>277</v>
      </c>
      <c r="F214" s="58">
        <v>41046</v>
      </c>
      <c r="G214" s="47" t="s">
        <v>286</v>
      </c>
      <c r="H214" s="21" t="s">
        <v>22</v>
      </c>
      <c r="I214" s="52" t="s">
        <v>275</v>
      </c>
    </row>
    <row r="215" spans="2:9" s="5" customFormat="1" ht="31.5">
      <c r="B215" s="49">
        <f>ROW()-ROW(Table1[[#Headers],[Nr.]])</f>
        <v>208</v>
      </c>
      <c r="C215" s="50">
        <v>44882</v>
      </c>
      <c r="D215" s="47" t="s">
        <v>225</v>
      </c>
      <c r="E215" s="21" t="s">
        <v>277</v>
      </c>
      <c r="F215" s="58">
        <v>41058</v>
      </c>
      <c r="G215" s="47" t="s">
        <v>287</v>
      </c>
      <c r="H215" s="21" t="s">
        <v>22</v>
      </c>
      <c r="I215" s="52" t="s">
        <v>275</v>
      </c>
    </row>
    <row r="216" spans="2:9" s="5" customFormat="1" ht="31.5">
      <c r="B216" s="49">
        <f>ROW()-ROW(Table1[[#Headers],[Nr.]])</f>
        <v>209</v>
      </c>
      <c r="C216" s="50">
        <v>44882</v>
      </c>
      <c r="D216" s="47" t="s">
        <v>225</v>
      </c>
      <c r="E216" s="21" t="s">
        <v>277</v>
      </c>
      <c r="F216" s="58">
        <v>41059</v>
      </c>
      <c r="G216" s="47" t="s">
        <v>288</v>
      </c>
      <c r="H216" s="21" t="s">
        <v>22</v>
      </c>
      <c r="I216" s="52" t="s">
        <v>275</v>
      </c>
    </row>
    <row r="217" spans="2:9" s="5" customFormat="1" ht="31.5">
      <c r="B217" s="49">
        <f>ROW()-ROW(Table1[[#Headers],[Nr.]])</f>
        <v>210</v>
      </c>
      <c r="C217" s="50">
        <v>44882</v>
      </c>
      <c r="D217" s="47" t="s">
        <v>225</v>
      </c>
      <c r="E217" s="21" t="s">
        <v>277</v>
      </c>
      <c r="F217" s="58">
        <v>41060</v>
      </c>
      <c r="G217" s="47" t="s">
        <v>289</v>
      </c>
      <c r="H217" s="21" t="s">
        <v>22</v>
      </c>
      <c r="I217" s="52" t="s">
        <v>275</v>
      </c>
    </row>
    <row r="218" spans="2:9" s="5" customFormat="1" ht="31.5">
      <c r="B218" s="49">
        <f>ROW()-ROW(Table1[[#Headers],[Nr.]])</f>
        <v>211</v>
      </c>
      <c r="C218" s="50">
        <v>44882</v>
      </c>
      <c r="D218" s="47" t="s">
        <v>225</v>
      </c>
      <c r="E218" s="21" t="s">
        <v>277</v>
      </c>
      <c r="F218" s="58">
        <v>41005</v>
      </c>
      <c r="G218" s="47" t="s">
        <v>290</v>
      </c>
      <c r="H218" s="21" t="s">
        <v>22</v>
      </c>
      <c r="I218" s="52" t="s">
        <v>275</v>
      </c>
    </row>
    <row r="219" spans="2:9" s="5" customFormat="1" ht="31.5">
      <c r="B219" s="49">
        <f>ROW()-ROW(Table1[[#Headers],[Nr.]])</f>
        <v>212</v>
      </c>
      <c r="C219" s="50">
        <v>44882</v>
      </c>
      <c r="D219" s="47" t="s">
        <v>225</v>
      </c>
      <c r="E219" s="21" t="s">
        <v>277</v>
      </c>
      <c r="F219" s="58">
        <v>41004</v>
      </c>
      <c r="G219" s="47" t="s">
        <v>291</v>
      </c>
      <c r="H219" s="21" t="s">
        <v>22</v>
      </c>
      <c r="I219" s="52" t="s">
        <v>275</v>
      </c>
    </row>
    <row r="220" spans="2:9" s="5" customFormat="1" ht="31.5">
      <c r="B220" s="49">
        <f>ROW()-ROW(Table1[[#Headers],[Nr.]])</f>
        <v>213</v>
      </c>
      <c r="C220" s="50">
        <v>44882</v>
      </c>
      <c r="D220" s="47" t="s">
        <v>225</v>
      </c>
      <c r="E220" s="21" t="s">
        <v>277</v>
      </c>
      <c r="F220" s="58">
        <v>41047</v>
      </c>
      <c r="G220" s="47" t="s">
        <v>292</v>
      </c>
      <c r="H220" s="21" t="s">
        <v>22</v>
      </c>
      <c r="I220" s="52" t="s">
        <v>275</v>
      </c>
    </row>
    <row r="221" spans="2:9" s="5" customFormat="1" ht="31.5">
      <c r="B221" s="49">
        <f>ROW()-ROW(Table1[[#Headers],[Nr.]])</f>
        <v>214</v>
      </c>
      <c r="C221" s="50">
        <v>44882</v>
      </c>
      <c r="D221" s="47" t="s">
        <v>225</v>
      </c>
      <c r="E221" s="21" t="s">
        <v>277</v>
      </c>
      <c r="F221" s="58">
        <v>41057</v>
      </c>
      <c r="G221" s="47" t="s">
        <v>293</v>
      </c>
      <c r="H221" s="21" t="s">
        <v>22</v>
      </c>
      <c r="I221" s="52" t="s">
        <v>275</v>
      </c>
    </row>
    <row r="222" spans="2:9" s="5" customFormat="1" ht="31.5">
      <c r="B222" s="49">
        <f>ROW()-ROW(Table1[[#Headers],[Nr.]])</f>
        <v>215</v>
      </c>
      <c r="C222" s="50">
        <v>44882</v>
      </c>
      <c r="D222" s="47" t="s">
        <v>225</v>
      </c>
      <c r="E222" s="21" t="s">
        <v>277</v>
      </c>
      <c r="F222" s="58">
        <v>40086</v>
      </c>
      <c r="G222" s="47" t="s">
        <v>294</v>
      </c>
      <c r="H222" s="21" t="s">
        <v>22</v>
      </c>
      <c r="I222" s="52" t="s">
        <v>275</v>
      </c>
    </row>
    <row r="223" spans="2:9" s="5" customFormat="1" ht="28.5" customHeight="1">
      <c r="B223" s="49">
        <f>ROW()-ROW(Table1[[#Headers],[Nr.]])</f>
        <v>216</v>
      </c>
      <c r="C223" s="50">
        <v>44882</v>
      </c>
      <c r="D223" s="47" t="s">
        <v>225</v>
      </c>
      <c r="E223" s="21" t="s">
        <v>277</v>
      </c>
      <c r="F223" s="58">
        <v>40087</v>
      </c>
      <c r="G223" s="47" t="s">
        <v>295</v>
      </c>
      <c r="H223" s="21" t="s">
        <v>22</v>
      </c>
      <c r="I223" s="52" t="s">
        <v>275</v>
      </c>
    </row>
    <row r="224" spans="2:9" s="5" customFormat="1" ht="31.5">
      <c r="B224" s="49">
        <f>ROW()-ROW(Table1[[#Headers],[Nr.]])</f>
        <v>217</v>
      </c>
      <c r="C224" s="50">
        <v>44882</v>
      </c>
      <c r="D224" s="47" t="s">
        <v>225</v>
      </c>
      <c r="E224" s="21" t="s">
        <v>277</v>
      </c>
      <c r="F224" s="58">
        <v>40123</v>
      </c>
      <c r="G224" s="47" t="s">
        <v>296</v>
      </c>
      <c r="H224" s="21" t="s">
        <v>22</v>
      </c>
      <c r="I224" s="52" t="s">
        <v>275</v>
      </c>
    </row>
    <row r="225" spans="2:9" s="5" customFormat="1" ht="31.5">
      <c r="B225" s="49">
        <f>ROW()-ROW(Table1[[#Headers],[Nr.]])</f>
        <v>218</v>
      </c>
      <c r="C225" s="50">
        <v>44882</v>
      </c>
      <c r="D225" s="47" t="s">
        <v>225</v>
      </c>
      <c r="E225" s="21" t="s">
        <v>277</v>
      </c>
      <c r="F225" s="58">
        <v>41001</v>
      </c>
      <c r="G225" s="47" t="s">
        <v>297</v>
      </c>
      <c r="H225" s="21" t="s">
        <v>22</v>
      </c>
      <c r="I225" s="52" t="s">
        <v>275</v>
      </c>
    </row>
    <row r="226" spans="2:9" s="5" customFormat="1" ht="31.5">
      <c r="B226" s="49">
        <f>ROW()-ROW(Table1[[#Headers],[Nr.]])</f>
        <v>219</v>
      </c>
      <c r="C226" s="50">
        <v>44882</v>
      </c>
      <c r="D226" s="47" t="s">
        <v>225</v>
      </c>
      <c r="E226" s="21" t="s">
        <v>277</v>
      </c>
      <c r="F226" s="58">
        <v>41128</v>
      </c>
      <c r="G226" s="47" t="s">
        <v>298</v>
      </c>
      <c r="H226" s="21" t="s">
        <v>22</v>
      </c>
      <c r="I226" s="52" t="s">
        <v>275</v>
      </c>
    </row>
    <row r="227" spans="2:9" s="5" customFormat="1" ht="31.5">
      <c r="B227" s="49">
        <f>ROW()-ROW(Table1[[#Headers],[Nr.]])</f>
        <v>220</v>
      </c>
      <c r="C227" s="50">
        <v>44882</v>
      </c>
      <c r="D227" s="47" t="s">
        <v>225</v>
      </c>
      <c r="E227" s="21" t="s">
        <v>277</v>
      </c>
      <c r="F227" s="58" t="s">
        <v>299</v>
      </c>
      <c r="G227" s="47" t="s">
        <v>300</v>
      </c>
      <c r="H227" s="21" t="s">
        <v>22</v>
      </c>
      <c r="I227" s="52" t="s">
        <v>275</v>
      </c>
    </row>
    <row r="228" spans="2:9" s="5" customFormat="1" ht="31.5">
      <c r="B228" s="49">
        <f>ROW()-ROW(Table1[[#Headers],[Nr.]])</f>
        <v>221</v>
      </c>
      <c r="C228" s="50">
        <v>44882</v>
      </c>
      <c r="D228" s="47" t="s">
        <v>225</v>
      </c>
      <c r="E228" s="21" t="s">
        <v>277</v>
      </c>
      <c r="F228" s="58">
        <v>41071</v>
      </c>
      <c r="G228" s="47" t="s">
        <v>301</v>
      </c>
      <c r="H228" s="21" t="s">
        <v>22</v>
      </c>
      <c r="I228" s="52" t="s">
        <v>275</v>
      </c>
    </row>
    <row r="229" spans="2:9" s="5" customFormat="1" ht="31.5">
      <c r="B229" s="49">
        <f>ROW()-ROW(Table1[[#Headers],[Nr.]])</f>
        <v>222</v>
      </c>
      <c r="C229" s="50">
        <v>44882</v>
      </c>
      <c r="D229" s="47" t="s">
        <v>225</v>
      </c>
      <c r="E229" s="21" t="s">
        <v>277</v>
      </c>
      <c r="F229" s="58">
        <v>41200</v>
      </c>
      <c r="G229" s="47" t="s">
        <v>302</v>
      </c>
      <c r="H229" s="21" t="s">
        <v>22</v>
      </c>
      <c r="I229" s="52" t="s">
        <v>275</v>
      </c>
    </row>
    <row r="230" spans="2:9" s="5" customFormat="1" ht="31.5">
      <c r="B230" s="49">
        <f>ROW()-ROW(Table1[[#Headers],[Nr.]])</f>
        <v>223</v>
      </c>
      <c r="C230" s="50">
        <v>44882</v>
      </c>
      <c r="D230" s="47" t="s">
        <v>225</v>
      </c>
      <c r="E230" s="21" t="s">
        <v>277</v>
      </c>
      <c r="F230" s="58">
        <v>41026</v>
      </c>
      <c r="G230" s="47" t="s">
        <v>303</v>
      </c>
      <c r="H230" s="21" t="s">
        <v>22</v>
      </c>
      <c r="I230" s="52" t="s">
        <v>275</v>
      </c>
    </row>
    <row r="231" spans="2:9" s="5" customFormat="1" ht="31.5">
      <c r="B231" s="49">
        <f>ROW()-ROW(Table1[[#Headers],[Nr.]])</f>
        <v>224</v>
      </c>
      <c r="C231" s="50">
        <v>44882</v>
      </c>
      <c r="D231" s="47" t="s">
        <v>225</v>
      </c>
      <c r="E231" s="21" t="s">
        <v>277</v>
      </c>
      <c r="F231" s="58">
        <v>41103</v>
      </c>
      <c r="G231" s="47" t="s">
        <v>304</v>
      </c>
      <c r="H231" s="21" t="s">
        <v>22</v>
      </c>
      <c r="I231" s="52" t="s">
        <v>275</v>
      </c>
    </row>
    <row r="232" spans="2:9" s="5" customFormat="1" ht="31.5">
      <c r="B232" s="49">
        <f>ROW()-ROW(Table1[[#Headers],[Nr.]])</f>
        <v>225</v>
      </c>
      <c r="C232" s="50">
        <v>44882</v>
      </c>
      <c r="D232" s="47" t="s">
        <v>225</v>
      </c>
      <c r="E232" s="21" t="s">
        <v>277</v>
      </c>
      <c r="F232" s="58">
        <v>41309</v>
      </c>
      <c r="G232" s="47" t="s">
        <v>305</v>
      </c>
      <c r="H232" s="21" t="s">
        <v>22</v>
      </c>
      <c r="I232" s="52" t="s">
        <v>275</v>
      </c>
    </row>
    <row r="233" spans="2:9" s="5" customFormat="1" ht="31.5">
      <c r="B233" s="49">
        <f>ROW()-ROW(Table1[[#Headers],[Nr.]])</f>
        <v>226</v>
      </c>
      <c r="C233" s="50">
        <v>44882</v>
      </c>
      <c r="D233" s="47" t="s">
        <v>225</v>
      </c>
      <c r="E233" s="21" t="s">
        <v>277</v>
      </c>
      <c r="F233" s="58">
        <v>41027</v>
      </c>
      <c r="G233" s="47" t="s">
        <v>306</v>
      </c>
      <c r="H233" s="21" t="s">
        <v>22</v>
      </c>
      <c r="I233" s="52" t="s">
        <v>275</v>
      </c>
    </row>
    <row r="234" spans="2:9" s="5" customFormat="1" ht="31.5">
      <c r="B234" s="49">
        <f>ROW()-ROW(Table1[[#Headers],[Nr.]])</f>
        <v>227</v>
      </c>
      <c r="C234" s="50">
        <v>44882</v>
      </c>
      <c r="D234" s="47" t="s">
        <v>225</v>
      </c>
      <c r="E234" s="21" t="s">
        <v>277</v>
      </c>
      <c r="F234" s="58">
        <v>41069</v>
      </c>
      <c r="G234" s="47" t="s">
        <v>307</v>
      </c>
      <c r="H234" s="21" t="s">
        <v>22</v>
      </c>
      <c r="I234" s="52" t="s">
        <v>275</v>
      </c>
    </row>
    <row r="235" spans="2:9" s="5" customFormat="1" ht="29.25" customHeight="1">
      <c r="B235" s="49">
        <f>ROW()-ROW(Table1[[#Headers],[Nr.]])</f>
        <v>228</v>
      </c>
      <c r="C235" s="50" t="s">
        <v>308</v>
      </c>
      <c r="D235" s="47" t="s">
        <v>13</v>
      </c>
      <c r="E235" s="21" t="s">
        <v>309</v>
      </c>
      <c r="F235" s="51">
        <v>6125</v>
      </c>
      <c r="G235" s="59" t="s">
        <v>310</v>
      </c>
      <c r="H235" s="21" t="s">
        <v>22</v>
      </c>
      <c r="I235" s="55" t="s">
        <v>18</v>
      </c>
    </row>
    <row r="236" spans="2:9" s="5" customFormat="1" ht="31.5">
      <c r="B236" s="49">
        <f>ROW()-ROW(Table1[[#Headers],[Nr.]])</f>
        <v>229</v>
      </c>
      <c r="C236" s="50" t="s">
        <v>311</v>
      </c>
      <c r="D236" s="47" t="s">
        <v>312</v>
      </c>
      <c r="E236" s="21" t="s">
        <v>313</v>
      </c>
      <c r="F236" s="51">
        <v>23009</v>
      </c>
      <c r="G236" s="21" t="s">
        <v>314</v>
      </c>
      <c r="H236" s="21" t="s">
        <v>22</v>
      </c>
      <c r="I236" s="55" t="s">
        <v>18</v>
      </c>
    </row>
    <row r="237" spans="2:9" s="5" customFormat="1" ht="31.5">
      <c r="B237" s="49">
        <f>ROW()-ROW(Table1[[#Headers],[Nr.]])</f>
        <v>230</v>
      </c>
      <c r="C237" s="50" t="s">
        <v>311</v>
      </c>
      <c r="D237" s="47" t="s">
        <v>312</v>
      </c>
      <c r="E237" s="21" t="s">
        <v>313</v>
      </c>
      <c r="F237" s="51">
        <v>23016</v>
      </c>
      <c r="G237" s="21" t="s">
        <v>315</v>
      </c>
      <c r="H237" s="21" t="s">
        <v>22</v>
      </c>
      <c r="I237" s="55" t="s">
        <v>18</v>
      </c>
    </row>
    <row r="238" spans="2:9" s="5" customFormat="1" ht="75">
      <c r="B238" s="49">
        <f>ROW()-ROW(Table1[[#Headers],[Nr.]])</f>
        <v>231</v>
      </c>
      <c r="C238" s="50" t="s">
        <v>316</v>
      </c>
      <c r="D238" s="47" t="s">
        <v>317</v>
      </c>
      <c r="E238" s="21" t="s">
        <v>213</v>
      </c>
      <c r="F238" s="51">
        <v>23115</v>
      </c>
      <c r="G238" s="55" t="s">
        <v>318</v>
      </c>
      <c r="H238" s="21" t="s">
        <v>22</v>
      </c>
      <c r="I238" s="55" t="s">
        <v>18</v>
      </c>
    </row>
    <row r="239" spans="2:9" s="5" customFormat="1" ht="75">
      <c r="B239" s="49">
        <f>ROW()-ROW(Table1[[#Headers],[Nr.]])</f>
        <v>232</v>
      </c>
      <c r="C239" s="50" t="s">
        <v>316</v>
      </c>
      <c r="D239" s="47" t="s">
        <v>317</v>
      </c>
      <c r="E239" s="21" t="s">
        <v>213</v>
      </c>
      <c r="F239" s="51">
        <v>23116</v>
      </c>
      <c r="G239" s="55" t="s">
        <v>319</v>
      </c>
      <c r="H239" s="21" t="s">
        <v>22</v>
      </c>
      <c r="I239" s="55" t="s">
        <v>18</v>
      </c>
    </row>
    <row r="240" spans="2:9" s="5" customFormat="1" ht="31.5">
      <c r="B240" s="49">
        <f>ROW()-ROW(Table1[[#Headers],[Nr.]])</f>
        <v>233</v>
      </c>
      <c r="C240" s="50" t="s">
        <v>320</v>
      </c>
      <c r="D240" s="47" t="s">
        <v>13</v>
      </c>
      <c r="E240" s="21" t="s">
        <v>270</v>
      </c>
      <c r="F240" s="51" t="s">
        <v>267</v>
      </c>
      <c r="G240" s="55" t="s">
        <v>276</v>
      </c>
      <c r="H240" s="21" t="s">
        <v>17</v>
      </c>
      <c r="I240" s="52" t="s">
        <v>275</v>
      </c>
    </row>
    <row r="241" spans="2:9" s="5" customFormat="1" ht="31.5">
      <c r="B241" s="49">
        <f>ROW()-ROW(Table1[[#Headers],[Nr.]])</f>
        <v>234</v>
      </c>
      <c r="C241" s="50" t="s">
        <v>321</v>
      </c>
      <c r="D241" s="47" t="s">
        <v>13</v>
      </c>
      <c r="E241" s="21" t="s">
        <v>322</v>
      </c>
      <c r="F241" s="51" t="s">
        <v>267</v>
      </c>
      <c r="G241" s="55" t="s">
        <v>323</v>
      </c>
      <c r="H241" s="21" t="s">
        <v>17</v>
      </c>
      <c r="I241" s="52" t="s">
        <v>275</v>
      </c>
    </row>
    <row r="242" spans="2:9" s="5" customFormat="1" ht="31.5">
      <c r="B242" s="49">
        <f>ROW()-ROW(Table1[[#Headers],[Nr.]])</f>
        <v>235</v>
      </c>
      <c r="C242" s="50" t="s">
        <v>321</v>
      </c>
      <c r="D242" s="47" t="s">
        <v>13</v>
      </c>
      <c r="E242" s="21" t="s">
        <v>322</v>
      </c>
      <c r="F242" s="51" t="s">
        <v>267</v>
      </c>
      <c r="G242" s="55" t="s">
        <v>324</v>
      </c>
      <c r="H242" s="21" t="s">
        <v>17</v>
      </c>
      <c r="I242" s="52" t="s">
        <v>275</v>
      </c>
    </row>
    <row r="243" spans="2:9" s="5" customFormat="1" ht="31.5">
      <c r="B243" s="49">
        <f>ROW()-ROW(Table1[[#Headers],[Nr.]])</f>
        <v>236</v>
      </c>
      <c r="C243" s="50" t="s">
        <v>321</v>
      </c>
      <c r="D243" s="47" t="s">
        <v>13</v>
      </c>
      <c r="E243" s="21" t="s">
        <v>322</v>
      </c>
      <c r="F243" s="51" t="s">
        <v>267</v>
      </c>
      <c r="G243" s="55" t="s">
        <v>325</v>
      </c>
      <c r="H243" s="21" t="s">
        <v>17</v>
      </c>
      <c r="I243" s="52" t="s">
        <v>275</v>
      </c>
    </row>
    <row r="244" spans="2:9" s="5" customFormat="1" ht="31.5">
      <c r="B244" s="49">
        <f>ROW()-ROW(Table1[[#Headers],[Nr.]])</f>
        <v>237</v>
      </c>
      <c r="C244" s="50" t="s">
        <v>321</v>
      </c>
      <c r="D244" s="47" t="s">
        <v>13</v>
      </c>
      <c r="E244" s="21" t="s">
        <v>322</v>
      </c>
      <c r="F244" s="51" t="s">
        <v>267</v>
      </c>
      <c r="G244" s="55" t="s">
        <v>326</v>
      </c>
      <c r="H244" s="21" t="s">
        <v>17</v>
      </c>
      <c r="I244" s="52" t="s">
        <v>275</v>
      </c>
    </row>
    <row r="245" spans="2:9" s="5" customFormat="1" ht="31.5">
      <c r="B245" s="49">
        <f>ROW()-ROW(Table1[[#Headers],[Nr.]])</f>
        <v>238</v>
      </c>
      <c r="C245" s="50" t="s">
        <v>321</v>
      </c>
      <c r="D245" s="47" t="s">
        <v>13</v>
      </c>
      <c r="E245" s="21" t="s">
        <v>322</v>
      </c>
      <c r="F245" s="51" t="s">
        <v>267</v>
      </c>
      <c r="G245" s="55" t="s">
        <v>327</v>
      </c>
      <c r="H245" s="21" t="s">
        <v>17</v>
      </c>
      <c r="I245" s="52" t="s">
        <v>275</v>
      </c>
    </row>
    <row r="246" spans="2:9" s="5" customFormat="1" ht="31.5">
      <c r="B246" s="49">
        <f>ROW()-ROW(Table1[[#Headers],[Nr.]])</f>
        <v>239</v>
      </c>
      <c r="C246" s="50" t="s">
        <v>321</v>
      </c>
      <c r="D246" s="47" t="s">
        <v>13</v>
      </c>
      <c r="E246" s="21" t="s">
        <v>322</v>
      </c>
      <c r="F246" s="51" t="s">
        <v>267</v>
      </c>
      <c r="G246" s="55" t="s">
        <v>328</v>
      </c>
      <c r="H246" s="21" t="s">
        <v>17</v>
      </c>
      <c r="I246" s="52" t="s">
        <v>275</v>
      </c>
    </row>
    <row r="247" spans="2:9" s="5" customFormat="1" ht="31.5">
      <c r="B247" s="49">
        <f>ROW()-ROW(Table1[[#Headers],[Nr.]])</f>
        <v>240</v>
      </c>
      <c r="C247" s="50" t="s">
        <v>321</v>
      </c>
      <c r="D247" s="47" t="s">
        <v>13</v>
      </c>
      <c r="E247" s="21" t="s">
        <v>322</v>
      </c>
      <c r="F247" s="51" t="s">
        <v>267</v>
      </c>
      <c r="G247" s="55" t="s">
        <v>329</v>
      </c>
      <c r="H247" s="21" t="s">
        <v>17</v>
      </c>
      <c r="I247" s="52" t="s">
        <v>275</v>
      </c>
    </row>
    <row r="248" spans="2:9" s="5" customFormat="1" ht="31.5">
      <c r="B248" s="49">
        <f>ROW()-ROW(Table1[[#Headers],[Nr.]])</f>
        <v>241</v>
      </c>
      <c r="C248" s="50" t="s">
        <v>321</v>
      </c>
      <c r="D248" s="47" t="s">
        <v>13</v>
      </c>
      <c r="E248" s="21" t="s">
        <v>322</v>
      </c>
      <c r="F248" s="51" t="s">
        <v>267</v>
      </c>
      <c r="G248" s="55" t="s">
        <v>330</v>
      </c>
      <c r="H248" s="21" t="s">
        <v>17</v>
      </c>
      <c r="I248" s="52" t="s">
        <v>275</v>
      </c>
    </row>
    <row r="249" spans="2:9" s="5" customFormat="1" ht="31.5">
      <c r="B249" s="49">
        <f>ROW()-ROW(Table1[[#Headers],[Nr.]])</f>
        <v>242</v>
      </c>
      <c r="C249" s="50" t="s">
        <v>321</v>
      </c>
      <c r="D249" s="47" t="s">
        <v>13</v>
      </c>
      <c r="E249" s="21" t="s">
        <v>322</v>
      </c>
      <c r="F249" s="51" t="s">
        <v>267</v>
      </c>
      <c r="G249" s="55" t="s">
        <v>331</v>
      </c>
      <c r="H249" s="21" t="s">
        <v>17</v>
      </c>
      <c r="I249" s="52" t="s">
        <v>275</v>
      </c>
    </row>
    <row r="250" spans="2:9" s="5" customFormat="1" ht="31.5">
      <c r="B250" s="49">
        <f>ROW()-ROW(Table1[[#Headers],[Nr.]])</f>
        <v>243</v>
      </c>
      <c r="C250" s="50" t="s">
        <v>321</v>
      </c>
      <c r="D250" s="47" t="s">
        <v>13</v>
      </c>
      <c r="E250" s="21" t="s">
        <v>322</v>
      </c>
      <c r="F250" s="51" t="s">
        <v>267</v>
      </c>
      <c r="G250" s="55" t="s">
        <v>332</v>
      </c>
      <c r="H250" s="21" t="s">
        <v>17</v>
      </c>
      <c r="I250" s="52" t="s">
        <v>275</v>
      </c>
    </row>
    <row r="251" spans="2:9" s="5" customFormat="1" ht="31.5">
      <c r="B251" s="49">
        <f>ROW()-ROW(Table1[[#Headers],[Nr.]])</f>
        <v>244</v>
      </c>
      <c r="C251" s="50" t="s">
        <v>321</v>
      </c>
      <c r="D251" s="47" t="s">
        <v>13</v>
      </c>
      <c r="E251" s="21" t="s">
        <v>322</v>
      </c>
      <c r="F251" s="51" t="s">
        <v>267</v>
      </c>
      <c r="G251" s="55" t="s">
        <v>333</v>
      </c>
      <c r="H251" s="21" t="s">
        <v>17</v>
      </c>
      <c r="I251" s="52" t="s">
        <v>275</v>
      </c>
    </row>
    <row r="252" spans="2:9" s="5" customFormat="1" ht="45">
      <c r="B252" s="49">
        <f>ROW()-ROW(Table1[[#Headers],[Nr.]])</f>
        <v>245</v>
      </c>
      <c r="C252" s="60">
        <v>44573</v>
      </c>
      <c r="D252" s="61" t="s">
        <v>225</v>
      </c>
      <c r="E252" s="62" t="s">
        <v>97</v>
      </c>
      <c r="F252" s="63" t="s">
        <v>15</v>
      </c>
      <c r="G252" s="55" t="s">
        <v>334</v>
      </c>
      <c r="H252" s="62" t="s">
        <v>17</v>
      </c>
      <c r="I252" s="52" t="s">
        <v>275</v>
      </c>
    </row>
    <row r="253" spans="2:9" s="5" customFormat="1" ht="45">
      <c r="B253" s="49">
        <f>ROW()-ROW(Table1[[#Headers],[Nr.]])</f>
        <v>246</v>
      </c>
      <c r="C253" s="60">
        <v>44573</v>
      </c>
      <c r="D253" s="61" t="s">
        <v>225</v>
      </c>
      <c r="E253" s="62" t="s">
        <v>97</v>
      </c>
      <c r="F253" s="51" t="s">
        <v>15</v>
      </c>
      <c r="G253" s="55" t="s">
        <v>335</v>
      </c>
      <c r="H253" s="62" t="s">
        <v>17</v>
      </c>
      <c r="I253" s="52" t="s">
        <v>275</v>
      </c>
    </row>
    <row r="254" spans="2:9" ht="45">
      <c r="B254" s="49">
        <f>ROW()-ROW(Table1[[#Headers],[Nr.]])</f>
        <v>247</v>
      </c>
      <c r="C254" s="64">
        <v>44147</v>
      </c>
      <c r="D254" s="65" t="s">
        <v>198</v>
      </c>
      <c r="E254" s="65" t="s">
        <v>336</v>
      </c>
      <c r="F254" s="66" t="s">
        <v>15</v>
      </c>
      <c r="G254" s="65" t="s">
        <v>337</v>
      </c>
      <c r="H254" s="65" t="s">
        <v>17</v>
      </c>
      <c r="I254" s="67" t="s">
        <v>18</v>
      </c>
    </row>
    <row r="255" spans="2:9" ht="165">
      <c r="B255" s="19">
        <f>ROW()-ROW(Table1[[#Headers],[Nr.]])</f>
        <v>248</v>
      </c>
      <c r="C255" s="50">
        <v>43790</v>
      </c>
      <c r="D255" s="21" t="s">
        <v>338</v>
      </c>
      <c r="E255" s="21" t="s">
        <v>97</v>
      </c>
      <c r="F255" s="58">
        <v>60252</v>
      </c>
      <c r="G255" s="21" t="s">
        <v>339</v>
      </c>
      <c r="H255" s="21" t="s">
        <v>22</v>
      </c>
      <c r="I255" s="52" t="s">
        <v>340</v>
      </c>
    </row>
    <row r="256" spans="2:9" ht="60">
      <c r="B256" s="19">
        <f>ROW()-ROW(Table1[[#Headers],[Nr.]])</f>
        <v>249</v>
      </c>
      <c r="C256" s="50">
        <v>43742</v>
      </c>
      <c r="D256" s="21" t="s">
        <v>341</v>
      </c>
      <c r="E256" s="21" t="s">
        <v>342</v>
      </c>
      <c r="F256" s="58" t="s">
        <v>343</v>
      </c>
      <c r="G256" s="21" t="s">
        <v>344</v>
      </c>
      <c r="H256" s="21" t="s">
        <v>22</v>
      </c>
      <c r="I256" s="55" t="s">
        <v>275</v>
      </c>
    </row>
    <row r="257" spans="2:9" ht="60">
      <c r="B257" s="19">
        <f>ROW()-ROW(Table1[[#Headers],[Nr.]])</f>
        <v>250</v>
      </c>
      <c r="C257" s="50">
        <v>43742</v>
      </c>
      <c r="D257" s="21" t="s">
        <v>341</v>
      </c>
      <c r="E257" s="21" t="s">
        <v>342</v>
      </c>
      <c r="F257" s="58" t="s">
        <v>345</v>
      </c>
      <c r="G257" s="21" t="s">
        <v>346</v>
      </c>
      <c r="H257" s="21" t="s">
        <v>22</v>
      </c>
      <c r="I257" s="55" t="s">
        <v>275</v>
      </c>
    </row>
    <row r="258" spans="2:9" ht="60">
      <c r="B258" s="19">
        <f>ROW()-ROW(Table1[[#Headers],[Nr.]])</f>
        <v>251</v>
      </c>
      <c r="C258" s="50">
        <v>43742</v>
      </c>
      <c r="D258" s="21" t="s">
        <v>341</v>
      </c>
      <c r="E258" s="21" t="s">
        <v>342</v>
      </c>
      <c r="F258" s="58" t="s">
        <v>347</v>
      </c>
      <c r="G258" s="68" t="s">
        <v>348</v>
      </c>
      <c r="H258" s="21" t="s">
        <v>22</v>
      </c>
      <c r="I258" s="55" t="s">
        <v>275</v>
      </c>
    </row>
    <row r="259" spans="2:9" ht="60">
      <c r="B259" s="19">
        <f>ROW()-ROW(Table1[[#Headers],[Nr.]])</f>
        <v>252</v>
      </c>
      <c r="C259" s="50">
        <v>43742</v>
      </c>
      <c r="D259" s="21" t="s">
        <v>341</v>
      </c>
      <c r="E259" s="21" t="s">
        <v>342</v>
      </c>
      <c r="F259" s="58" t="s">
        <v>349</v>
      </c>
      <c r="G259" s="21" t="s">
        <v>350</v>
      </c>
      <c r="H259" s="21" t="s">
        <v>22</v>
      </c>
      <c r="I259" s="55" t="s">
        <v>275</v>
      </c>
    </row>
    <row r="260" spans="2:9" ht="60">
      <c r="B260" s="19">
        <f>ROW()-ROW(Table1[[#Headers],[Nr.]])</f>
        <v>253</v>
      </c>
      <c r="C260" s="50">
        <v>43742</v>
      </c>
      <c r="D260" s="21" t="s">
        <v>341</v>
      </c>
      <c r="E260" s="21" t="s">
        <v>342</v>
      </c>
      <c r="F260" s="58" t="s">
        <v>351</v>
      </c>
      <c r="G260" s="68" t="s">
        <v>352</v>
      </c>
      <c r="H260" s="21" t="s">
        <v>22</v>
      </c>
      <c r="I260" s="55" t="s">
        <v>275</v>
      </c>
    </row>
    <row r="261" spans="2:9" ht="60">
      <c r="B261" s="19">
        <f>ROW()-ROW(Table1[[#Headers],[Nr.]])</f>
        <v>254</v>
      </c>
      <c r="C261" s="50">
        <v>43742</v>
      </c>
      <c r="D261" s="21" t="s">
        <v>341</v>
      </c>
      <c r="E261" s="21" t="s">
        <v>342</v>
      </c>
      <c r="F261" s="58" t="s">
        <v>353</v>
      </c>
      <c r="G261" s="21" t="s">
        <v>354</v>
      </c>
      <c r="H261" s="21" t="s">
        <v>22</v>
      </c>
      <c r="I261" s="55" t="s">
        <v>275</v>
      </c>
    </row>
    <row r="262" spans="2:9" ht="60">
      <c r="B262" s="19">
        <f>ROW()-ROW(Table1[[#Headers],[Nr.]])</f>
        <v>255</v>
      </c>
      <c r="C262" s="50">
        <v>43742</v>
      </c>
      <c r="D262" s="21" t="s">
        <v>341</v>
      </c>
      <c r="E262" s="21" t="s">
        <v>342</v>
      </c>
      <c r="F262" s="58" t="s">
        <v>355</v>
      </c>
      <c r="G262" s="21" t="s">
        <v>356</v>
      </c>
      <c r="H262" s="21" t="s">
        <v>22</v>
      </c>
      <c r="I262" s="55" t="s">
        <v>275</v>
      </c>
    </row>
    <row r="263" spans="2:9" ht="60">
      <c r="B263" s="19">
        <f>ROW()-ROW(Table1[[#Headers],[Nr.]])</f>
        <v>256</v>
      </c>
      <c r="C263" s="50">
        <v>43719</v>
      </c>
      <c r="D263" s="21" t="s">
        <v>341</v>
      </c>
      <c r="E263" s="21" t="s">
        <v>342</v>
      </c>
      <c r="F263" s="58" t="s">
        <v>357</v>
      </c>
      <c r="G263" s="21" t="s">
        <v>358</v>
      </c>
      <c r="H263" s="21" t="s">
        <v>22</v>
      </c>
      <c r="I263" s="55"/>
    </row>
    <row r="264" spans="2:9" ht="60">
      <c r="B264" s="19">
        <f>ROW()-ROW(Table1[[#Headers],[Nr.]])</f>
        <v>257</v>
      </c>
      <c r="C264" s="50">
        <v>43719</v>
      </c>
      <c r="D264" s="21" t="s">
        <v>341</v>
      </c>
      <c r="E264" s="21" t="s">
        <v>342</v>
      </c>
      <c r="F264" s="58" t="s">
        <v>359</v>
      </c>
      <c r="G264" s="21" t="s">
        <v>360</v>
      </c>
      <c r="H264" s="21" t="s">
        <v>22</v>
      </c>
      <c r="I264" s="55"/>
    </row>
    <row r="265" spans="2:9" ht="60">
      <c r="B265" s="19">
        <f>ROW()-ROW(Table1[[#Headers],[Nr.]])</f>
        <v>258</v>
      </c>
      <c r="C265" s="50">
        <v>43719</v>
      </c>
      <c r="D265" s="21" t="s">
        <v>341</v>
      </c>
      <c r="E265" s="21" t="s">
        <v>342</v>
      </c>
      <c r="F265" s="58" t="s">
        <v>361</v>
      </c>
      <c r="G265" s="21" t="s">
        <v>362</v>
      </c>
      <c r="H265" s="21" t="s">
        <v>22</v>
      </c>
      <c r="I265" s="55"/>
    </row>
    <row r="266" spans="2:9" ht="60">
      <c r="B266" s="19">
        <f>ROW()-ROW(Table1[[#Headers],[Nr.]])</f>
        <v>259</v>
      </c>
      <c r="C266" s="50">
        <v>43719</v>
      </c>
      <c r="D266" s="21" t="s">
        <v>341</v>
      </c>
      <c r="E266" s="21" t="s">
        <v>342</v>
      </c>
      <c r="F266" s="58" t="s">
        <v>363</v>
      </c>
      <c r="G266" s="21" t="s">
        <v>364</v>
      </c>
      <c r="H266" s="21" t="s">
        <v>22</v>
      </c>
      <c r="I266" s="55"/>
    </row>
    <row r="267" spans="2:9" ht="60">
      <c r="B267" s="19">
        <f>ROW()-ROW(Table1[[#Headers],[Nr.]])</f>
        <v>260</v>
      </c>
      <c r="C267" s="50">
        <v>43719</v>
      </c>
      <c r="D267" s="21" t="s">
        <v>341</v>
      </c>
      <c r="E267" s="21" t="s">
        <v>342</v>
      </c>
      <c r="F267" s="58" t="s">
        <v>365</v>
      </c>
      <c r="G267" s="21" t="s">
        <v>366</v>
      </c>
      <c r="H267" s="21" t="s">
        <v>22</v>
      </c>
      <c r="I267" s="55"/>
    </row>
    <row r="268" spans="2:9" ht="30">
      <c r="B268" s="19">
        <f>ROW()-ROW(Table1[[#Headers],[Nr.]])</f>
        <v>261</v>
      </c>
      <c r="C268" s="50">
        <v>43719</v>
      </c>
      <c r="D268" s="21" t="s">
        <v>341</v>
      </c>
      <c r="E268" s="21" t="s">
        <v>367</v>
      </c>
      <c r="F268" s="58" t="s">
        <v>368</v>
      </c>
      <c r="G268" s="21" t="s">
        <v>369</v>
      </c>
      <c r="H268" s="21" t="s">
        <v>22</v>
      </c>
      <c r="I268" s="55"/>
    </row>
    <row r="269" spans="2:9" ht="30">
      <c r="B269" s="19">
        <f>ROW()-ROW(Table1[[#Headers],[Nr.]])</f>
        <v>262</v>
      </c>
      <c r="C269" s="50">
        <v>43719</v>
      </c>
      <c r="D269" s="21" t="s">
        <v>341</v>
      </c>
      <c r="E269" s="21" t="s">
        <v>367</v>
      </c>
      <c r="F269" s="58" t="s">
        <v>370</v>
      </c>
      <c r="G269" s="21" t="s">
        <v>371</v>
      </c>
      <c r="H269" s="21" t="s">
        <v>22</v>
      </c>
      <c r="I269" s="55"/>
    </row>
    <row r="270" spans="2:9" ht="30">
      <c r="B270" s="19">
        <f>ROW()-ROW(Table1[[#Headers],[Nr.]])</f>
        <v>263</v>
      </c>
      <c r="C270" s="50">
        <v>43719</v>
      </c>
      <c r="D270" s="21" t="s">
        <v>341</v>
      </c>
      <c r="E270" s="21" t="s">
        <v>367</v>
      </c>
      <c r="F270" s="58" t="s">
        <v>372</v>
      </c>
      <c r="G270" s="21" t="s">
        <v>373</v>
      </c>
      <c r="H270" s="21" t="s">
        <v>22</v>
      </c>
      <c r="I270" s="55"/>
    </row>
    <row r="271" spans="2:9" ht="60">
      <c r="B271" s="19">
        <f>ROW()-ROW(Table1[[#Headers],[Nr.]])</f>
        <v>264</v>
      </c>
      <c r="C271" s="50">
        <v>43719</v>
      </c>
      <c r="D271" s="21" t="s">
        <v>341</v>
      </c>
      <c r="E271" s="21" t="s">
        <v>342</v>
      </c>
      <c r="F271" s="58" t="s">
        <v>374</v>
      </c>
      <c r="G271" s="21" t="s">
        <v>375</v>
      </c>
      <c r="H271" s="21" t="s">
        <v>22</v>
      </c>
      <c r="I271" s="55"/>
    </row>
    <row r="272" spans="2:9" ht="60">
      <c r="B272" s="19">
        <f>ROW()-ROW(Table1[[#Headers],[Nr.]])</f>
        <v>265</v>
      </c>
      <c r="C272" s="50">
        <v>43719</v>
      </c>
      <c r="D272" s="21" t="s">
        <v>341</v>
      </c>
      <c r="E272" s="21" t="s">
        <v>342</v>
      </c>
      <c r="F272" s="58" t="s">
        <v>376</v>
      </c>
      <c r="G272" s="21" t="s">
        <v>377</v>
      </c>
      <c r="H272" s="21" t="s">
        <v>22</v>
      </c>
      <c r="I272" s="55"/>
    </row>
    <row r="273" spans="2:9" ht="30">
      <c r="B273" s="19">
        <f>ROW()-ROW(Table1[[#Headers],[Nr.]])</f>
        <v>266</v>
      </c>
      <c r="C273" s="50">
        <v>43719</v>
      </c>
      <c r="D273" s="21" t="s">
        <v>341</v>
      </c>
      <c r="E273" s="21" t="s">
        <v>367</v>
      </c>
      <c r="F273" s="58" t="s">
        <v>378</v>
      </c>
      <c r="G273" s="21" t="s">
        <v>379</v>
      </c>
      <c r="H273" s="21" t="s">
        <v>22</v>
      </c>
      <c r="I273" s="55"/>
    </row>
    <row r="274" spans="2:9" ht="30">
      <c r="B274" s="19">
        <f>ROW()-ROW(Table1[[#Headers],[Nr.]])</f>
        <v>267</v>
      </c>
      <c r="C274" s="50">
        <v>43719</v>
      </c>
      <c r="D274" s="21" t="s">
        <v>341</v>
      </c>
      <c r="E274" s="21" t="s">
        <v>367</v>
      </c>
      <c r="F274" s="58" t="s">
        <v>380</v>
      </c>
      <c r="G274" s="21" t="s">
        <v>381</v>
      </c>
      <c r="H274" s="21" t="s">
        <v>22</v>
      </c>
      <c r="I274" s="55"/>
    </row>
    <row r="275" spans="2:9" ht="30">
      <c r="B275" s="19">
        <f>ROW()-ROW(Table1[[#Headers],[Nr.]])</f>
        <v>268</v>
      </c>
      <c r="C275" s="50">
        <v>43719</v>
      </c>
      <c r="D275" s="21" t="s">
        <v>341</v>
      </c>
      <c r="E275" s="21" t="s">
        <v>367</v>
      </c>
      <c r="F275" s="58" t="s">
        <v>382</v>
      </c>
      <c r="G275" s="21" t="s">
        <v>383</v>
      </c>
      <c r="H275" s="21" t="s">
        <v>22</v>
      </c>
      <c r="I275" s="55"/>
    </row>
    <row r="276" spans="2:9" ht="30">
      <c r="B276" s="19">
        <f>ROW()-ROW(Table1[[#Headers],[Nr.]])</f>
        <v>269</v>
      </c>
      <c r="C276" s="50">
        <v>43719</v>
      </c>
      <c r="D276" s="21" t="s">
        <v>341</v>
      </c>
      <c r="E276" s="21" t="s">
        <v>367</v>
      </c>
      <c r="F276" s="58" t="s">
        <v>384</v>
      </c>
      <c r="G276" s="21" t="s">
        <v>385</v>
      </c>
      <c r="H276" s="21" t="s">
        <v>22</v>
      </c>
      <c r="I276" s="55"/>
    </row>
    <row r="277" spans="2:9" ht="30">
      <c r="B277" s="19">
        <f>ROW()-ROW(Table1[[#Headers],[Nr.]])</f>
        <v>270</v>
      </c>
      <c r="C277" s="50">
        <v>43719</v>
      </c>
      <c r="D277" s="21" t="s">
        <v>341</v>
      </c>
      <c r="E277" s="21" t="s">
        <v>367</v>
      </c>
      <c r="F277" s="58" t="s">
        <v>386</v>
      </c>
      <c r="G277" s="21" t="s">
        <v>387</v>
      </c>
      <c r="H277" s="21" t="s">
        <v>22</v>
      </c>
      <c r="I277" s="55"/>
    </row>
    <row r="278" spans="2:9" ht="30">
      <c r="B278" s="19">
        <f>ROW()-ROW(Table1[[#Headers],[Nr.]])</f>
        <v>271</v>
      </c>
      <c r="C278" s="50">
        <v>43719</v>
      </c>
      <c r="D278" s="21" t="s">
        <v>341</v>
      </c>
      <c r="E278" s="21" t="s">
        <v>367</v>
      </c>
      <c r="F278" s="58" t="s">
        <v>388</v>
      </c>
      <c r="G278" s="21" t="s">
        <v>389</v>
      </c>
      <c r="H278" s="21" t="s">
        <v>22</v>
      </c>
      <c r="I278" s="55"/>
    </row>
    <row r="279" spans="2:9" ht="30">
      <c r="B279" s="19">
        <f>ROW()-ROW(Table1[[#Headers],[Nr.]])</f>
        <v>272</v>
      </c>
      <c r="C279" s="50">
        <v>43719</v>
      </c>
      <c r="D279" s="21" t="s">
        <v>341</v>
      </c>
      <c r="E279" s="21" t="s">
        <v>367</v>
      </c>
      <c r="F279" s="58" t="s">
        <v>390</v>
      </c>
      <c r="G279" s="21" t="s">
        <v>391</v>
      </c>
      <c r="H279" s="21" t="s">
        <v>22</v>
      </c>
      <c r="I279" s="55"/>
    </row>
    <row r="280" spans="2:9" ht="30">
      <c r="B280" s="19">
        <f>ROW()-ROW(Table1[[#Headers],[Nr.]])</f>
        <v>273</v>
      </c>
      <c r="C280" s="50">
        <v>43719</v>
      </c>
      <c r="D280" s="21" t="s">
        <v>341</v>
      </c>
      <c r="E280" s="21" t="s">
        <v>367</v>
      </c>
      <c r="F280" s="58" t="s">
        <v>392</v>
      </c>
      <c r="G280" s="21" t="s">
        <v>393</v>
      </c>
      <c r="H280" s="21" t="s">
        <v>22</v>
      </c>
      <c r="I280" s="55"/>
    </row>
    <row r="281" spans="2:9" ht="60">
      <c r="B281" s="19">
        <f>ROW()-ROW(Table1[[#Headers],[Nr.]])</f>
        <v>274</v>
      </c>
      <c r="C281" s="50">
        <v>43719</v>
      </c>
      <c r="D281" s="21" t="s">
        <v>341</v>
      </c>
      <c r="E281" s="21" t="s">
        <v>342</v>
      </c>
      <c r="F281" s="58" t="s">
        <v>394</v>
      </c>
      <c r="G281" s="21" t="s">
        <v>395</v>
      </c>
      <c r="H281" s="21" t="s">
        <v>22</v>
      </c>
      <c r="I281" s="55"/>
    </row>
    <row r="282" spans="2:9" ht="60">
      <c r="B282" s="19">
        <f>ROW()-ROW(Table1[[#Headers],[Nr.]])</f>
        <v>275</v>
      </c>
      <c r="C282" s="50">
        <v>43719</v>
      </c>
      <c r="D282" s="21" t="s">
        <v>341</v>
      </c>
      <c r="E282" s="21" t="s">
        <v>342</v>
      </c>
      <c r="F282" s="58" t="s">
        <v>396</v>
      </c>
      <c r="G282" s="21" t="s">
        <v>397</v>
      </c>
      <c r="H282" s="21" t="s">
        <v>22</v>
      </c>
      <c r="I282" s="55"/>
    </row>
    <row r="283" spans="2:9" ht="60">
      <c r="B283" s="19">
        <f>ROW()-ROW(Table1[[#Headers],[Nr.]])</f>
        <v>276</v>
      </c>
      <c r="C283" s="50">
        <v>43719</v>
      </c>
      <c r="D283" s="21" t="s">
        <v>341</v>
      </c>
      <c r="E283" s="21" t="s">
        <v>342</v>
      </c>
      <c r="F283" s="58" t="s">
        <v>398</v>
      </c>
      <c r="G283" s="21" t="s">
        <v>399</v>
      </c>
      <c r="H283" s="21" t="s">
        <v>22</v>
      </c>
      <c r="I283" s="55"/>
    </row>
    <row r="284" spans="2:9" ht="60">
      <c r="B284" s="19">
        <f>ROW()-ROW(Table1[[#Headers],[Nr.]])</f>
        <v>277</v>
      </c>
      <c r="C284" s="50">
        <v>43719</v>
      </c>
      <c r="D284" s="21" t="s">
        <v>341</v>
      </c>
      <c r="E284" s="21" t="s">
        <v>342</v>
      </c>
      <c r="F284" s="58" t="s">
        <v>400</v>
      </c>
      <c r="G284" s="21" t="s">
        <v>401</v>
      </c>
      <c r="H284" s="21" t="s">
        <v>22</v>
      </c>
      <c r="I284" s="55"/>
    </row>
    <row r="285" spans="2:9" ht="30">
      <c r="B285" s="19">
        <f>ROW()-ROW(Table1[[#Headers],[Nr.]])</f>
        <v>278</v>
      </c>
      <c r="C285" s="50">
        <v>43719</v>
      </c>
      <c r="D285" s="21" t="s">
        <v>341</v>
      </c>
      <c r="E285" s="21" t="s">
        <v>367</v>
      </c>
      <c r="F285" s="58" t="s">
        <v>402</v>
      </c>
      <c r="G285" s="21" t="s">
        <v>403</v>
      </c>
      <c r="H285" s="21" t="s">
        <v>22</v>
      </c>
      <c r="I285" s="55"/>
    </row>
    <row r="286" spans="2:9" ht="30">
      <c r="B286" s="19">
        <f>ROW()-ROW(Table1[[#Headers],[Nr.]])</f>
        <v>279</v>
      </c>
      <c r="C286" s="50">
        <v>43719</v>
      </c>
      <c r="D286" s="21" t="s">
        <v>341</v>
      </c>
      <c r="E286" s="21" t="s">
        <v>367</v>
      </c>
      <c r="F286" s="58" t="s">
        <v>404</v>
      </c>
      <c r="G286" s="21" t="s">
        <v>405</v>
      </c>
      <c r="H286" s="21" t="s">
        <v>22</v>
      </c>
      <c r="I286" s="55"/>
    </row>
    <row r="287" spans="2:9" ht="45">
      <c r="B287" s="19">
        <f>ROW()-ROW(Table1[[#Headers],[Nr.]])</f>
        <v>280</v>
      </c>
      <c r="C287" s="50">
        <v>43719</v>
      </c>
      <c r="D287" s="21" t="s">
        <v>341</v>
      </c>
      <c r="E287" s="21" t="s">
        <v>367</v>
      </c>
      <c r="F287" s="58" t="s">
        <v>406</v>
      </c>
      <c r="G287" s="21" t="s">
        <v>407</v>
      </c>
      <c r="H287" s="21" t="s">
        <v>22</v>
      </c>
      <c r="I287" s="55"/>
    </row>
    <row r="288" spans="2:9" ht="30">
      <c r="B288" s="19">
        <f>ROW()-ROW(Table1[[#Headers],[Nr.]])</f>
        <v>281</v>
      </c>
      <c r="C288" s="50">
        <v>43719</v>
      </c>
      <c r="D288" s="21" t="s">
        <v>341</v>
      </c>
      <c r="E288" s="21" t="s">
        <v>367</v>
      </c>
      <c r="F288" s="58" t="s">
        <v>408</v>
      </c>
      <c r="G288" s="21" t="s">
        <v>409</v>
      </c>
      <c r="H288" s="21" t="s">
        <v>22</v>
      </c>
      <c r="I288" s="55"/>
    </row>
    <row r="289" spans="2:9" ht="30">
      <c r="B289" s="19">
        <f>ROW()-ROW(Table1[[#Headers],[Nr.]])</f>
        <v>282</v>
      </c>
      <c r="C289" s="50">
        <v>43719</v>
      </c>
      <c r="D289" s="21" t="s">
        <v>341</v>
      </c>
      <c r="E289" s="21" t="s">
        <v>367</v>
      </c>
      <c r="F289" s="58" t="s">
        <v>410</v>
      </c>
      <c r="G289" s="21" t="s">
        <v>411</v>
      </c>
      <c r="H289" s="21" t="s">
        <v>22</v>
      </c>
      <c r="I289" s="55"/>
    </row>
    <row r="290" spans="2:9" ht="30">
      <c r="B290" s="19">
        <f>ROW()-ROW(Table1[[#Headers],[Nr.]])</f>
        <v>283</v>
      </c>
      <c r="C290" s="50">
        <v>43719</v>
      </c>
      <c r="D290" s="21" t="s">
        <v>341</v>
      </c>
      <c r="E290" s="21" t="s">
        <v>367</v>
      </c>
      <c r="F290" s="58" t="s">
        <v>412</v>
      </c>
      <c r="G290" s="21" t="s">
        <v>413</v>
      </c>
      <c r="H290" s="21" t="s">
        <v>22</v>
      </c>
      <c r="I290" s="55"/>
    </row>
    <row r="291" spans="2:9" ht="60">
      <c r="B291" s="19">
        <f>ROW()-ROW(Table1[[#Headers],[Nr.]])</f>
        <v>284</v>
      </c>
      <c r="C291" s="50">
        <v>43719</v>
      </c>
      <c r="D291" s="21" t="s">
        <v>341</v>
      </c>
      <c r="E291" s="21" t="s">
        <v>342</v>
      </c>
      <c r="F291" s="58" t="s">
        <v>414</v>
      </c>
      <c r="G291" s="21" t="s">
        <v>415</v>
      </c>
      <c r="H291" s="21" t="s">
        <v>22</v>
      </c>
      <c r="I291" s="55"/>
    </row>
    <row r="292" spans="2:9" ht="60">
      <c r="B292" s="19">
        <f>ROW()-ROW(Table1[[#Headers],[Nr.]])</f>
        <v>285</v>
      </c>
      <c r="C292" s="50">
        <v>43719</v>
      </c>
      <c r="D292" s="21" t="s">
        <v>341</v>
      </c>
      <c r="E292" s="21" t="s">
        <v>342</v>
      </c>
      <c r="F292" s="58" t="s">
        <v>416</v>
      </c>
      <c r="G292" s="21" t="s">
        <v>417</v>
      </c>
      <c r="H292" s="21" t="s">
        <v>22</v>
      </c>
      <c r="I292" s="55"/>
    </row>
    <row r="293" spans="2:9" ht="60">
      <c r="B293" s="19">
        <f>ROW()-ROW(Table1[[#Headers],[Nr.]])</f>
        <v>286</v>
      </c>
      <c r="C293" s="50">
        <v>43719</v>
      </c>
      <c r="D293" s="21" t="s">
        <v>341</v>
      </c>
      <c r="E293" s="21" t="s">
        <v>342</v>
      </c>
      <c r="F293" s="58" t="s">
        <v>418</v>
      </c>
      <c r="G293" s="68" t="s">
        <v>419</v>
      </c>
      <c r="H293" s="21" t="s">
        <v>22</v>
      </c>
      <c r="I293" s="55"/>
    </row>
    <row r="294" spans="2:9" ht="60">
      <c r="B294" s="19">
        <f>ROW()-ROW(Table1[[#Headers],[Nr.]])</f>
        <v>287</v>
      </c>
      <c r="C294" s="50">
        <v>43719</v>
      </c>
      <c r="D294" s="21" t="s">
        <v>341</v>
      </c>
      <c r="E294" s="21" t="s">
        <v>342</v>
      </c>
      <c r="F294" s="58" t="s">
        <v>420</v>
      </c>
      <c r="G294" s="68" t="s">
        <v>421</v>
      </c>
      <c r="H294" s="21" t="s">
        <v>22</v>
      </c>
      <c r="I294" s="55"/>
    </row>
    <row r="295" spans="2:9" ht="60">
      <c r="B295" s="19">
        <f>ROW()-ROW(Table1[[#Headers],[Nr.]])</f>
        <v>288</v>
      </c>
      <c r="C295" s="50">
        <v>43719</v>
      </c>
      <c r="D295" s="21" t="s">
        <v>341</v>
      </c>
      <c r="E295" s="21" t="s">
        <v>342</v>
      </c>
      <c r="F295" s="58" t="s">
        <v>422</v>
      </c>
      <c r="G295" s="68" t="s">
        <v>423</v>
      </c>
      <c r="H295" s="21" t="s">
        <v>22</v>
      </c>
      <c r="I295" s="55"/>
    </row>
    <row r="296" spans="2:9" ht="60">
      <c r="B296" s="19">
        <f>ROW()-ROW(Table1[[#Headers],[Nr.]])</f>
        <v>289</v>
      </c>
      <c r="C296" s="50">
        <v>43719</v>
      </c>
      <c r="D296" s="21" t="s">
        <v>341</v>
      </c>
      <c r="E296" s="21" t="s">
        <v>342</v>
      </c>
      <c r="F296" s="58" t="s">
        <v>424</v>
      </c>
      <c r="G296" s="68" t="s">
        <v>425</v>
      </c>
      <c r="H296" s="21" t="s">
        <v>22</v>
      </c>
      <c r="I296" s="55"/>
    </row>
    <row r="297" spans="2:9" ht="60">
      <c r="B297" s="19">
        <f>ROW()-ROW(Table1[[#Headers],[Nr.]])</f>
        <v>290</v>
      </c>
      <c r="C297" s="50">
        <v>43719</v>
      </c>
      <c r="D297" s="21" t="s">
        <v>341</v>
      </c>
      <c r="E297" s="21" t="s">
        <v>342</v>
      </c>
      <c r="F297" s="58">
        <v>29183</v>
      </c>
      <c r="G297" s="68" t="s">
        <v>426</v>
      </c>
      <c r="H297" s="21" t="s">
        <v>22</v>
      </c>
      <c r="I297" s="55"/>
    </row>
    <row r="298" spans="2:9" ht="60">
      <c r="B298" s="19">
        <f>ROW()-ROW(Table1[[#Headers],[Nr.]])</f>
        <v>291</v>
      </c>
      <c r="C298" s="50">
        <v>43719</v>
      </c>
      <c r="D298" s="21" t="s">
        <v>341</v>
      </c>
      <c r="E298" s="21" t="s">
        <v>342</v>
      </c>
      <c r="F298" s="58">
        <v>29187</v>
      </c>
      <c r="G298" s="21" t="s">
        <v>427</v>
      </c>
      <c r="H298" s="21" t="s">
        <v>22</v>
      </c>
      <c r="I298" s="55"/>
    </row>
    <row r="299" spans="2:9" ht="60">
      <c r="B299" s="19">
        <f>ROW()-ROW(Table1[[#Headers],[Nr.]])</f>
        <v>292</v>
      </c>
      <c r="C299" s="50">
        <v>43719</v>
      </c>
      <c r="D299" s="21" t="s">
        <v>341</v>
      </c>
      <c r="E299" s="21" t="s">
        <v>342</v>
      </c>
      <c r="F299" s="58" t="s">
        <v>428</v>
      </c>
      <c r="G299" s="21" t="s">
        <v>429</v>
      </c>
      <c r="H299" s="21" t="s">
        <v>22</v>
      </c>
      <c r="I299" s="55"/>
    </row>
    <row r="300" spans="2:9" ht="60">
      <c r="B300" s="19">
        <f>ROW()-ROW(Table1[[#Headers],[Nr.]])</f>
        <v>293</v>
      </c>
      <c r="C300" s="50">
        <v>43719</v>
      </c>
      <c r="D300" s="21" t="s">
        <v>341</v>
      </c>
      <c r="E300" s="21" t="s">
        <v>342</v>
      </c>
      <c r="F300" s="58">
        <v>29195</v>
      </c>
      <c r="G300" s="21" t="s">
        <v>430</v>
      </c>
      <c r="H300" s="21" t="s">
        <v>22</v>
      </c>
      <c r="I300" s="55"/>
    </row>
    <row r="301" spans="2:9" ht="60">
      <c r="B301" s="19">
        <f>ROW()-ROW(Table1[[#Headers],[Nr.]])</f>
        <v>294</v>
      </c>
      <c r="C301" s="50">
        <v>43719</v>
      </c>
      <c r="D301" s="21" t="s">
        <v>341</v>
      </c>
      <c r="E301" s="21" t="s">
        <v>342</v>
      </c>
      <c r="F301" s="58" t="s">
        <v>431</v>
      </c>
      <c r="G301" s="21" t="s">
        <v>432</v>
      </c>
      <c r="H301" s="21" t="s">
        <v>22</v>
      </c>
      <c r="I301" s="55"/>
    </row>
    <row r="302" spans="2:9" ht="60">
      <c r="B302" s="19">
        <f>ROW()-ROW(Table1[[#Headers],[Nr.]])</f>
        <v>295</v>
      </c>
      <c r="C302" s="50">
        <v>43719</v>
      </c>
      <c r="D302" s="21" t="s">
        <v>341</v>
      </c>
      <c r="E302" s="21" t="s">
        <v>342</v>
      </c>
      <c r="F302" s="58" t="s">
        <v>433</v>
      </c>
      <c r="G302" s="21" t="s">
        <v>434</v>
      </c>
      <c r="H302" s="21" t="s">
        <v>22</v>
      </c>
      <c r="I302" s="55"/>
    </row>
    <row r="303" spans="2:9" ht="60">
      <c r="B303" s="19">
        <f>ROW()-ROW(Table1[[#Headers],[Nr.]])</f>
        <v>296</v>
      </c>
      <c r="C303" s="50">
        <v>43719</v>
      </c>
      <c r="D303" s="21" t="s">
        <v>341</v>
      </c>
      <c r="E303" s="21" t="s">
        <v>342</v>
      </c>
      <c r="F303" s="58">
        <v>29201</v>
      </c>
      <c r="G303" s="21" t="s">
        <v>435</v>
      </c>
      <c r="H303" s="21" t="s">
        <v>22</v>
      </c>
      <c r="I303" s="55"/>
    </row>
    <row r="304" spans="2:9" ht="60">
      <c r="B304" s="19">
        <f>ROW()-ROW(Table1[[#Headers],[Nr.]])</f>
        <v>297</v>
      </c>
      <c r="C304" s="50">
        <v>43719</v>
      </c>
      <c r="D304" s="21" t="s">
        <v>341</v>
      </c>
      <c r="E304" s="21" t="s">
        <v>342</v>
      </c>
      <c r="F304" s="58" t="s">
        <v>436</v>
      </c>
      <c r="G304" s="21" t="s">
        <v>437</v>
      </c>
      <c r="H304" s="21" t="s">
        <v>22</v>
      </c>
      <c r="I304" s="55"/>
    </row>
    <row r="305" spans="2:20" ht="60">
      <c r="B305" s="19">
        <f>ROW()-ROW(Table1[[#Headers],[Nr.]])</f>
        <v>298</v>
      </c>
      <c r="C305" s="50">
        <v>43719</v>
      </c>
      <c r="D305" s="21" t="s">
        <v>341</v>
      </c>
      <c r="E305" s="21" t="s">
        <v>342</v>
      </c>
      <c r="F305" s="58" t="s">
        <v>438</v>
      </c>
      <c r="G305" s="21" t="s">
        <v>439</v>
      </c>
      <c r="H305" s="21" t="s">
        <v>22</v>
      </c>
      <c r="I305" s="55"/>
    </row>
    <row r="306" spans="2:20" ht="60">
      <c r="B306" s="19">
        <f>ROW()-ROW(Table1[[#Headers],[Nr.]])</f>
        <v>299</v>
      </c>
      <c r="C306" s="50">
        <v>43719</v>
      </c>
      <c r="D306" s="21" t="s">
        <v>341</v>
      </c>
      <c r="E306" s="21" t="s">
        <v>342</v>
      </c>
      <c r="F306" s="58" t="s">
        <v>440</v>
      </c>
      <c r="G306" s="21" t="s">
        <v>441</v>
      </c>
      <c r="H306" s="21" t="s">
        <v>22</v>
      </c>
      <c r="I306" s="55"/>
    </row>
    <row r="307" spans="2:20" ht="41.45" customHeight="1">
      <c r="B307" s="19">
        <f>ROW()-ROW(Table1[[#Headers],[Nr.]])</f>
        <v>300</v>
      </c>
      <c r="C307" s="50">
        <v>43719</v>
      </c>
      <c r="D307" s="21" t="s">
        <v>341</v>
      </c>
      <c r="E307" s="21" t="s">
        <v>342</v>
      </c>
      <c r="F307" s="58" t="s">
        <v>442</v>
      </c>
      <c r="G307" s="21" t="s">
        <v>443</v>
      </c>
      <c r="H307" s="21" t="s">
        <v>22</v>
      </c>
      <c r="I307" s="55"/>
    </row>
    <row r="308" spans="2:20">
      <c r="B308" s="69"/>
      <c r="D308" s="2"/>
      <c r="E308" s="2"/>
      <c r="F308" s="18"/>
      <c r="G308" s="2"/>
      <c r="H308" s="2"/>
      <c r="I308" s="2"/>
      <c r="J308" s="2"/>
      <c r="K308" s="2"/>
      <c r="L308" s="2"/>
      <c r="M308" s="2"/>
      <c r="N308" s="2"/>
      <c r="O308" s="2"/>
      <c r="P308" s="2"/>
      <c r="Q308" s="2"/>
      <c r="R308" s="2"/>
      <c r="S308" s="2"/>
      <c r="T308" s="2"/>
    </row>
    <row r="309" spans="2:20">
      <c r="B309" s="69"/>
      <c r="D309" s="2"/>
      <c r="E309" s="2"/>
      <c r="F309" s="18"/>
      <c r="G309" s="2"/>
      <c r="H309" s="2"/>
      <c r="I309" s="2"/>
      <c r="J309" s="2"/>
      <c r="K309" s="2"/>
      <c r="L309" s="2"/>
      <c r="M309" s="2"/>
      <c r="N309" s="2"/>
      <c r="O309" s="2"/>
      <c r="P309" s="2"/>
      <c r="Q309" s="2"/>
      <c r="R309" s="2"/>
      <c r="S309" s="2"/>
      <c r="T309" s="2"/>
    </row>
    <row r="310" spans="2:20">
      <c r="B310" s="69"/>
      <c r="D310" s="2"/>
      <c r="E310" s="2"/>
      <c r="F310" s="18"/>
      <c r="G310" s="2"/>
      <c r="H310" s="2"/>
      <c r="I310" s="2"/>
      <c r="J310" s="2"/>
      <c r="K310" s="2"/>
      <c r="L310" s="2"/>
      <c r="M310" s="2"/>
      <c r="N310" s="2"/>
      <c r="O310" s="2"/>
      <c r="P310" s="2"/>
      <c r="Q310" s="2"/>
      <c r="R310" s="2"/>
      <c r="S310" s="2"/>
      <c r="T310" s="2"/>
    </row>
    <row r="311" spans="2:20">
      <c r="B311" s="69"/>
      <c r="D311" s="2"/>
      <c r="E311" s="2"/>
      <c r="F311" s="18"/>
      <c r="G311" s="2"/>
      <c r="H311" s="2"/>
      <c r="I311" s="2"/>
      <c r="J311" s="2"/>
      <c r="K311" s="2"/>
      <c r="L311" s="2"/>
      <c r="M311" s="2"/>
      <c r="N311" s="2"/>
      <c r="O311" s="2"/>
      <c r="P311" s="2"/>
      <c r="Q311" s="2"/>
      <c r="R311" s="2"/>
      <c r="S311" s="2"/>
      <c r="T311" s="2"/>
    </row>
    <row r="312" spans="2:20">
      <c r="B312" s="69"/>
      <c r="D312" s="2"/>
      <c r="E312" s="2"/>
      <c r="F312" s="18"/>
      <c r="G312" s="2"/>
      <c r="H312" s="2"/>
      <c r="I312" s="2"/>
      <c r="J312" s="2"/>
      <c r="K312" s="2"/>
      <c r="L312" s="2"/>
      <c r="M312" s="2"/>
      <c r="N312" s="2"/>
      <c r="O312" s="2"/>
      <c r="P312" s="2"/>
      <c r="Q312" s="2"/>
      <c r="R312" s="2"/>
      <c r="S312" s="2"/>
      <c r="T312" s="2"/>
    </row>
    <row r="313" spans="2:20">
      <c r="B313" s="69"/>
      <c r="D313" s="2"/>
      <c r="E313" s="2"/>
      <c r="F313" s="18"/>
      <c r="G313" s="2"/>
      <c r="H313" s="2"/>
      <c r="I313" s="2"/>
      <c r="J313" s="2"/>
      <c r="K313" s="2"/>
      <c r="L313" s="2"/>
      <c r="M313" s="2"/>
      <c r="N313" s="2"/>
      <c r="O313" s="2"/>
      <c r="P313" s="2"/>
      <c r="Q313" s="2"/>
      <c r="R313" s="2"/>
      <c r="S313" s="2"/>
      <c r="T313" s="2"/>
    </row>
    <row r="314" spans="2:20">
      <c r="B314" s="69"/>
      <c r="D314" s="2"/>
      <c r="E314" s="2"/>
      <c r="F314" s="18"/>
      <c r="G314" s="2"/>
      <c r="H314" s="2"/>
      <c r="I314" s="2"/>
      <c r="J314" s="2"/>
      <c r="K314" s="2"/>
      <c r="L314" s="2"/>
      <c r="M314" s="2"/>
      <c r="N314" s="2"/>
      <c r="O314" s="2"/>
      <c r="P314" s="2"/>
      <c r="Q314" s="2"/>
      <c r="R314" s="2"/>
      <c r="S314" s="2"/>
      <c r="T314" s="2"/>
    </row>
    <row r="315" spans="2:20">
      <c r="B315" s="69"/>
      <c r="D315" s="2"/>
      <c r="E315" s="2"/>
      <c r="F315" s="18"/>
      <c r="G315" s="2"/>
      <c r="H315" s="2"/>
      <c r="I315" s="2"/>
      <c r="J315" s="2"/>
      <c r="K315" s="2"/>
      <c r="L315" s="2"/>
      <c r="M315" s="2"/>
      <c r="N315" s="2"/>
      <c r="O315" s="2"/>
      <c r="P315" s="2"/>
      <c r="Q315" s="2"/>
      <c r="R315" s="2"/>
      <c r="S315" s="2"/>
      <c r="T315" s="2"/>
    </row>
    <row r="316" spans="2:20">
      <c r="B316" s="69"/>
      <c r="D316" s="2"/>
      <c r="E316" s="2"/>
      <c r="F316" s="18"/>
      <c r="G316" s="2"/>
      <c r="H316" s="2"/>
      <c r="I316" s="2"/>
      <c r="J316" s="2"/>
      <c r="K316" s="2"/>
      <c r="L316" s="2"/>
      <c r="M316" s="2"/>
      <c r="N316" s="2"/>
      <c r="O316" s="2"/>
      <c r="P316" s="2"/>
      <c r="Q316" s="2"/>
      <c r="R316" s="2"/>
      <c r="S316" s="2"/>
      <c r="T316" s="2"/>
    </row>
    <row r="317" spans="2:20">
      <c r="B317" s="69"/>
      <c r="D317" s="2"/>
      <c r="E317" s="2"/>
      <c r="F317" s="18"/>
      <c r="G317" s="2"/>
      <c r="H317" s="2"/>
      <c r="I317" s="2"/>
      <c r="J317" s="2"/>
      <c r="K317" s="2"/>
      <c r="L317" s="2"/>
      <c r="M317" s="2"/>
      <c r="N317" s="2"/>
      <c r="O317" s="2"/>
      <c r="P317" s="2"/>
      <c r="Q317" s="2"/>
      <c r="R317" s="2"/>
      <c r="S317" s="2"/>
      <c r="T317" s="2"/>
    </row>
    <row r="318" spans="2:20">
      <c r="B318" s="69"/>
      <c r="D318" s="2"/>
      <c r="E318" s="2"/>
      <c r="F318" s="18"/>
      <c r="G318" s="2"/>
      <c r="H318" s="2"/>
      <c r="I318" s="2"/>
      <c r="J318" s="2"/>
      <c r="K318" s="2"/>
      <c r="L318" s="2"/>
      <c r="M318" s="2"/>
      <c r="N318" s="2"/>
      <c r="O318" s="2"/>
      <c r="P318" s="2"/>
      <c r="Q318" s="2"/>
      <c r="R318" s="2"/>
      <c r="S318" s="2"/>
      <c r="T318" s="2"/>
    </row>
    <row r="319" spans="2:20">
      <c r="B319" s="69"/>
      <c r="D319" s="2"/>
      <c r="E319" s="2"/>
      <c r="F319" s="18"/>
      <c r="G319" s="2"/>
      <c r="H319" s="2"/>
      <c r="I319" s="2"/>
      <c r="J319" s="2"/>
      <c r="K319" s="2"/>
      <c r="L319" s="2"/>
      <c r="M319" s="2"/>
      <c r="N319" s="2"/>
      <c r="O319" s="2"/>
      <c r="P319" s="2"/>
      <c r="Q319" s="2"/>
      <c r="R319" s="2"/>
      <c r="S319" s="2"/>
      <c r="T319" s="2"/>
    </row>
    <row r="320" spans="2:20">
      <c r="B320" s="69"/>
      <c r="D320" s="2"/>
      <c r="E320" s="2"/>
      <c r="F320" s="18"/>
      <c r="G320" s="2"/>
      <c r="H320" s="2"/>
      <c r="I320" s="2"/>
      <c r="J320" s="2"/>
      <c r="K320" s="2"/>
      <c r="L320" s="2"/>
      <c r="M320" s="2"/>
      <c r="N320" s="2"/>
      <c r="O320" s="2"/>
      <c r="P320" s="2"/>
      <c r="Q320" s="2"/>
      <c r="R320" s="2"/>
      <c r="S320" s="2"/>
      <c r="T320" s="2"/>
    </row>
    <row r="321" spans="2:20">
      <c r="B321" s="69"/>
      <c r="D321" s="2"/>
      <c r="E321" s="2"/>
      <c r="F321" s="18"/>
      <c r="G321" s="2"/>
      <c r="H321" s="2"/>
      <c r="I321" s="2"/>
      <c r="J321" s="2"/>
      <c r="K321" s="2"/>
      <c r="L321" s="2"/>
      <c r="M321" s="2"/>
      <c r="N321" s="2"/>
      <c r="O321" s="2"/>
      <c r="P321" s="2"/>
      <c r="Q321" s="2"/>
      <c r="R321" s="2"/>
      <c r="S321" s="2"/>
      <c r="T321" s="2"/>
    </row>
    <row r="322" spans="2:20">
      <c r="B322" s="69"/>
      <c r="D322" s="2"/>
      <c r="E322" s="2"/>
      <c r="F322" s="18"/>
      <c r="G322" s="2"/>
      <c r="H322" s="2"/>
      <c r="I322" s="2"/>
      <c r="J322" s="2"/>
      <c r="K322" s="2"/>
      <c r="L322" s="2"/>
      <c r="M322" s="2"/>
      <c r="N322" s="2"/>
      <c r="O322" s="2"/>
      <c r="P322" s="2"/>
      <c r="Q322" s="2"/>
      <c r="R322" s="2"/>
      <c r="S322" s="2"/>
      <c r="T322" s="2"/>
    </row>
    <row r="323" spans="2:20">
      <c r="B323" s="69"/>
      <c r="D323" s="2"/>
      <c r="E323" s="2"/>
      <c r="F323" s="18"/>
      <c r="G323" s="2"/>
      <c r="H323" s="2"/>
      <c r="I323" s="2"/>
      <c r="J323" s="2"/>
      <c r="K323" s="2"/>
      <c r="L323" s="2"/>
      <c r="M323" s="2"/>
      <c r="N323" s="2"/>
      <c r="O323" s="2"/>
      <c r="P323" s="2"/>
      <c r="Q323" s="2"/>
      <c r="R323" s="2"/>
      <c r="S323" s="2"/>
      <c r="T323" s="2"/>
    </row>
    <row r="324" spans="2:20">
      <c r="B324" s="69"/>
      <c r="D324" s="2"/>
      <c r="E324" s="2"/>
      <c r="F324" s="18"/>
      <c r="G324" s="2"/>
      <c r="H324" s="2"/>
      <c r="I324" s="2"/>
      <c r="J324" s="2"/>
      <c r="K324" s="2"/>
      <c r="L324" s="2"/>
      <c r="M324" s="2"/>
      <c r="N324" s="2"/>
      <c r="O324" s="2"/>
      <c r="P324" s="2"/>
      <c r="Q324" s="2"/>
      <c r="R324" s="2"/>
      <c r="S324" s="2"/>
      <c r="T324" s="2"/>
    </row>
    <row r="325" spans="2:20">
      <c r="B325" s="69"/>
      <c r="D325" s="2"/>
      <c r="E325" s="2"/>
      <c r="F325" s="18"/>
      <c r="G325" s="2"/>
      <c r="H325" s="2"/>
      <c r="I325" s="2"/>
      <c r="J325" s="2"/>
      <c r="K325" s="2"/>
      <c r="L325" s="2"/>
      <c r="M325" s="2"/>
      <c r="N325" s="2"/>
      <c r="O325" s="2"/>
      <c r="P325" s="2"/>
      <c r="Q325" s="2"/>
      <c r="R325" s="2"/>
      <c r="S325" s="2"/>
      <c r="T325" s="2"/>
    </row>
    <row r="326" spans="2:20">
      <c r="B326" s="69"/>
      <c r="D326" s="2"/>
      <c r="E326" s="2"/>
      <c r="F326" s="18"/>
      <c r="G326" s="2"/>
      <c r="H326" s="2"/>
      <c r="I326" s="2"/>
      <c r="J326" s="2"/>
      <c r="K326" s="2"/>
      <c r="L326" s="2"/>
      <c r="M326" s="2"/>
      <c r="N326" s="2"/>
      <c r="O326" s="2"/>
      <c r="P326" s="2"/>
      <c r="Q326" s="2"/>
      <c r="R326" s="2"/>
      <c r="S326" s="2"/>
      <c r="T326" s="2"/>
    </row>
    <row r="327" spans="2:20">
      <c r="B327" s="69"/>
      <c r="D327" s="2"/>
      <c r="E327" s="2"/>
      <c r="F327" s="18"/>
      <c r="G327" s="2"/>
      <c r="H327" s="2"/>
      <c r="I327" s="2"/>
      <c r="J327" s="2"/>
      <c r="K327" s="2"/>
      <c r="L327" s="2"/>
      <c r="M327" s="2"/>
      <c r="N327" s="2"/>
      <c r="O327" s="2"/>
      <c r="P327" s="2"/>
      <c r="Q327" s="2"/>
      <c r="R327" s="2"/>
      <c r="S327" s="2"/>
      <c r="T327" s="2"/>
    </row>
    <row r="328" spans="2:20">
      <c r="B328" s="69"/>
      <c r="D328" s="2"/>
      <c r="E328" s="2"/>
      <c r="F328" s="18"/>
      <c r="G328" s="2"/>
      <c r="H328" s="2"/>
      <c r="I328" s="2"/>
      <c r="J328" s="2"/>
      <c r="K328" s="2"/>
      <c r="L328" s="2"/>
      <c r="M328" s="2"/>
      <c r="N328" s="2"/>
      <c r="O328" s="2"/>
      <c r="P328" s="2"/>
      <c r="Q328" s="2"/>
      <c r="R328" s="2"/>
      <c r="S328" s="2"/>
      <c r="T328" s="2"/>
    </row>
    <row r="329" spans="2:20">
      <c r="B329" s="69"/>
      <c r="D329" s="2"/>
      <c r="E329" s="2"/>
      <c r="F329" s="18"/>
      <c r="G329" s="2"/>
      <c r="H329" s="2"/>
      <c r="I329" s="2"/>
      <c r="J329" s="2"/>
      <c r="K329" s="2"/>
      <c r="L329" s="2"/>
      <c r="M329" s="2"/>
      <c r="N329" s="2"/>
      <c r="O329" s="2"/>
      <c r="P329" s="2"/>
      <c r="Q329" s="2"/>
      <c r="R329" s="2"/>
      <c r="S329" s="2"/>
      <c r="T329" s="2"/>
    </row>
    <row r="330" spans="2:20">
      <c r="B330" s="69"/>
      <c r="D330" s="2"/>
      <c r="E330" s="2"/>
      <c r="F330" s="18"/>
      <c r="G330" s="2"/>
      <c r="H330" s="2"/>
      <c r="I330" s="2"/>
      <c r="J330" s="2"/>
      <c r="K330" s="2"/>
      <c r="L330" s="2"/>
      <c r="M330" s="2"/>
      <c r="N330" s="2"/>
      <c r="O330" s="2"/>
      <c r="P330" s="2"/>
      <c r="Q330" s="2"/>
      <c r="R330" s="2"/>
      <c r="S330" s="2"/>
      <c r="T330" s="2"/>
    </row>
    <row r="331" spans="2:20">
      <c r="B331" s="69"/>
      <c r="D331" s="2"/>
      <c r="E331" s="2"/>
      <c r="F331" s="18"/>
      <c r="G331" s="2"/>
      <c r="H331" s="2"/>
      <c r="I331" s="2"/>
      <c r="J331" s="2"/>
      <c r="K331" s="2"/>
      <c r="L331" s="2"/>
      <c r="M331" s="2"/>
      <c r="N331" s="2"/>
      <c r="O331" s="2"/>
      <c r="P331" s="2"/>
      <c r="Q331" s="2"/>
      <c r="R331" s="2"/>
      <c r="S331" s="2"/>
      <c r="T331" s="2"/>
    </row>
    <row r="332" spans="2:20">
      <c r="B332" s="69"/>
      <c r="D332" s="2"/>
      <c r="E332" s="2"/>
      <c r="F332" s="18"/>
      <c r="G332" s="2"/>
      <c r="H332" s="2"/>
      <c r="I332" s="2"/>
      <c r="J332" s="2"/>
      <c r="K332" s="2"/>
      <c r="L332" s="2"/>
      <c r="M332" s="2"/>
      <c r="N332" s="2"/>
      <c r="O332" s="2"/>
      <c r="P332" s="2"/>
      <c r="Q332" s="2"/>
      <c r="R332" s="2"/>
      <c r="S332" s="2"/>
      <c r="T332" s="2"/>
    </row>
    <row r="333" spans="2:20">
      <c r="B333" s="69"/>
      <c r="D333" s="2"/>
      <c r="E333" s="2"/>
      <c r="F333" s="18"/>
      <c r="G333" s="2"/>
      <c r="H333" s="2"/>
      <c r="I333" s="2"/>
      <c r="J333" s="2"/>
      <c r="K333" s="2"/>
      <c r="L333" s="2"/>
      <c r="M333" s="2"/>
      <c r="N333" s="2"/>
      <c r="O333" s="2"/>
      <c r="P333" s="2"/>
      <c r="Q333" s="2"/>
      <c r="R333" s="2"/>
      <c r="S333" s="2"/>
      <c r="T333" s="2"/>
    </row>
    <row r="334" spans="2:20">
      <c r="B334" s="69"/>
      <c r="D334" s="2"/>
      <c r="E334" s="2"/>
      <c r="F334" s="18"/>
      <c r="G334" s="2"/>
      <c r="H334" s="2"/>
      <c r="I334" s="2"/>
      <c r="J334" s="2"/>
      <c r="K334" s="2"/>
      <c r="L334" s="2"/>
      <c r="M334" s="2"/>
      <c r="N334" s="2"/>
      <c r="O334" s="2"/>
      <c r="P334" s="2"/>
      <c r="Q334" s="2"/>
      <c r="R334" s="2"/>
      <c r="S334" s="2"/>
      <c r="T334" s="2"/>
    </row>
    <row r="335" spans="2:20">
      <c r="B335" s="69"/>
      <c r="D335" s="2"/>
      <c r="E335" s="2"/>
      <c r="F335" s="18"/>
      <c r="G335" s="2"/>
      <c r="H335" s="2"/>
      <c r="I335" s="2"/>
      <c r="J335" s="2"/>
      <c r="K335" s="2"/>
      <c r="L335" s="2"/>
      <c r="M335" s="2"/>
      <c r="N335" s="2"/>
      <c r="O335" s="2"/>
      <c r="P335" s="2"/>
      <c r="Q335" s="2"/>
      <c r="R335" s="2"/>
      <c r="S335" s="2"/>
      <c r="T335" s="2"/>
    </row>
    <row r="336" spans="2:20">
      <c r="B336" s="69"/>
      <c r="D336" s="2"/>
      <c r="E336" s="2"/>
      <c r="F336" s="18"/>
      <c r="G336" s="2"/>
      <c r="H336" s="2"/>
      <c r="I336" s="2"/>
      <c r="J336" s="2"/>
      <c r="K336" s="2"/>
      <c r="L336" s="2"/>
      <c r="M336" s="2"/>
      <c r="N336" s="2"/>
      <c r="O336" s="2"/>
      <c r="P336" s="2"/>
      <c r="Q336" s="2"/>
      <c r="R336" s="2"/>
      <c r="S336" s="2"/>
      <c r="T336" s="2"/>
    </row>
    <row r="337" spans="2:20">
      <c r="B337" s="69"/>
      <c r="D337" s="2"/>
      <c r="E337" s="2"/>
      <c r="F337" s="18"/>
      <c r="G337" s="2"/>
      <c r="H337" s="2"/>
      <c r="I337" s="2"/>
      <c r="J337" s="2"/>
      <c r="K337" s="2"/>
      <c r="L337" s="2"/>
      <c r="M337" s="2"/>
      <c r="N337" s="2"/>
      <c r="O337" s="2"/>
      <c r="P337" s="2"/>
      <c r="Q337" s="2"/>
      <c r="R337" s="2"/>
      <c r="S337" s="2"/>
      <c r="T337" s="2"/>
    </row>
    <row r="338" spans="2:20">
      <c r="B338" s="69"/>
      <c r="D338" s="2"/>
      <c r="E338" s="2"/>
      <c r="F338" s="18"/>
      <c r="G338" s="2"/>
      <c r="H338" s="2"/>
      <c r="I338" s="2"/>
      <c r="J338" s="2"/>
      <c r="K338" s="2"/>
      <c r="L338" s="2"/>
      <c r="M338" s="2"/>
      <c r="N338" s="2"/>
      <c r="O338" s="2"/>
      <c r="P338" s="2"/>
      <c r="Q338" s="2"/>
      <c r="R338" s="2"/>
      <c r="S338" s="2"/>
      <c r="T338" s="2"/>
    </row>
    <row r="339" spans="2:20">
      <c r="B339" s="69"/>
      <c r="D339" s="2"/>
      <c r="E339" s="2"/>
      <c r="F339" s="18"/>
      <c r="G339" s="2"/>
      <c r="H339" s="2"/>
      <c r="I339" s="2"/>
      <c r="J339" s="2"/>
      <c r="K339" s="2"/>
      <c r="L339" s="2"/>
      <c r="M339" s="2"/>
      <c r="N339" s="2"/>
      <c r="O339" s="2"/>
      <c r="P339" s="2"/>
      <c r="Q339" s="2"/>
      <c r="R339" s="2"/>
      <c r="S339" s="2"/>
      <c r="T339" s="2"/>
    </row>
    <row r="340" spans="2:20">
      <c r="B340" s="69"/>
      <c r="D340" s="2"/>
      <c r="E340" s="2"/>
      <c r="F340" s="18"/>
      <c r="G340" s="2"/>
      <c r="H340" s="2"/>
      <c r="I340" s="2"/>
      <c r="J340" s="2"/>
      <c r="K340" s="2"/>
      <c r="L340" s="2"/>
      <c r="M340" s="2"/>
      <c r="N340" s="2"/>
      <c r="O340" s="2"/>
      <c r="P340" s="2"/>
      <c r="Q340" s="2"/>
      <c r="R340" s="2"/>
      <c r="S340" s="2"/>
      <c r="T340" s="2"/>
    </row>
    <row r="341" spans="2:20">
      <c r="B341" s="69"/>
      <c r="D341" s="2"/>
      <c r="E341" s="2"/>
      <c r="F341" s="18"/>
      <c r="G341" s="2"/>
      <c r="H341" s="2"/>
      <c r="I341" s="2"/>
      <c r="J341" s="2"/>
      <c r="K341" s="2"/>
      <c r="L341" s="2"/>
      <c r="M341" s="2"/>
      <c r="N341" s="2"/>
      <c r="O341" s="2"/>
      <c r="P341" s="2"/>
      <c r="Q341" s="2"/>
      <c r="R341" s="2"/>
      <c r="S341" s="2"/>
      <c r="T341" s="2"/>
    </row>
    <row r="342" spans="2:20">
      <c r="B342" s="69"/>
      <c r="D342" s="2"/>
      <c r="E342" s="2"/>
      <c r="F342" s="18"/>
      <c r="G342" s="2"/>
      <c r="H342" s="2"/>
      <c r="I342" s="2"/>
      <c r="J342" s="2"/>
      <c r="K342" s="2"/>
      <c r="L342" s="2"/>
      <c r="M342" s="2"/>
      <c r="N342" s="2"/>
      <c r="O342" s="2"/>
      <c r="P342" s="2"/>
      <c r="Q342" s="2"/>
      <c r="R342" s="2"/>
      <c r="S342" s="2"/>
      <c r="T342" s="2"/>
    </row>
    <row r="343" spans="2:20">
      <c r="B343" s="69"/>
      <c r="D343" s="2"/>
      <c r="E343" s="2"/>
      <c r="F343" s="18"/>
      <c r="G343" s="2"/>
      <c r="H343" s="2"/>
      <c r="I343" s="2"/>
      <c r="J343" s="2"/>
      <c r="K343" s="2"/>
      <c r="L343" s="2"/>
      <c r="M343" s="2"/>
      <c r="N343" s="2"/>
      <c r="O343" s="2"/>
      <c r="P343" s="2"/>
      <c r="Q343" s="2"/>
      <c r="R343" s="2"/>
      <c r="S343" s="2"/>
      <c r="T343" s="2"/>
    </row>
    <row r="344" spans="2:20">
      <c r="B344" s="69"/>
      <c r="D344" s="2"/>
      <c r="E344" s="2"/>
      <c r="F344" s="18"/>
      <c r="G344" s="2"/>
      <c r="H344" s="2"/>
      <c r="I344" s="2"/>
      <c r="J344" s="2"/>
      <c r="K344" s="2"/>
      <c r="L344" s="2"/>
      <c r="M344" s="2"/>
      <c r="N344" s="2"/>
      <c r="O344" s="2"/>
      <c r="P344" s="2"/>
      <c r="Q344" s="2"/>
      <c r="R344" s="2"/>
      <c r="S344" s="2"/>
      <c r="T344" s="2"/>
    </row>
    <row r="345" spans="2:20">
      <c r="B345" s="69"/>
      <c r="D345" s="2"/>
      <c r="E345" s="2"/>
      <c r="F345" s="18"/>
      <c r="G345" s="2"/>
      <c r="H345" s="2"/>
      <c r="I345" s="2"/>
    </row>
    <row r="346" spans="2:20">
      <c r="B346" s="69"/>
      <c r="D346" s="2"/>
      <c r="E346" s="2"/>
      <c r="F346" s="18"/>
      <c r="G346" s="2"/>
      <c r="H346" s="2"/>
      <c r="I346" s="2"/>
    </row>
    <row r="347" spans="2:20">
      <c r="B347" s="69"/>
      <c r="D347" s="2"/>
      <c r="E347" s="2"/>
      <c r="F347" s="18"/>
      <c r="G347" s="2"/>
      <c r="H347" s="2"/>
      <c r="I347" s="2"/>
    </row>
    <row r="348" spans="2:20">
      <c r="B348" s="69"/>
      <c r="D348" s="2"/>
      <c r="E348" s="2"/>
      <c r="F348" s="18"/>
      <c r="G348" s="2"/>
      <c r="H348" s="2"/>
      <c r="I348" s="2"/>
    </row>
    <row r="349" spans="2:20">
      <c r="B349" s="69"/>
      <c r="D349" s="2"/>
      <c r="E349" s="2"/>
      <c r="F349" s="18"/>
      <c r="G349" s="2"/>
      <c r="H349" s="2"/>
      <c r="I349" s="2"/>
    </row>
  </sheetData>
  <mergeCells count="5">
    <mergeCell ref="B2:H2"/>
    <mergeCell ref="C3:D3"/>
    <mergeCell ref="B4:H4"/>
    <mergeCell ref="C5:G5"/>
    <mergeCell ref="B6:I6"/>
  </mergeCells>
  <hyperlinks>
    <hyperlink ref="C3" r:id="rId1" display="Skatīt iesnieguma pielikuma veidlapas paraugu" xr:uid="{FDD2B59A-E967-4F91-BB2F-FD3A7BD971E3}"/>
  </hyperlinks>
  <pageMargins left="0.25" right="0.25" top="0.75" bottom="0.75" header="0.3" footer="0.3"/>
  <pageSetup paperSize="9" scale="58" fitToHeight="0" orientation="landscape"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A546-10B3-4835-9DF5-3A7DA7565386}">
  <dimension ref="A1:AF212"/>
  <sheetViews>
    <sheetView topLeftCell="A5" workbookViewId="0">
      <selection activeCell="B16" sqref="B16"/>
    </sheetView>
  </sheetViews>
  <sheetFormatPr defaultRowHeight="12.75"/>
  <cols>
    <col min="1" max="1" width="10.85546875" style="72" customWidth="1"/>
    <col min="2" max="2" width="10.85546875" style="73" customWidth="1"/>
    <col min="3" max="3" width="25" style="74" customWidth="1"/>
    <col min="4" max="4" width="23.28515625" style="73" customWidth="1"/>
    <col min="5" max="5" width="12.42578125" style="75" customWidth="1"/>
    <col min="6" max="6" width="17.42578125" style="74" customWidth="1"/>
    <col min="7" max="7" width="10.7109375" style="75" customWidth="1"/>
    <col min="8" max="8" width="50.85546875" style="76" customWidth="1"/>
    <col min="9" max="9" width="16.7109375" style="75" customWidth="1"/>
    <col min="10" max="11" width="17.85546875" style="75" customWidth="1"/>
    <col min="12" max="12" width="11" style="75" customWidth="1"/>
    <col min="13" max="13" width="10.5703125" style="75" customWidth="1"/>
    <col min="14" max="14" width="9.85546875" style="75" customWidth="1"/>
    <col min="15" max="15" width="13.140625" style="120" customWidth="1"/>
    <col min="16" max="16" width="9.140625" style="120"/>
    <col min="17" max="19" width="11.28515625" style="120" bestFit="1" customWidth="1"/>
    <col min="20" max="20" width="11.5703125" style="120" customWidth="1"/>
    <col min="21" max="21" width="9.140625" style="120"/>
    <col min="22" max="24" width="11.28515625" style="120" bestFit="1" customWidth="1"/>
    <col min="25" max="25" width="12.7109375" style="120" customWidth="1"/>
    <col min="26" max="26" width="9.140625" style="120"/>
    <col min="27" max="29" width="11.28515625" style="120" bestFit="1" customWidth="1"/>
    <col min="30" max="16384" width="9.140625" style="77"/>
  </cols>
  <sheetData>
    <row r="1" spans="1:29">
      <c r="O1" s="77"/>
      <c r="P1" s="77"/>
      <c r="Q1" s="77"/>
      <c r="R1" s="77"/>
      <c r="S1" s="77"/>
      <c r="T1" s="77"/>
      <c r="U1" s="77"/>
      <c r="V1" s="77"/>
      <c r="W1" s="77"/>
      <c r="X1" s="77"/>
      <c r="Y1" s="77"/>
      <c r="Z1" s="77"/>
      <c r="AA1" s="77"/>
      <c r="AB1" s="77"/>
      <c r="AC1" s="77"/>
    </row>
    <row r="2" spans="1:29" ht="18.75">
      <c r="A2" s="78" t="s">
        <v>444</v>
      </c>
      <c r="C2" s="79"/>
      <c r="O2" s="77"/>
      <c r="P2" s="77"/>
      <c r="Q2" s="77"/>
      <c r="R2" s="77"/>
      <c r="S2" s="77"/>
      <c r="T2" s="77"/>
      <c r="U2" s="77"/>
      <c r="V2" s="77"/>
      <c r="W2" s="77"/>
      <c r="X2" s="77"/>
      <c r="Y2" s="77"/>
      <c r="Z2" s="77"/>
      <c r="AA2" s="77"/>
      <c r="AB2" s="77"/>
      <c r="AC2" s="77"/>
    </row>
    <row r="3" spans="1:29">
      <c r="O3" s="77"/>
      <c r="P3" s="77"/>
      <c r="Q3" s="77"/>
      <c r="R3" s="77"/>
      <c r="S3" s="77"/>
      <c r="T3" s="77"/>
      <c r="U3" s="77"/>
      <c r="V3" s="77"/>
      <c r="W3" s="77"/>
      <c r="X3" s="77"/>
      <c r="Y3" s="77"/>
      <c r="Z3" s="77"/>
      <c r="AA3" s="77"/>
      <c r="AB3" s="77"/>
      <c r="AC3" s="77"/>
    </row>
    <row r="4" spans="1:29" ht="15" customHeight="1">
      <c r="A4" s="129" t="s">
        <v>445</v>
      </c>
      <c r="B4" s="129" t="s">
        <v>446</v>
      </c>
      <c r="C4" s="129" t="s">
        <v>447</v>
      </c>
      <c r="D4" s="129" t="s">
        <v>448</v>
      </c>
      <c r="E4" s="129" t="s">
        <v>449</v>
      </c>
      <c r="F4" s="129" t="s">
        <v>450</v>
      </c>
      <c r="G4" s="129" t="s">
        <v>451</v>
      </c>
      <c r="H4" s="129" t="s">
        <v>10</v>
      </c>
      <c r="I4" s="129" t="s">
        <v>452</v>
      </c>
      <c r="J4" s="129" t="s">
        <v>453</v>
      </c>
      <c r="K4" s="129" t="s">
        <v>454</v>
      </c>
      <c r="L4" s="131" t="s">
        <v>455</v>
      </c>
      <c r="M4" s="132"/>
      <c r="N4" s="133"/>
      <c r="O4" s="126" t="s">
        <v>456</v>
      </c>
      <c r="P4" s="127"/>
      <c r="Q4" s="127"/>
      <c r="R4" s="127"/>
      <c r="S4" s="127"/>
      <c r="T4" s="127"/>
      <c r="U4" s="127"/>
      <c r="V4" s="127"/>
      <c r="W4" s="127"/>
      <c r="X4" s="127"/>
      <c r="Y4" s="127"/>
      <c r="Z4" s="127"/>
      <c r="AA4" s="127"/>
      <c r="AB4" s="127"/>
      <c r="AC4" s="128"/>
    </row>
    <row r="5" spans="1:29" ht="47.25" customHeight="1">
      <c r="A5" s="130"/>
      <c r="B5" s="130"/>
      <c r="C5" s="130"/>
      <c r="D5" s="130"/>
      <c r="E5" s="130"/>
      <c r="F5" s="130"/>
      <c r="G5" s="130"/>
      <c r="H5" s="130"/>
      <c r="I5" s="130"/>
      <c r="J5" s="130"/>
      <c r="K5" s="130"/>
      <c r="L5" s="134"/>
      <c r="M5" s="135"/>
      <c r="N5" s="136"/>
      <c r="O5" s="126" t="s">
        <v>457</v>
      </c>
      <c r="P5" s="127"/>
      <c r="Q5" s="127"/>
      <c r="R5" s="127"/>
      <c r="S5" s="128"/>
      <c r="T5" s="126" t="s">
        <v>458</v>
      </c>
      <c r="U5" s="127"/>
      <c r="V5" s="127"/>
      <c r="W5" s="127"/>
      <c r="X5" s="128"/>
      <c r="Y5" s="126" t="s">
        <v>459</v>
      </c>
      <c r="Z5" s="127"/>
      <c r="AA5" s="127"/>
      <c r="AB5" s="127"/>
      <c r="AC5" s="128"/>
    </row>
    <row r="6" spans="1:29">
      <c r="A6" s="81"/>
      <c r="B6" s="82"/>
      <c r="C6" s="82"/>
      <c r="D6" s="82"/>
      <c r="E6" s="80"/>
      <c r="F6" s="82"/>
      <c r="G6" s="80"/>
      <c r="H6" s="83"/>
      <c r="I6" s="80"/>
      <c r="J6" s="80"/>
      <c r="K6" s="80"/>
      <c r="L6" s="80" t="s">
        <v>460</v>
      </c>
      <c r="M6" s="80" t="s">
        <v>461</v>
      </c>
      <c r="N6" s="80" t="s">
        <v>462</v>
      </c>
      <c r="O6" s="84" t="s">
        <v>463</v>
      </c>
      <c r="P6" s="84" t="s">
        <v>464</v>
      </c>
      <c r="Q6" s="84" t="s">
        <v>465</v>
      </c>
      <c r="R6" s="84" t="s">
        <v>466</v>
      </c>
      <c r="S6" s="84" t="s">
        <v>467</v>
      </c>
      <c r="T6" s="84" t="s">
        <v>463</v>
      </c>
      <c r="U6" s="84" t="s">
        <v>464</v>
      </c>
      <c r="V6" s="84" t="s">
        <v>465</v>
      </c>
      <c r="W6" s="84" t="s">
        <v>466</v>
      </c>
      <c r="X6" s="84" t="s">
        <v>467</v>
      </c>
      <c r="Y6" s="84" t="s">
        <v>463</v>
      </c>
      <c r="Z6" s="84" t="s">
        <v>464</v>
      </c>
      <c r="AA6" s="84" t="s">
        <v>465</v>
      </c>
      <c r="AB6" s="84" t="s">
        <v>466</v>
      </c>
      <c r="AC6" s="84" t="s">
        <v>467</v>
      </c>
    </row>
    <row r="7" spans="1:29" ht="76.5">
      <c r="A7" s="85">
        <v>1</v>
      </c>
      <c r="B7" s="85" t="s">
        <v>468</v>
      </c>
      <c r="C7" s="86" t="s">
        <v>469</v>
      </c>
      <c r="D7" s="85" t="s">
        <v>470</v>
      </c>
      <c r="E7" s="87" t="s">
        <v>471</v>
      </c>
      <c r="F7" s="86" t="s">
        <v>472</v>
      </c>
      <c r="G7" s="87">
        <v>12016</v>
      </c>
      <c r="H7" s="88" t="s">
        <v>641</v>
      </c>
      <c r="I7" s="89">
        <v>364.11</v>
      </c>
      <c r="J7" s="89">
        <v>491.81</v>
      </c>
      <c r="K7" s="89">
        <v>127.69999999999999</v>
      </c>
      <c r="L7" s="90">
        <v>944</v>
      </c>
      <c r="M7" s="87"/>
      <c r="N7" s="90">
        <v>44</v>
      </c>
      <c r="O7" s="91">
        <v>5618.7999999999993</v>
      </c>
      <c r="P7" s="91"/>
      <c r="Q7" s="91">
        <v>129834.17279999999</v>
      </c>
      <c r="R7" s="91"/>
      <c r="S7" s="91"/>
      <c r="T7" s="91">
        <v>5618.7999999999993</v>
      </c>
      <c r="U7" s="91"/>
      <c r="V7" s="91">
        <v>129834.17279999999</v>
      </c>
      <c r="W7" s="91"/>
      <c r="X7" s="91"/>
      <c r="Y7" s="91">
        <v>5618.7999999999993</v>
      </c>
      <c r="Z7" s="91"/>
      <c r="AA7" s="91">
        <v>129834.17279999999</v>
      </c>
      <c r="AB7" s="90"/>
      <c r="AC7" s="90"/>
    </row>
    <row r="8" spans="1:29" ht="38.25">
      <c r="A8" s="85">
        <v>2</v>
      </c>
      <c r="B8" s="85" t="s">
        <v>473</v>
      </c>
      <c r="C8" s="86" t="s">
        <v>474</v>
      </c>
      <c r="D8" s="85" t="s">
        <v>470</v>
      </c>
      <c r="E8" s="87" t="s">
        <v>471</v>
      </c>
      <c r="F8" s="86" t="s">
        <v>475</v>
      </c>
      <c r="G8" s="87">
        <v>25022</v>
      </c>
      <c r="H8" s="92" t="s">
        <v>642</v>
      </c>
      <c r="I8" s="91">
        <v>269.64</v>
      </c>
      <c r="J8" s="89">
        <v>351.18</v>
      </c>
      <c r="K8" s="89">
        <v>81.54000000000002</v>
      </c>
      <c r="L8" s="87">
        <v>540</v>
      </c>
      <c r="M8" s="87"/>
      <c r="N8" s="87">
        <v>127</v>
      </c>
      <c r="O8" s="91">
        <v>10355.580000000002</v>
      </c>
      <c r="P8" s="91"/>
      <c r="Q8" s="91">
        <v>44031.600000000013</v>
      </c>
      <c r="R8" s="91"/>
      <c r="S8" s="91"/>
      <c r="T8" s="91">
        <v>10355.580000000002</v>
      </c>
      <c r="U8" s="91"/>
      <c r="V8" s="91">
        <v>44031.600000000013</v>
      </c>
      <c r="W8" s="91"/>
      <c r="X8" s="91"/>
      <c r="Y8" s="91">
        <v>10355.580000000002</v>
      </c>
      <c r="Z8" s="91"/>
      <c r="AA8" s="91">
        <v>44031.600000000013</v>
      </c>
      <c r="AB8" s="90"/>
      <c r="AC8" s="90"/>
    </row>
    <row r="9" spans="1:29" ht="38.25">
      <c r="A9" s="93">
        <v>3</v>
      </c>
      <c r="B9" s="93" t="s">
        <v>476</v>
      </c>
      <c r="C9" s="86" t="s">
        <v>477</v>
      </c>
      <c r="D9" s="85" t="s">
        <v>470</v>
      </c>
      <c r="E9" s="87" t="s">
        <v>471</v>
      </c>
      <c r="F9" s="86" t="s">
        <v>477</v>
      </c>
      <c r="G9" s="87">
        <v>21193</v>
      </c>
      <c r="H9" s="92" t="s">
        <v>643</v>
      </c>
      <c r="I9" s="87">
        <v>319.27999999999997</v>
      </c>
      <c r="J9" s="89">
        <v>341.6</v>
      </c>
      <c r="K9" s="89">
        <v>22.32000000000005</v>
      </c>
      <c r="L9" s="87">
        <v>87</v>
      </c>
      <c r="M9" s="87"/>
      <c r="N9" s="87">
        <v>114</v>
      </c>
      <c r="O9" s="91">
        <v>2544.4800000000059</v>
      </c>
      <c r="P9" s="91"/>
      <c r="Q9" s="91">
        <v>1941.8400000000042</v>
      </c>
      <c r="R9" s="91"/>
      <c r="S9" s="91"/>
      <c r="T9" s="91">
        <v>2544.4800000000059</v>
      </c>
      <c r="U9" s="91"/>
      <c r="V9" s="91">
        <v>1941.8400000000042</v>
      </c>
      <c r="W9" s="91"/>
      <c r="X9" s="91"/>
      <c r="Y9" s="91">
        <v>2544.4800000000059</v>
      </c>
      <c r="Z9" s="91"/>
      <c r="AA9" s="91">
        <v>1941.8400000000042</v>
      </c>
      <c r="AB9" s="90"/>
      <c r="AC9" s="90"/>
    </row>
    <row r="10" spans="1:29" ht="38.25">
      <c r="A10" s="93">
        <v>3</v>
      </c>
      <c r="B10" s="93" t="s">
        <v>476</v>
      </c>
      <c r="C10" s="86" t="s">
        <v>477</v>
      </c>
      <c r="D10" s="85" t="s">
        <v>17</v>
      </c>
      <c r="E10" s="87" t="s">
        <v>471</v>
      </c>
      <c r="F10" s="86" t="s">
        <v>477</v>
      </c>
      <c r="G10" s="87" t="s">
        <v>644</v>
      </c>
      <c r="H10" s="92" t="s">
        <v>645</v>
      </c>
      <c r="I10" s="89">
        <v>0</v>
      </c>
      <c r="J10" s="89">
        <v>143.36000000000001</v>
      </c>
      <c r="K10" s="89">
        <v>143.36000000000001</v>
      </c>
      <c r="L10" s="87"/>
      <c r="M10" s="87"/>
      <c r="N10" s="87">
        <v>30</v>
      </c>
      <c r="O10" s="91">
        <v>4300.8</v>
      </c>
      <c r="P10" s="91"/>
      <c r="Q10" s="91"/>
      <c r="R10" s="91"/>
      <c r="S10" s="91"/>
      <c r="T10" s="91">
        <v>4300.8</v>
      </c>
      <c r="U10" s="91"/>
      <c r="V10" s="91"/>
      <c r="W10" s="91"/>
      <c r="X10" s="91"/>
      <c r="Y10" s="91">
        <v>4300.8</v>
      </c>
      <c r="Z10" s="91"/>
      <c r="AA10" s="91"/>
      <c r="AB10" s="90"/>
      <c r="AC10" s="90"/>
    </row>
    <row r="11" spans="1:29" ht="38.25">
      <c r="A11" s="85">
        <v>3</v>
      </c>
      <c r="B11" s="85" t="s">
        <v>476</v>
      </c>
      <c r="C11" s="86" t="s">
        <v>477</v>
      </c>
      <c r="D11" s="85" t="s">
        <v>17</v>
      </c>
      <c r="E11" s="87" t="s">
        <v>471</v>
      </c>
      <c r="F11" s="86" t="s">
        <v>477</v>
      </c>
      <c r="G11" s="87" t="s">
        <v>644</v>
      </c>
      <c r="H11" s="92" t="s">
        <v>646</v>
      </c>
      <c r="I11" s="89">
        <v>0</v>
      </c>
      <c r="J11" s="89">
        <v>342.16</v>
      </c>
      <c r="K11" s="89">
        <v>342.16</v>
      </c>
      <c r="L11" s="87"/>
      <c r="M11" s="87"/>
      <c r="N11" s="87">
        <v>35</v>
      </c>
      <c r="O11" s="91">
        <v>11975.6</v>
      </c>
      <c r="P11" s="91"/>
      <c r="Q11" s="91"/>
      <c r="R11" s="91"/>
      <c r="S11" s="91"/>
      <c r="T11" s="91">
        <v>11975.6</v>
      </c>
      <c r="U11" s="91"/>
      <c r="V11" s="91"/>
      <c r="W11" s="91"/>
      <c r="X11" s="91"/>
      <c r="Y11" s="91">
        <v>11975.6</v>
      </c>
      <c r="Z11" s="91"/>
      <c r="AA11" s="91"/>
      <c r="AB11" s="90"/>
      <c r="AC11" s="90"/>
    </row>
    <row r="12" spans="1:29" ht="25.5">
      <c r="A12" s="85">
        <v>4</v>
      </c>
      <c r="B12" s="85" t="s">
        <v>478</v>
      </c>
      <c r="C12" s="86" t="s">
        <v>479</v>
      </c>
      <c r="D12" s="85" t="s">
        <v>17</v>
      </c>
      <c r="E12" s="87" t="s">
        <v>471</v>
      </c>
      <c r="F12" s="86" t="s">
        <v>480</v>
      </c>
      <c r="G12" s="94" t="s">
        <v>644</v>
      </c>
      <c r="H12" s="70" t="s">
        <v>481</v>
      </c>
      <c r="I12" s="89">
        <v>0</v>
      </c>
      <c r="J12" s="71">
        <v>21</v>
      </c>
      <c r="K12" s="89">
        <v>21</v>
      </c>
      <c r="L12" s="87"/>
      <c r="M12" s="87"/>
      <c r="N12" s="87">
        <v>220</v>
      </c>
      <c r="O12" s="91">
        <v>3832.4000000000005</v>
      </c>
      <c r="P12" s="91"/>
      <c r="Q12" s="91"/>
      <c r="R12" s="91"/>
      <c r="S12" s="91"/>
      <c r="T12" s="91">
        <v>3832.4000000000005</v>
      </c>
      <c r="U12" s="91"/>
      <c r="V12" s="91"/>
      <c r="W12" s="91"/>
      <c r="X12" s="91"/>
      <c r="Y12" s="91">
        <v>3832.4000000000005</v>
      </c>
      <c r="Z12" s="91"/>
      <c r="AA12" s="91"/>
      <c r="AB12" s="90"/>
      <c r="AC12" s="90"/>
    </row>
    <row r="13" spans="1:29" ht="33.75" customHeight="1">
      <c r="A13" s="85">
        <v>4</v>
      </c>
      <c r="B13" s="85" t="s">
        <v>478</v>
      </c>
      <c r="C13" s="86" t="s">
        <v>479</v>
      </c>
      <c r="D13" s="85" t="s">
        <v>17</v>
      </c>
      <c r="E13" s="87" t="s">
        <v>471</v>
      </c>
      <c r="F13" s="86" t="s">
        <v>480</v>
      </c>
      <c r="G13" s="94" t="s">
        <v>644</v>
      </c>
      <c r="H13" s="70" t="s">
        <v>482</v>
      </c>
      <c r="I13" s="89">
        <v>0</v>
      </c>
      <c r="J13" s="71">
        <v>23.45</v>
      </c>
      <c r="K13" s="89">
        <v>23.45</v>
      </c>
      <c r="L13" s="87"/>
      <c r="M13" s="87"/>
      <c r="N13" s="87">
        <v>100</v>
      </c>
      <c r="O13" s="91">
        <v>2345</v>
      </c>
      <c r="P13" s="91"/>
      <c r="Q13" s="91"/>
      <c r="R13" s="91"/>
      <c r="S13" s="91"/>
      <c r="T13" s="91">
        <v>2345</v>
      </c>
      <c r="U13" s="91"/>
      <c r="V13" s="91"/>
      <c r="W13" s="91"/>
      <c r="X13" s="91"/>
      <c r="Y13" s="91">
        <v>2345</v>
      </c>
      <c r="Z13" s="91"/>
      <c r="AA13" s="91"/>
      <c r="AB13" s="90"/>
      <c r="AC13" s="90"/>
    </row>
    <row r="14" spans="1:29" ht="37.5" customHeight="1">
      <c r="A14" s="85">
        <v>4</v>
      </c>
      <c r="B14" s="85" t="s">
        <v>478</v>
      </c>
      <c r="C14" s="86" t="s">
        <v>479</v>
      </c>
      <c r="D14" s="85" t="s">
        <v>17</v>
      </c>
      <c r="E14" s="87" t="s">
        <v>471</v>
      </c>
      <c r="F14" s="86" t="s">
        <v>480</v>
      </c>
      <c r="G14" s="94" t="s">
        <v>644</v>
      </c>
      <c r="H14" s="70" t="s">
        <v>483</v>
      </c>
      <c r="I14" s="89">
        <v>0</v>
      </c>
      <c r="J14" s="71">
        <v>5.69</v>
      </c>
      <c r="K14" s="89">
        <v>5.69</v>
      </c>
      <c r="L14" s="87"/>
      <c r="M14" s="87"/>
      <c r="N14" s="87">
        <v>3560</v>
      </c>
      <c r="O14" s="91">
        <v>20256.400000000001</v>
      </c>
      <c r="P14" s="91"/>
      <c r="Q14" s="91"/>
      <c r="R14" s="91"/>
      <c r="S14" s="91"/>
      <c r="T14" s="91">
        <v>20256.400000000001</v>
      </c>
      <c r="U14" s="91"/>
      <c r="V14" s="91"/>
      <c r="W14" s="91"/>
      <c r="X14" s="91"/>
      <c r="Y14" s="91">
        <v>20256.400000000001</v>
      </c>
      <c r="Z14" s="91"/>
      <c r="AA14" s="91"/>
      <c r="AB14" s="90"/>
      <c r="AC14" s="90"/>
    </row>
    <row r="15" spans="1:29">
      <c r="A15" s="85">
        <v>5</v>
      </c>
      <c r="B15" s="85" t="s">
        <v>484</v>
      </c>
      <c r="C15" s="86" t="s">
        <v>485</v>
      </c>
      <c r="D15" s="85" t="s">
        <v>470</v>
      </c>
      <c r="E15" s="87" t="s">
        <v>471</v>
      </c>
      <c r="F15" s="86" t="s">
        <v>485</v>
      </c>
      <c r="G15" s="94" t="s">
        <v>647</v>
      </c>
      <c r="H15" s="95" t="s">
        <v>648</v>
      </c>
      <c r="I15" s="87">
        <v>2.08</v>
      </c>
      <c r="J15" s="87">
        <v>2.21</v>
      </c>
      <c r="K15" s="89">
        <v>0.12999999999999989</v>
      </c>
      <c r="L15" s="87">
        <v>267617</v>
      </c>
      <c r="M15" s="87"/>
      <c r="N15" s="87">
        <v>3082</v>
      </c>
      <c r="O15" s="91">
        <v>400.65999999999968</v>
      </c>
      <c r="P15" s="91"/>
      <c r="Q15" s="91">
        <v>34790.20999999997</v>
      </c>
      <c r="R15" s="91"/>
      <c r="S15" s="91"/>
      <c r="T15" s="91">
        <v>400.65999999999968</v>
      </c>
      <c r="U15" s="91"/>
      <c r="V15" s="91">
        <v>34790.20999999997</v>
      </c>
      <c r="W15" s="96"/>
      <c r="X15" s="96"/>
      <c r="Y15" s="91">
        <v>400.65999999999968</v>
      </c>
      <c r="Z15" s="91"/>
      <c r="AA15" s="91">
        <v>34790.20999999997</v>
      </c>
      <c r="AB15" s="90"/>
      <c r="AC15" s="90"/>
    </row>
    <row r="16" spans="1:29">
      <c r="A16" s="85">
        <v>5</v>
      </c>
      <c r="B16" s="85" t="s">
        <v>484</v>
      </c>
      <c r="C16" s="86" t="s">
        <v>485</v>
      </c>
      <c r="D16" s="85" t="s">
        <v>470</v>
      </c>
      <c r="E16" s="87" t="s">
        <v>471</v>
      </c>
      <c r="F16" s="86" t="s">
        <v>485</v>
      </c>
      <c r="G16" s="94" t="s">
        <v>649</v>
      </c>
      <c r="H16" s="95" t="s">
        <v>650</v>
      </c>
      <c r="I16" s="87">
        <v>73.42</v>
      </c>
      <c r="J16" s="87">
        <v>119.11</v>
      </c>
      <c r="K16" s="89">
        <v>45.69</v>
      </c>
      <c r="L16" s="87">
        <v>21360</v>
      </c>
      <c r="M16" s="87"/>
      <c r="N16" s="87">
        <v>1607</v>
      </c>
      <c r="O16" s="91">
        <v>73423.83</v>
      </c>
      <c r="P16" s="91"/>
      <c r="Q16" s="91">
        <v>975938.39999999991</v>
      </c>
      <c r="R16" s="91"/>
      <c r="S16" s="91"/>
      <c r="T16" s="91">
        <v>73423.83</v>
      </c>
      <c r="U16" s="91"/>
      <c r="V16" s="91">
        <v>975938.39999999991</v>
      </c>
      <c r="W16" s="96"/>
      <c r="X16" s="96"/>
      <c r="Y16" s="91">
        <v>73423.83</v>
      </c>
      <c r="Z16" s="91"/>
      <c r="AA16" s="91">
        <v>975938.39999999991</v>
      </c>
      <c r="AB16" s="90"/>
      <c r="AC16" s="90"/>
    </row>
    <row r="17" spans="1:29">
      <c r="A17" s="85">
        <v>5</v>
      </c>
      <c r="B17" s="85" t="s">
        <v>484</v>
      </c>
      <c r="C17" s="86" t="s">
        <v>485</v>
      </c>
      <c r="D17" s="85" t="s">
        <v>470</v>
      </c>
      <c r="E17" s="87" t="s">
        <v>471</v>
      </c>
      <c r="F17" s="86" t="s">
        <v>485</v>
      </c>
      <c r="G17" s="94" t="s">
        <v>651</v>
      </c>
      <c r="H17" s="95" t="s">
        <v>652</v>
      </c>
      <c r="I17" s="87">
        <v>123.16</v>
      </c>
      <c r="J17" s="87">
        <v>168.17</v>
      </c>
      <c r="K17" s="89">
        <v>45.009999999999991</v>
      </c>
      <c r="L17" s="87">
        <v>12652</v>
      </c>
      <c r="M17" s="87"/>
      <c r="N17" s="87">
        <v>1477</v>
      </c>
      <c r="O17" s="91">
        <v>60571.76999999999</v>
      </c>
      <c r="P17" s="91"/>
      <c r="Q17" s="91">
        <v>518858.5199999999</v>
      </c>
      <c r="R17" s="91"/>
      <c r="S17" s="91"/>
      <c r="T17" s="91">
        <v>60571.76999999999</v>
      </c>
      <c r="U17" s="91"/>
      <c r="V17" s="91">
        <v>518858.5199999999</v>
      </c>
      <c r="W17" s="96"/>
      <c r="X17" s="96"/>
      <c r="Y17" s="91">
        <v>60571.76999999999</v>
      </c>
      <c r="Z17" s="91"/>
      <c r="AA17" s="91">
        <v>518858.5199999999</v>
      </c>
      <c r="AB17" s="90"/>
      <c r="AC17" s="90"/>
    </row>
    <row r="18" spans="1:29">
      <c r="A18" s="85">
        <v>5</v>
      </c>
      <c r="B18" s="85" t="s">
        <v>484</v>
      </c>
      <c r="C18" s="86" t="s">
        <v>485</v>
      </c>
      <c r="D18" s="85" t="s">
        <v>470</v>
      </c>
      <c r="E18" s="87" t="s">
        <v>471</v>
      </c>
      <c r="F18" s="86" t="s">
        <v>485</v>
      </c>
      <c r="G18" s="94" t="s">
        <v>653</v>
      </c>
      <c r="H18" s="95" t="s">
        <v>654</v>
      </c>
      <c r="I18" s="87">
        <v>342.87</v>
      </c>
      <c r="J18" s="87">
        <v>996.79</v>
      </c>
      <c r="K18" s="89">
        <v>653.91999999999996</v>
      </c>
      <c r="L18" s="87">
        <v>172</v>
      </c>
      <c r="M18" s="87"/>
      <c r="N18" s="87">
        <v>628</v>
      </c>
      <c r="O18" s="91">
        <v>408149.75999999995</v>
      </c>
      <c r="P18" s="91"/>
      <c r="Q18" s="91">
        <v>111786.23999999999</v>
      </c>
      <c r="R18" s="91"/>
      <c r="S18" s="91"/>
      <c r="T18" s="91">
        <v>408149.75999999995</v>
      </c>
      <c r="U18" s="91"/>
      <c r="V18" s="91">
        <v>111786.23999999999</v>
      </c>
      <c r="W18" s="96"/>
      <c r="X18" s="96"/>
      <c r="Y18" s="91">
        <v>408149.75999999995</v>
      </c>
      <c r="Z18" s="91"/>
      <c r="AA18" s="91">
        <v>111786.23999999999</v>
      </c>
      <c r="AB18" s="90"/>
      <c r="AC18" s="90"/>
    </row>
    <row r="19" spans="1:29">
      <c r="A19" s="85">
        <v>5</v>
      </c>
      <c r="B19" s="85" t="s">
        <v>484</v>
      </c>
      <c r="C19" s="86" t="s">
        <v>485</v>
      </c>
      <c r="D19" s="85" t="s">
        <v>17</v>
      </c>
      <c r="E19" s="87" t="s">
        <v>471</v>
      </c>
      <c r="F19" s="86" t="s">
        <v>485</v>
      </c>
      <c r="G19" s="94" t="s">
        <v>644</v>
      </c>
      <c r="H19" s="95" t="s">
        <v>655</v>
      </c>
      <c r="I19" s="89">
        <v>0</v>
      </c>
      <c r="J19" s="87">
        <v>524.49</v>
      </c>
      <c r="K19" s="89">
        <v>524.49</v>
      </c>
      <c r="L19" s="87">
        <v>900</v>
      </c>
      <c r="M19" s="87"/>
      <c r="N19" s="87"/>
      <c r="O19" s="91">
        <v>0</v>
      </c>
      <c r="P19" s="91"/>
      <c r="Q19" s="91">
        <v>472041</v>
      </c>
      <c r="R19" s="91"/>
      <c r="S19" s="91"/>
      <c r="T19" s="91">
        <v>0</v>
      </c>
      <c r="U19" s="91"/>
      <c r="V19" s="91">
        <v>472041</v>
      </c>
      <c r="W19" s="96"/>
      <c r="X19" s="96"/>
      <c r="Y19" s="91">
        <v>0</v>
      </c>
      <c r="Z19" s="91"/>
      <c r="AA19" s="91">
        <v>472041</v>
      </c>
      <c r="AB19" s="87"/>
      <c r="AC19" s="87"/>
    </row>
    <row r="20" spans="1:29" ht="25.5">
      <c r="A20" s="97">
        <v>6</v>
      </c>
      <c r="B20" s="85" t="s">
        <v>486</v>
      </c>
      <c r="C20" s="86" t="s">
        <v>487</v>
      </c>
      <c r="D20" s="85" t="s">
        <v>470</v>
      </c>
      <c r="E20" s="87" t="s">
        <v>471</v>
      </c>
      <c r="F20" s="86" t="s">
        <v>488</v>
      </c>
      <c r="G20" s="87" t="s">
        <v>656</v>
      </c>
      <c r="H20" s="98" t="s">
        <v>657</v>
      </c>
      <c r="I20" s="87">
        <v>28.25</v>
      </c>
      <c r="J20" s="89">
        <v>98.74</v>
      </c>
      <c r="K20" s="89">
        <v>70.489999999999995</v>
      </c>
      <c r="L20" s="87"/>
      <c r="M20" s="87"/>
      <c r="N20" s="87">
        <v>33</v>
      </c>
      <c r="O20" s="91">
        <v>2194.1699999999996</v>
      </c>
      <c r="P20" s="91"/>
      <c r="Q20" s="91"/>
      <c r="R20" s="91"/>
      <c r="S20" s="91"/>
      <c r="T20" s="91">
        <v>2194.1699999999996</v>
      </c>
      <c r="U20" s="91"/>
      <c r="V20" s="91"/>
      <c r="W20" s="91"/>
      <c r="X20" s="91"/>
      <c r="Y20" s="91">
        <v>2194.1699999999996</v>
      </c>
      <c r="Z20" s="91"/>
      <c r="AA20" s="91"/>
      <c r="AB20" s="91"/>
      <c r="AC20" s="91"/>
    </row>
    <row r="21" spans="1:29" ht="25.5">
      <c r="A21" s="97">
        <v>6</v>
      </c>
      <c r="B21" s="85" t="s">
        <v>486</v>
      </c>
      <c r="C21" s="86" t="s">
        <v>487</v>
      </c>
      <c r="D21" s="85" t="s">
        <v>470</v>
      </c>
      <c r="E21" s="87" t="s">
        <v>471</v>
      </c>
      <c r="F21" s="86" t="s">
        <v>488</v>
      </c>
      <c r="G21" s="87" t="s">
        <v>658</v>
      </c>
      <c r="H21" s="98" t="s">
        <v>659</v>
      </c>
      <c r="I21" s="87">
        <v>29.69</v>
      </c>
      <c r="J21" s="89">
        <v>101.77</v>
      </c>
      <c r="K21" s="89">
        <v>72.08</v>
      </c>
      <c r="L21" s="87"/>
      <c r="M21" s="87"/>
      <c r="N21" s="87">
        <v>5</v>
      </c>
      <c r="O21" s="91">
        <v>360.4</v>
      </c>
      <c r="P21" s="91"/>
      <c r="Q21" s="91"/>
      <c r="R21" s="91"/>
      <c r="S21" s="91"/>
      <c r="T21" s="91">
        <v>360.4</v>
      </c>
      <c r="U21" s="91"/>
      <c r="V21" s="91"/>
      <c r="W21" s="91"/>
      <c r="X21" s="91"/>
      <c r="Y21" s="91">
        <v>360.4</v>
      </c>
      <c r="Z21" s="91"/>
      <c r="AA21" s="91"/>
      <c r="AB21" s="91"/>
      <c r="AC21" s="91"/>
    </row>
    <row r="22" spans="1:29" ht="25.5">
      <c r="A22" s="97">
        <v>6</v>
      </c>
      <c r="B22" s="85" t="s">
        <v>486</v>
      </c>
      <c r="C22" s="86" t="s">
        <v>487</v>
      </c>
      <c r="D22" s="85" t="s">
        <v>470</v>
      </c>
      <c r="E22" s="87" t="s">
        <v>471</v>
      </c>
      <c r="F22" s="86" t="s">
        <v>488</v>
      </c>
      <c r="G22" s="87" t="s">
        <v>660</v>
      </c>
      <c r="H22" s="98" t="s">
        <v>661</v>
      </c>
      <c r="I22" s="87">
        <v>161.83000000000001</v>
      </c>
      <c r="J22" s="89">
        <v>369.6</v>
      </c>
      <c r="K22" s="89">
        <v>207.77</v>
      </c>
      <c r="L22" s="87"/>
      <c r="M22" s="87"/>
      <c r="N22" s="87">
        <v>4</v>
      </c>
      <c r="O22" s="91">
        <v>831.08</v>
      </c>
      <c r="P22" s="91"/>
      <c r="Q22" s="91"/>
      <c r="R22" s="91"/>
      <c r="S22" s="91"/>
      <c r="T22" s="91">
        <v>831.08</v>
      </c>
      <c r="U22" s="91"/>
      <c r="V22" s="91"/>
      <c r="W22" s="91"/>
      <c r="X22" s="91"/>
      <c r="Y22" s="91">
        <v>831.08</v>
      </c>
      <c r="Z22" s="91"/>
      <c r="AA22" s="91"/>
      <c r="AB22" s="91"/>
      <c r="AC22" s="91"/>
    </row>
    <row r="23" spans="1:29" ht="38.25">
      <c r="A23" s="97">
        <v>6</v>
      </c>
      <c r="B23" s="85" t="s">
        <v>486</v>
      </c>
      <c r="C23" s="86" t="s">
        <v>487</v>
      </c>
      <c r="D23" s="85" t="s">
        <v>470</v>
      </c>
      <c r="E23" s="87" t="s">
        <v>471</v>
      </c>
      <c r="F23" s="86" t="s">
        <v>488</v>
      </c>
      <c r="G23" s="87" t="s">
        <v>662</v>
      </c>
      <c r="H23" s="98" t="s">
        <v>663</v>
      </c>
      <c r="I23" s="87">
        <v>2047.17</v>
      </c>
      <c r="J23" s="89">
        <v>3628.8</v>
      </c>
      <c r="K23" s="89">
        <v>1581.63</v>
      </c>
      <c r="L23" s="87"/>
      <c r="M23" s="87"/>
      <c r="N23" s="87">
        <v>50</v>
      </c>
      <c r="O23" s="91">
        <v>79081.5</v>
      </c>
      <c r="P23" s="91"/>
      <c r="Q23" s="91"/>
      <c r="R23" s="91"/>
      <c r="S23" s="91"/>
      <c r="T23" s="91">
        <v>79081.5</v>
      </c>
      <c r="U23" s="91"/>
      <c r="V23" s="91"/>
      <c r="W23" s="91"/>
      <c r="X23" s="91"/>
      <c r="Y23" s="91">
        <v>79081.5</v>
      </c>
      <c r="Z23" s="91"/>
      <c r="AA23" s="91"/>
      <c r="AB23" s="91"/>
      <c r="AC23" s="91"/>
    </row>
    <row r="24" spans="1:29" ht="25.5">
      <c r="A24" s="97">
        <v>6</v>
      </c>
      <c r="B24" s="85" t="s">
        <v>486</v>
      </c>
      <c r="C24" s="86" t="s">
        <v>487</v>
      </c>
      <c r="D24" s="85" t="s">
        <v>470</v>
      </c>
      <c r="E24" s="87" t="s">
        <v>471</v>
      </c>
      <c r="F24" s="86" t="s">
        <v>488</v>
      </c>
      <c r="G24" s="87" t="s">
        <v>664</v>
      </c>
      <c r="H24" s="99" t="s">
        <v>665</v>
      </c>
      <c r="I24" s="89">
        <v>52.98</v>
      </c>
      <c r="J24" s="89">
        <v>595.58000000000004</v>
      </c>
      <c r="K24" s="89">
        <v>542.6</v>
      </c>
      <c r="L24" s="87"/>
      <c r="M24" s="87"/>
      <c r="N24" s="87">
        <v>811</v>
      </c>
      <c r="O24" s="91">
        <v>440048.60000000003</v>
      </c>
      <c r="P24" s="91"/>
      <c r="Q24" s="91"/>
      <c r="R24" s="91"/>
      <c r="S24" s="91"/>
      <c r="T24" s="91">
        <v>440048.60000000003</v>
      </c>
      <c r="U24" s="91"/>
      <c r="V24" s="91"/>
      <c r="W24" s="91"/>
      <c r="X24" s="91"/>
      <c r="Y24" s="91">
        <v>440048.60000000003</v>
      </c>
      <c r="Z24" s="91"/>
      <c r="AA24" s="91"/>
      <c r="AB24" s="91"/>
      <c r="AC24" s="91"/>
    </row>
    <row r="25" spans="1:29" ht="25.5">
      <c r="A25" s="97">
        <v>6</v>
      </c>
      <c r="B25" s="85" t="s">
        <v>486</v>
      </c>
      <c r="C25" s="86" t="s">
        <v>487</v>
      </c>
      <c r="D25" s="85" t="s">
        <v>470</v>
      </c>
      <c r="E25" s="87" t="s">
        <v>471</v>
      </c>
      <c r="F25" s="86" t="s">
        <v>488</v>
      </c>
      <c r="G25" s="87" t="s">
        <v>666</v>
      </c>
      <c r="H25" s="99" t="s">
        <v>667</v>
      </c>
      <c r="I25" s="87">
        <v>407.48</v>
      </c>
      <c r="J25" s="89">
        <v>4796.87</v>
      </c>
      <c r="K25" s="89">
        <v>4389.3899999999994</v>
      </c>
      <c r="L25" s="87"/>
      <c r="M25" s="87"/>
      <c r="N25" s="87">
        <v>594</v>
      </c>
      <c r="O25" s="91">
        <v>2604921.6599999997</v>
      </c>
      <c r="P25" s="91"/>
      <c r="Q25" s="91"/>
      <c r="R25" s="91"/>
      <c r="S25" s="91"/>
      <c r="T25" s="91">
        <v>2604921.6599999997</v>
      </c>
      <c r="U25" s="91"/>
      <c r="V25" s="91"/>
      <c r="W25" s="91"/>
      <c r="X25" s="91"/>
      <c r="Y25" s="91">
        <v>2604921.6599999997</v>
      </c>
      <c r="Z25" s="91"/>
      <c r="AA25" s="91"/>
      <c r="AB25" s="91"/>
      <c r="AC25" s="91"/>
    </row>
    <row r="26" spans="1:29" ht="25.5">
      <c r="A26" s="97">
        <v>6</v>
      </c>
      <c r="B26" s="85" t="s">
        <v>486</v>
      </c>
      <c r="C26" s="86" t="s">
        <v>487</v>
      </c>
      <c r="D26" s="85" t="s">
        <v>470</v>
      </c>
      <c r="E26" s="87" t="s">
        <v>471</v>
      </c>
      <c r="F26" s="86" t="s">
        <v>488</v>
      </c>
      <c r="G26" s="87" t="s">
        <v>668</v>
      </c>
      <c r="H26" s="99" t="s">
        <v>669</v>
      </c>
      <c r="I26" s="87">
        <v>727.44</v>
      </c>
      <c r="J26" s="89">
        <v>2339.9</v>
      </c>
      <c r="K26" s="89">
        <v>1612.46</v>
      </c>
      <c r="L26" s="87"/>
      <c r="M26" s="87"/>
      <c r="N26" s="87">
        <v>803</v>
      </c>
      <c r="O26" s="91">
        <v>1294805.3800000001</v>
      </c>
      <c r="P26" s="91"/>
      <c r="Q26" s="91"/>
      <c r="R26" s="91"/>
      <c r="S26" s="91"/>
      <c r="T26" s="91">
        <v>1294805.3800000001</v>
      </c>
      <c r="U26" s="91"/>
      <c r="V26" s="91"/>
      <c r="W26" s="91"/>
      <c r="X26" s="91"/>
      <c r="Y26" s="91">
        <v>1294805.3800000001</v>
      </c>
      <c r="Z26" s="91"/>
      <c r="AA26" s="91"/>
      <c r="AB26" s="91"/>
      <c r="AC26" s="91"/>
    </row>
    <row r="27" spans="1:29" ht="25.5">
      <c r="A27" s="97">
        <v>6</v>
      </c>
      <c r="B27" s="85" t="s">
        <v>486</v>
      </c>
      <c r="C27" s="86" t="s">
        <v>487</v>
      </c>
      <c r="D27" s="85" t="s">
        <v>470</v>
      </c>
      <c r="E27" s="87" t="s">
        <v>471</v>
      </c>
      <c r="F27" s="86" t="s">
        <v>488</v>
      </c>
      <c r="G27" s="87" t="s">
        <v>670</v>
      </c>
      <c r="H27" s="99" t="s">
        <v>671</v>
      </c>
      <c r="I27" s="87">
        <v>174.35</v>
      </c>
      <c r="J27" s="89">
        <v>1176.1199999999999</v>
      </c>
      <c r="K27" s="89">
        <v>1001.7699999999999</v>
      </c>
      <c r="L27" s="87"/>
      <c r="M27" s="87"/>
      <c r="N27" s="87">
        <v>803</v>
      </c>
      <c r="O27" s="91">
        <v>804421.30999999994</v>
      </c>
      <c r="P27" s="91"/>
      <c r="Q27" s="91"/>
      <c r="R27" s="91"/>
      <c r="S27" s="91"/>
      <c r="T27" s="91">
        <v>804421.30999999994</v>
      </c>
      <c r="U27" s="91"/>
      <c r="V27" s="91"/>
      <c r="W27" s="91"/>
      <c r="X27" s="91"/>
      <c r="Y27" s="91">
        <v>804421.30999999994</v>
      </c>
      <c r="Z27" s="91"/>
      <c r="AA27" s="91"/>
      <c r="AB27" s="91"/>
      <c r="AC27" s="91"/>
    </row>
    <row r="28" spans="1:29" ht="25.5">
      <c r="A28" s="97">
        <v>6</v>
      </c>
      <c r="B28" s="85" t="s">
        <v>486</v>
      </c>
      <c r="C28" s="86" t="s">
        <v>487</v>
      </c>
      <c r="D28" s="85" t="s">
        <v>470</v>
      </c>
      <c r="E28" s="87" t="s">
        <v>471</v>
      </c>
      <c r="F28" s="86" t="s">
        <v>488</v>
      </c>
      <c r="G28" s="87" t="s">
        <v>672</v>
      </c>
      <c r="H28" s="99" t="s">
        <v>673</v>
      </c>
      <c r="I28" s="87">
        <v>338.34</v>
      </c>
      <c r="J28" s="89">
        <v>7327.43</v>
      </c>
      <c r="K28" s="89">
        <v>6989.09</v>
      </c>
      <c r="L28" s="87"/>
      <c r="M28" s="87"/>
      <c r="N28" s="87">
        <v>21</v>
      </c>
      <c r="O28" s="91">
        <v>146770.89000000001</v>
      </c>
      <c r="P28" s="91"/>
      <c r="Q28" s="91"/>
      <c r="R28" s="91"/>
      <c r="S28" s="91"/>
      <c r="T28" s="91">
        <v>146770.89000000001</v>
      </c>
      <c r="U28" s="91"/>
      <c r="V28" s="91"/>
      <c r="W28" s="91"/>
      <c r="X28" s="91"/>
      <c r="Y28" s="91">
        <v>146770.89000000001</v>
      </c>
      <c r="Z28" s="91"/>
      <c r="AA28" s="91"/>
      <c r="AB28" s="91"/>
      <c r="AC28" s="91"/>
    </row>
    <row r="29" spans="1:29" ht="25.5">
      <c r="A29" s="97">
        <v>7</v>
      </c>
      <c r="B29" s="85" t="s">
        <v>489</v>
      </c>
      <c r="C29" s="86" t="s">
        <v>490</v>
      </c>
      <c r="D29" s="85" t="s">
        <v>470</v>
      </c>
      <c r="E29" s="87" t="s">
        <v>471</v>
      </c>
      <c r="F29" s="86" t="s">
        <v>201</v>
      </c>
      <c r="G29" s="87">
        <v>50226</v>
      </c>
      <c r="H29" s="98" t="s">
        <v>674</v>
      </c>
      <c r="I29" s="87">
        <v>58.29</v>
      </c>
      <c r="J29" s="89">
        <v>275.89</v>
      </c>
      <c r="K29" s="89">
        <v>217.6</v>
      </c>
      <c r="L29" s="100">
        <v>511</v>
      </c>
      <c r="M29" s="87"/>
      <c r="N29" s="100">
        <v>2</v>
      </c>
      <c r="O29" s="91">
        <v>435.2</v>
      </c>
      <c r="P29" s="91"/>
      <c r="Q29" s="91">
        <v>111193.59999999999</v>
      </c>
      <c r="R29" s="91"/>
      <c r="S29" s="91"/>
      <c r="T29" s="91">
        <v>435.2</v>
      </c>
      <c r="U29" s="91"/>
      <c r="V29" s="91">
        <v>111193.59999999999</v>
      </c>
      <c r="W29" s="91"/>
      <c r="X29" s="91"/>
      <c r="Y29" s="91">
        <v>435.2</v>
      </c>
      <c r="Z29" s="91"/>
      <c r="AA29" s="91">
        <v>111193.59999999999</v>
      </c>
      <c r="AB29" s="91"/>
      <c r="AC29" s="91"/>
    </row>
    <row r="30" spans="1:29" ht="25.5">
      <c r="A30" s="97">
        <v>7</v>
      </c>
      <c r="B30" s="85" t="s">
        <v>489</v>
      </c>
      <c r="C30" s="86" t="s">
        <v>490</v>
      </c>
      <c r="D30" s="85" t="s">
        <v>470</v>
      </c>
      <c r="E30" s="87" t="s">
        <v>471</v>
      </c>
      <c r="F30" s="86" t="s">
        <v>201</v>
      </c>
      <c r="G30" s="87">
        <v>50229</v>
      </c>
      <c r="H30" s="98" t="s">
        <v>675</v>
      </c>
      <c r="I30" s="87">
        <v>62.07</v>
      </c>
      <c r="J30" s="89">
        <v>310.74</v>
      </c>
      <c r="K30" s="89">
        <v>248.67000000000002</v>
      </c>
      <c r="L30" s="100">
        <v>491</v>
      </c>
      <c r="M30" s="87"/>
      <c r="N30" s="100">
        <v>1.6666666666666667</v>
      </c>
      <c r="O30" s="91">
        <v>414.45000000000005</v>
      </c>
      <c r="P30" s="91"/>
      <c r="Q30" s="91">
        <v>122096.97</v>
      </c>
      <c r="R30" s="91"/>
      <c r="S30" s="91"/>
      <c r="T30" s="91">
        <v>414.45000000000005</v>
      </c>
      <c r="U30" s="91"/>
      <c r="V30" s="91">
        <v>122096.97</v>
      </c>
      <c r="W30" s="91"/>
      <c r="X30" s="91"/>
      <c r="Y30" s="91">
        <v>414.45000000000005</v>
      </c>
      <c r="Z30" s="91"/>
      <c r="AA30" s="91">
        <v>122096.97</v>
      </c>
      <c r="AB30" s="91"/>
      <c r="AC30" s="91"/>
    </row>
    <row r="31" spans="1:29" ht="25.5">
      <c r="A31" s="97">
        <v>7</v>
      </c>
      <c r="B31" s="85" t="s">
        <v>489</v>
      </c>
      <c r="C31" s="86" t="s">
        <v>490</v>
      </c>
      <c r="D31" s="85" t="s">
        <v>470</v>
      </c>
      <c r="E31" s="87" t="s">
        <v>471</v>
      </c>
      <c r="F31" s="86" t="s">
        <v>201</v>
      </c>
      <c r="G31" s="87">
        <v>50241</v>
      </c>
      <c r="H31" s="98" t="s">
        <v>676</v>
      </c>
      <c r="I31" s="87">
        <v>25.12</v>
      </c>
      <c r="J31" s="89">
        <v>108.47</v>
      </c>
      <c r="K31" s="89">
        <v>83.35</v>
      </c>
      <c r="L31" s="100">
        <v>1.6666666666666667</v>
      </c>
      <c r="M31" s="87"/>
      <c r="N31" s="100">
        <v>1217.6666666666667</v>
      </c>
      <c r="O31" s="91">
        <v>101492.51666666666</v>
      </c>
      <c r="P31" s="91"/>
      <c r="Q31" s="91">
        <v>138.91666666666666</v>
      </c>
      <c r="R31" s="91"/>
      <c r="S31" s="91"/>
      <c r="T31" s="91">
        <v>101492.51666666666</v>
      </c>
      <c r="U31" s="91"/>
      <c r="V31" s="91">
        <v>138.91666666666666</v>
      </c>
      <c r="W31" s="91"/>
      <c r="X31" s="91"/>
      <c r="Y31" s="91">
        <v>101492.51666666666</v>
      </c>
      <c r="Z31" s="91"/>
      <c r="AA31" s="91">
        <v>138.91666666666666</v>
      </c>
      <c r="AB31" s="91"/>
      <c r="AC31" s="91"/>
    </row>
    <row r="32" spans="1:29">
      <c r="A32" s="97">
        <v>7</v>
      </c>
      <c r="B32" s="85" t="s">
        <v>489</v>
      </c>
      <c r="C32" s="86" t="s">
        <v>490</v>
      </c>
      <c r="D32" s="85" t="s">
        <v>470</v>
      </c>
      <c r="E32" s="87" t="s">
        <v>471</v>
      </c>
      <c r="F32" s="86" t="s">
        <v>201</v>
      </c>
      <c r="G32" s="87">
        <v>50260</v>
      </c>
      <c r="H32" s="98" t="s">
        <v>677</v>
      </c>
      <c r="I32" s="87">
        <v>60.24</v>
      </c>
      <c r="J32" s="89">
        <v>131.44</v>
      </c>
      <c r="K32" s="89">
        <v>71.199999999999989</v>
      </c>
      <c r="L32" s="100">
        <v>138.66666666666666</v>
      </c>
      <c r="M32" s="87"/>
      <c r="N32" s="100">
        <v>604.66666666666663</v>
      </c>
      <c r="O32" s="91">
        <v>43052.266666666656</v>
      </c>
      <c r="P32" s="91"/>
      <c r="Q32" s="91">
        <v>9873.0666666666639</v>
      </c>
      <c r="R32" s="91"/>
      <c r="S32" s="91"/>
      <c r="T32" s="91">
        <v>43052.266666666656</v>
      </c>
      <c r="U32" s="91"/>
      <c r="V32" s="91">
        <v>9873.0666666666639</v>
      </c>
      <c r="W32" s="91"/>
      <c r="X32" s="91"/>
      <c r="Y32" s="91">
        <v>43052.266666666656</v>
      </c>
      <c r="Z32" s="91"/>
      <c r="AA32" s="91">
        <v>9873.0666666666639</v>
      </c>
      <c r="AB32" s="91"/>
      <c r="AC32" s="91"/>
    </row>
    <row r="33" spans="1:29" ht="51">
      <c r="A33" s="101">
        <v>8</v>
      </c>
      <c r="B33" s="102" t="s">
        <v>491</v>
      </c>
      <c r="C33" s="103" t="s">
        <v>492</v>
      </c>
      <c r="D33" s="102" t="s">
        <v>470</v>
      </c>
      <c r="E33" s="91" t="s">
        <v>471</v>
      </c>
      <c r="F33" s="103" t="s">
        <v>97</v>
      </c>
      <c r="G33" s="91" t="s">
        <v>678</v>
      </c>
      <c r="H33" s="104" t="s">
        <v>679</v>
      </c>
      <c r="I33" s="91">
        <v>11.97</v>
      </c>
      <c r="J33" s="91">
        <v>13.38</v>
      </c>
      <c r="K33" s="91">
        <v>1.4100000000000001</v>
      </c>
      <c r="L33" s="91">
        <v>483</v>
      </c>
      <c r="M33" s="91"/>
      <c r="N33" s="91"/>
      <c r="O33" s="91"/>
      <c r="P33" s="91"/>
      <c r="Q33" s="91">
        <v>6463</v>
      </c>
      <c r="R33" s="91"/>
      <c r="S33" s="91"/>
      <c r="T33" s="91"/>
      <c r="U33" s="91"/>
      <c r="V33" s="91">
        <v>6463</v>
      </c>
      <c r="W33" s="91"/>
      <c r="X33" s="91"/>
      <c r="Y33" s="91"/>
      <c r="Z33" s="91"/>
      <c r="AA33" s="91">
        <v>6463</v>
      </c>
      <c r="AB33" s="91"/>
      <c r="AC33" s="91"/>
    </row>
    <row r="34" spans="1:29" ht="76.5">
      <c r="A34" s="85">
        <v>9</v>
      </c>
      <c r="B34" s="85" t="s">
        <v>493</v>
      </c>
      <c r="C34" s="86" t="s">
        <v>494</v>
      </c>
      <c r="D34" s="85" t="s">
        <v>17</v>
      </c>
      <c r="E34" s="87" t="s">
        <v>471</v>
      </c>
      <c r="F34" s="86" t="s">
        <v>480</v>
      </c>
      <c r="G34" s="94" t="s">
        <v>644</v>
      </c>
      <c r="H34" s="92" t="s">
        <v>680</v>
      </c>
      <c r="I34" s="89">
        <v>0</v>
      </c>
      <c r="J34" s="91">
        <v>142.04</v>
      </c>
      <c r="K34" s="91">
        <v>142.04</v>
      </c>
      <c r="L34" s="87"/>
      <c r="M34" s="87"/>
      <c r="N34" s="87">
        <v>100</v>
      </c>
      <c r="O34" s="91">
        <v>14204</v>
      </c>
      <c r="P34" s="91"/>
      <c r="Q34" s="91"/>
      <c r="R34" s="91"/>
      <c r="S34" s="91"/>
      <c r="T34" s="91">
        <v>14204</v>
      </c>
      <c r="U34" s="91"/>
      <c r="V34" s="91"/>
      <c r="W34" s="91"/>
      <c r="X34" s="91"/>
      <c r="Y34" s="91">
        <v>14204</v>
      </c>
      <c r="Z34" s="91"/>
      <c r="AA34" s="91"/>
      <c r="AB34" s="87"/>
      <c r="AC34" s="87"/>
    </row>
    <row r="35" spans="1:29" ht="127.5">
      <c r="A35" s="85">
        <v>10</v>
      </c>
      <c r="B35" s="85" t="s">
        <v>495</v>
      </c>
      <c r="C35" s="86" t="s">
        <v>496</v>
      </c>
      <c r="D35" s="85" t="s">
        <v>497</v>
      </c>
      <c r="E35" s="87" t="s">
        <v>471</v>
      </c>
      <c r="F35" s="86" t="s">
        <v>498</v>
      </c>
      <c r="G35" s="94" t="s">
        <v>681</v>
      </c>
      <c r="H35" s="92" t="s">
        <v>682</v>
      </c>
      <c r="I35" s="89">
        <v>0</v>
      </c>
      <c r="J35" s="91">
        <v>3506.99</v>
      </c>
      <c r="K35" s="91">
        <v>3506.99</v>
      </c>
      <c r="L35" s="87"/>
      <c r="M35" s="87"/>
      <c r="N35" s="87">
        <v>30</v>
      </c>
      <c r="O35" s="91">
        <v>105209.7</v>
      </c>
      <c r="P35" s="91"/>
      <c r="Q35" s="91"/>
      <c r="R35" s="91"/>
      <c r="S35" s="91"/>
      <c r="T35" s="91">
        <v>105209.7</v>
      </c>
      <c r="U35" s="91"/>
      <c r="V35" s="91"/>
      <c r="W35" s="91"/>
      <c r="X35" s="91"/>
      <c r="Y35" s="91">
        <v>105209.7</v>
      </c>
      <c r="Z35" s="91"/>
      <c r="AA35" s="91"/>
      <c r="AB35" s="87"/>
      <c r="AC35" s="87"/>
    </row>
    <row r="36" spans="1:29" ht="127.5">
      <c r="A36" s="85">
        <v>10</v>
      </c>
      <c r="B36" s="85" t="s">
        <v>495</v>
      </c>
      <c r="C36" s="86" t="s">
        <v>496</v>
      </c>
      <c r="D36" s="85" t="s">
        <v>497</v>
      </c>
      <c r="E36" s="87" t="s">
        <v>471</v>
      </c>
      <c r="F36" s="86" t="s">
        <v>498</v>
      </c>
      <c r="G36" s="94" t="s">
        <v>683</v>
      </c>
      <c r="H36" s="92" t="s">
        <v>684</v>
      </c>
      <c r="I36" s="89">
        <v>0</v>
      </c>
      <c r="J36" s="91">
        <v>4100.8900000000003</v>
      </c>
      <c r="K36" s="91">
        <v>4100.8900000000003</v>
      </c>
      <c r="L36" s="87"/>
      <c r="M36" s="87"/>
      <c r="N36" s="87">
        <v>30</v>
      </c>
      <c r="O36" s="91">
        <v>123026.70000000001</v>
      </c>
      <c r="P36" s="91"/>
      <c r="Q36" s="91"/>
      <c r="R36" s="91"/>
      <c r="S36" s="91"/>
      <c r="T36" s="91">
        <v>123026.70000000001</v>
      </c>
      <c r="U36" s="91"/>
      <c r="V36" s="91"/>
      <c r="W36" s="91"/>
      <c r="X36" s="91"/>
      <c r="Y36" s="91">
        <v>123026.70000000001</v>
      </c>
      <c r="Z36" s="91"/>
      <c r="AA36" s="91"/>
      <c r="AB36" s="87"/>
      <c r="AC36" s="87"/>
    </row>
    <row r="37" spans="1:29" ht="51">
      <c r="A37" s="85">
        <v>11</v>
      </c>
      <c r="B37" s="85" t="s">
        <v>499</v>
      </c>
      <c r="C37" s="86" t="s">
        <v>500</v>
      </c>
      <c r="D37" s="85" t="s">
        <v>497</v>
      </c>
      <c r="E37" s="87" t="s">
        <v>471</v>
      </c>
      <c r="F37" s="86" t="s">
        <v>501</v>
      </c>
      <c r="G37" s="87">
        <v>19283</v>
      </c>
      <c r="H37" s="86" t="s">
        <v>685</v>
      </c>
      <c r="I37" s="89">
        <v>0</v>
      </c>
      <c r="J37" s="89">
        <v>1764</v>
      </c>
      <c r="K37" s="91">
        <v>1764</v>
      </c>
      <c r="L37" s="87"/>
      <c r="M37" s="87"/>
      <c r="N37" s="87">
        <v>20</v>
      </c>
      <c r="O37" s="91">
        <v>176400</v>
      </c>
      <c r="P37" s="91"/>
      <c r="Q37" s="91"/>
      <c r="R37" s="91"/>
      <c r="S37" s="91"/>
      <c r="T37" s="91">
        <v>176400</v>
      </c>
      <c r="U37" s="91"/>
      <c r="V37" s="91"/>
      <c r="W37" s="91"/>
      <c r="X37" s="91"/>
      <c r="Y37" s="91">
        <v>176400</v>
      </c>
      <c r="Z37" s="91"/>
      <c r="AA37" s="91"/>
      <c r="AB37" s="87"/>
      <c r="AC37" s="87"/>
    </row>
    <row r="38" spans="1:29" ht="51">
      <c r="A38" s="85">
        <v>11</v>
      </c>
      <c r="B38" s="85" t="s">
        <v>499</v>
      </c>
      <c r="C38" s="86" t="s">
        <v>500</v>
      </c>
      <c r="D38" s="85" t="s">
        <v>497</v>
      </c>
      <c r="E38" s="87" t="s">
        <v>471</v>
      </c>
      <c r="F38" s="86" t="s">
        <v>501</v>
      </c>
      <c r="G38" s="87">
        <v>19284</v>
      </c>
      <c r="H38" s="86" t="s">
        <v>686</v>
      </c>
      <c r="I38" s="89">
        <v>0</v>
      </c>
      <c r="J38" s="89">
        <v>1734.6</v>
      </c>
      <c r="K38" s="91">
        <v>1734.6</v>
      </c>
      <c r="L38" s="87"/>
      <c r="M38" s="87"/>
      <c r="N38" s="87">
        <v>136</v>
      </c>
      <c r="O38" s="91">
        <v>707716.79999999993</v>
      </c>
      <c r="P38" s="91"/>
      <c r="Q38" s="91"/>
      <c r="R38" s="91"/>
      <c r="S38" s="91"/>
      <c r="T38" s="91">
        <v>707716.79999999993</v>
      </c>
      <c r="U38" s="91"/>
      <c r="V38" s="91"/>
      <c r="W38" s="91"/>
      <c r="X38" s="91"/>
      <c r="Y38" s="91">
        <v>707716.79999999993</v>
      </c>
      <c r="Z38" s="91"/>
      <c r="AA38" s="91"/>
      <c r="AB38" s="87"/>
      <c r="AC38" s="87"/>
    </row>
    <row r="39" spans="1:29" ht="51">
      <c r="A39" s="85">
        <v>11</v>
      </c>
      <c r="B39" s="85" t="s">
        <v>499</v>
      </c>
      <c r="C39" s="86" t="s">
        <v>500</v>
      </c>
      <c r="D39" s="85" t="s">
        <v>497</v>
      </c>
      <c r="E39" s="87" t="s">
        <v>471</v>
      </c>
      <c r="F39" s="86" t="s">
        <v>501</v>
      </c>
      <c r="G39" s="87">
        <v>19291</v>
      </c>
      <c r="H39" s="86" t="s">
        <v>687</v>
      </c>
      <c r="I39" s="89">
        <v>0</v>
      </c>
      <c r="J39" s="89">
        <v>214.89</v>
      </c>
      <c r="K39" s="91">
        <v>214.89</v>
      </c>
      <c r="L39" s="87"/>
      <c r="M39" s="87"/>
      <c r="N39" s="87">
        <v>469</v>
      </c>
      <c r="O39" s="91">
        <v>302350.23</v>
      </c>
      <c r="P39" s="91"/>
      <c r="Q39" s="91"/>
      <c r="R39" s="91"/>
      <c r="S39" s="91"/>
      <c r="T39" s="91">
        <v>302350.23</v>
      </c>
      <c r="U39" s="91"/>
      <c r="V39" s="91"/>
      <c r="W39" s="91"/>
      <c r="X39" s="91"/>
      <c r="Y39" s="91">
        <v>302350.23</v>
      </c>
      <c r="Z39" s="91"/>
      <c r="AA39" s="91"/>
      <c r="AB39" s="87"/>
      <c r="AC39" s="87"/>
    </row>
    <row r="40" spans="1:29" ht="25.5">
      <c r="A40" s="85">
        <v>12</v>
      </c>
      <c r="B40" s="85" t="s">
        <v>502</v>
      </c>
      <c r="C40" s="86" t="s">
        <v>503</v>
      </c>
      <c r="D40" s="85" t="s">
        <v>470</v>
      </c>
      <c r="E40" s="87" t="s">
        <v>471</v>
      </c>
      <c r="F40" s="86" t="s">
        <v>504</v>
      </c>
      <c r="G40" s="87">
        <v>30058</v>
      </c>
      <c r="H40" s="92" t="s">
        <v>503</v>
      </c>
      <c r="I40" s="87">
        <v>294.11</v>
      </c>
      <c r="J40" s="91">
        <v>367.55</v>
      </c>
      <c r="K40" s="91">
        <v>73.44</v>
      </c>
      <c r="L40" s="87"/>
      <c r="M40" s="87"/>
      <c r="N40" s="87">
        <v>892</v>
      </c>
      <c r="O40" s="91">
        <v>65508.48000000004</v>
      </c>
      <c r="P40" s="91"/>
      <c r="Q40" s="91"/>
      <c r="R40" s="91"/>
      <c r="S40" s="91"/>
      <c r="T40" s="91">
        <v>65508.48000000004</v>
      </c>
      <c r="U40" s="91"/>
      <c r="V40" s="91"/>
      <c r="W40" s="91"/>
      <c r="X40" s="91"/>
      <c r="Y40" s="91">
        <v>65508.48000000004</v>
      </c>
      <c r="Z40" s="91"/>
      <c r="AA40" s="91"/>
      <c r="AB40" s="87"/>
      <c r="AC40" s="87"/>
    </row>
    <row r="41" spans="1:29" ht="51">
      <c r="A41" s="85">
        <v>13</v>
      </c>
      <c r="B41" s="85" t="s">
        <v>505</v>
      </c>
      <c r="C41" s="86" t="s">
        <v>506</v>
      </c>
      <c r="D41" s="85" t="s">
        <v>17</v>
      </c>
      <c r="E41" s="87" t="s">
        <v>471</v>
      </c>
      <c r="F41" s="86" t="s">
        <v>367</v>
      </c>
      <c r="G41" s="94" t="s">
        <v>644</v>
      </c>
      <c r="H41" s="92" t="s">
        <v>688</v>
      </c>
      <c r="I41" s="89">
        <v>0</v>
      </c>
      <c r="J41" s="91">
        <v>25.18</v>
      </c>
      <c r="K41" s="91">
        <v>25.18</v>
      </c>
      <c r="L41" s="87">
        <v>353</v>
      </c>
      <c r="M41" s="87"/>
      <c r="N41" s="87">
        <v>367</v>
      </c>
      <c r="O41" s="91">
        <v>9241.06</v>
      </c>
      <c r="P41" s="91"/>
      <c r="Q41" s="91">
        <v>8888.5399999999991</v>
      </c>
      <c r="R41" s="91"/>
      <c r="S41" s="91"/>
      <c r="T41" s="91">
        <v>9241.06</v>
      </c>
      <c r="U41" s="91"/>
      <c r="V41" s="91">
        <v>8888.5399999999991</v>
      </c>
      <c r="W41" s="91"/>
      <c r="X41" s="91"/>
      <c r="Y41" s="91">
        <v>9241.06</v>
      </c>
      <c r="Z41" s="91"/>
      <c r="AA41" s="91">
        <v>8888.5399999999991</v>
      </c>
      <c r="AB41" s="91"/>
      <c r="AC41" s="91"/>
    </row>
    <row r="42" spans="1:29" ht="51">
      <c r="A42" s="85">
        <v>13</v>
      </c>
      <c r="B42" s="85" t="s">
        <v>505</v>
      </c>
      <c r="C42" s="86" t="s">
        <v>506</v>
      </c>
      <c r="D42" s="85" t="s">
        <v>17</v>
      </c>
      <c r="E42" s="87" t="s">
        <v>471</v>
      </c>
      <c r="F42" s="86" t="s">
        <v>367</v>
      </c>
      <c r="G42" s="94" t="s">
        <v>644</v>
      </c>
      <c r="H42" s="92" t="s">
        <v>689</v>
      </c>
      <c r="I42" s="89">
        <v>0</v>
      </c>
      <c r="J42" s="91">
        <v>121.16</v>
      </c>
      <c r="K42" s="91">
        <v>121.16</v>
      </c>
      <c r="L42" s="87">
        <v>343</v>
      </c>
      <c r="M42" s="87"/>
      <c r="N42" s="87">
        <v>357</v>
      </c>
      <c r="O42" s="91">
        <v>43254.119999999995</v>
      </c>
      <c r="P42" s="91"/>
      <c r="Q42" s="91">
        <v>41557.879999999997</v>
      </c>
      <c r="R42" s="91"/>
      <c r="S42" s="91"/>
      <c r="T42" s="91">
        <v>43254.119999999995</v>
      </c>
      <c r="U42" s="91"/>
      <c r="V42" s="91">
        <v>41557.879999999997</v>
      </c>
      <c r="W42" s="91"/>
      <c r="X42" s="91"/>
      <c r="Y42" s="91">
        <v>43254.119999999995</v>
      </c>
      <c r="Z42" s="91"/>
      <c r="AA42" s="91">
        <v>41557.879999999997</v>
      </c>
      <c r="AB42" s="91"/>
      <c r="AC42" s="91"/>
    </row>
    <row r="43" spans="1:29" ht="89.25">
      <c r="A43" s="85">
        <v>14</v>
      </c>
      <c r="B43" s="85" t="s">
        <v>507</v>
      </c>
      <c r="C43" s="86" t="s">
        <v>508</v>
      </c>
      <c r="D43" s="85" t="s">
        <v>497</v>
      </c>
      <c r="E43" s="87" t="s">
        <v>471</v>
      </c>
      <c r="F43" s="86"/>
      <c r="G43" s="87"/>
      <c r="H43" s="92" t="s">
        <v>508</v>
      </c>
      <c r="I43" s="87"/>
      <c r="J43" s="87"/>
      <c r="K43" s="87"/>
      <c r="L43" s="87"/>
      <c r="M43" s="87"/>
      <c r="N43" s="87"/>
      <c r="O43" s="91">
        <v>46321.840000000004</v>
      </c>
      <c r="P43" s="91"/>
      <c r="Q43" s="91"/>
      <c r="R43" s="91"/>
      <c r="S43" s="91"/>
      <c r="T43" s="91">
        <v>46321.840000000004</v>
      </c>
      <c r="U43" s="91"/>
      <c r="V43" s="91"/>
      <c r="W43" s="91"/>
      <c r="X43" s="91"/>
      <c r="Y43" s="91">
        <v>46321.840000000004</v>
      </c>
      <c r="Z43" s="91"/>
      <c r="AA43" s="91"/>
      <c r="AB43" s="91"/>
      <c r="AC43" s="91"/>
    </row>
    <row r="44" spans="1:29" ht="38.25">
      <c r="A44" s="85">
        <v>15</v>
      </c>
      <c r="B44" s="85" t="s">
        <v>509</v>
      </c>
      <c r="C44" s="86" t="s">
        <v>510</v>
      </c>
      <c r="D44" s="85" t="s">
        <v>17</v>
      </c>
      <c r="E44" s="87" t="s">
        <v>471</v>
      </c>
      <c r="F44" s="86" t="s">
        <v>511</v>
      </c>
      <c r="G44" s="94" t="s">
        <v>644</v>
      </c>
      <c r="H44" s="99" t="s">
        <v>690</v>
      </c>
      <c r="I44" s="89">
        <v>0</v>
      </c>
      <c r="J44" s="89">
        <v>10.19</v>
      </c>
      <c r="K44" s="89">
        <v>10.19</v>
      </c>
      <c r="L44" s="87"/>
      <c r="M44" s="87"/>
      <c r="N44" s="87">
        <v>500</v>
      </c>
      <c r="O44" s="91">
        <v>5095</v>
      </c>
      <c r="P44" s="91"/>
      <c r="Q44" s="91"/>
      <c r="R44" s="91"/>
      <c r="S44" s="91"/>
      <c r="T44" s="91">
        <v>5095</v>
      </c>
      <c r="U44" s="91"/>
      <c r="V44" s="91"/>
      <c r="W44" s="91"/>
      <c r="X44" s="91"/>
      <c r="Y44" s="91">
        <v>5095</v>
      </c>
      <c r="Z44" s="91"/>
      <c r="AA44" s="91"/>
      <c r="AB44" s="91"/>
      <c r="AC44" s="91"/>
    </row>
    <row r="45" spans="1:29" ht="25.5">
      <c r="A45" s="85">
        <v>15</v>
      </c>
      <c r="B45" s="85" t="s">
        <v>509</v>
      </c>
      <c r="C45" s="86" t="s">
        <v>510</v>
      </c>
      <c r="D45" s="85" t="s">
        <v>17</v>
      </c>
      <c r="E45" s="87" t="s">
        <v>471</v>
      </c>
      <c r="F45" s="86" t="s">
        <v>511</v>
      </c>
      <c r="G45" s="94" t="s">
        <v>644</v>
      </c>
      <c r="H45" s="99" t="s">
        <v>691</v>
      </c>
      <c r="I45" s="89">
        <v>0</v>
      </c>
      <c r="J45" s="89">
        <v>22.21</v>
      </c>
      <c r="K45" s="89">
        <v>22.21</v>
      </c>
      <c r="L45" s="87"/>
      <c r="M45" s="87"/>
      <c r="N45" s="87">
        <v>1200</v>
      </c>
      <c r="O45" s="91">
        <v>26652</v>
      </c>
      <c r="P45" s="91"/>
      <c r="Q45" s="91"/>
      <c r="R45" s="91"/>
      <c r="S45" s="91"/>
      <c r="T45" s="91">
        <v>26652</v>
      </c>
      <c r="U45" s="91"/>
      <c r="V45" s="91"/>
      <c r="W45" s="91"/>
      <c r="X45" s="91"/>
      <c r="Y45" s="91">
        <v>26652</v>
      </c>
      <c r="Z45" s="91"/>
      <c r="AA45" s="91"/>
      <c r="AB45" s="91"/>
      <c r="AC45" s="91"/>
    </row>
    <row r="46" spans="1:29" ht="51">
      <c r="A46" s="85">
        <v>16</v>
      </c>
      <c r="B46" s="85" t="s">
        <v>512</v>
      </c>
      <c r="C46" s="86" t="s">
        <v>513</v>
      </c>
      <c r="D46" s="85" t="s">
        <v>17</v>
      </c>
      <c r="E46" s="87" t="s">
        <v>471</v>
      </c>
      <c r="F46" s="86" t="s">
        <v>97</v>
      </c>
      <c r="G46" s="94" t="s">
        <v>644</v>
      </c>
      <c r="H46" s="95" t="s">
        <v>513</v>
      </c>
      <c r="I46" s="89">
        <v>0</v>
      </c>
      <c r="J46" s="89">
        <v>27.36</v>
      </c>
      <c r="K46" s="89">
        <v>27.36</v>
      </c>
      <c r="L46" s="87">
        <v>2500</v>
      </c>
      <c r="M46" s="87"/>
      <c r="N46" s="87"/>
      <c r="O46" s="91"/>
      <c r="P46" s="91"/>
      <c r="Q46" s="91">
        <v>68400</v>
      </c>
      <c r="R46" s="91"/>
      <c r="S46" s="91"/>
      <c r="T46" s="91"/>
      <c r="U46" s="91"/>
      <c r="V46" s="91">
        <v>68400</v>
      </c>
      <c r="W46" s="91"/>
      <c r="X46" s="91"/>
      <c r="Y46" s="91"/>
      <c r="Z46" s="91"/>
      <c r="AA46" s="91">
        <v>68400</v>
      </c>
      <c r="AB46" s="87"/>
      <c r="AC46" s="87"/>
    </row>
    <row r="47" spans="1:29" ht="76.5">
      <c r="A47" s="85">
        <v>17</v>
      </c>
      <c r="B47" s="85" t="s">
        <v>514</v>
      </c>
      <c r="C47" s="86" t="s">
        <v>515</v>
      </c>
      <c r="D47" s="85" t="s">
        <v>17</v>
      </c>
      <c r="E47" s="87" t="s">
        <v>471</v>
      </c>
      <c r="F47" s="86"/>
      <c r="G47" s="94" t="s">
        <v>644</v>
      </c>
      <c r="H47" s="95" t="s">
        <v>515</v>
      </c>
      <c r="I47" s="87">
        <v>0</v>
      </c>
      <c r="J47" s="89">
        <v>16.88</v>
      </c>
      <c r="K47" s="89">
        <v>16.88</v>
      </c>
      <c r="L47" s="87">
        <v>3000</v>
      </c>
      <c r="M47" s="87"/>
      <c r="N47" s="87"/>
      <c r="O47" s="91"/>
      <c r="P47" s="91"/>
      <c r="Q47" s="91">
        <v>50640</v>
      </c>
      <c r="R47" s="91"/>
      <c r="S47" s="91"/>
      <c r="T47" s="91"/>
      <c r="U47" s="91"/>
      <c r="V47" s="91">
        <v>50640</v>
      </c>
      <c r="W47" s="91"/>
      <c r="X47" s="91"/>
      <c r="Y47" s="91"/>
      <c r="Z47" s="91"/>
      <c r="AA47" s="91">
        <v>50640</v>
      </c>
      <c r="AB47" s="87"/>
      <c r="AC47" s="87"/>
    </row>
    <row r="48" spans="1:29" ht="63.75">
      <c r="A48" s="85">
        <v>18</v>
      </c>
      <c r="B48" s="85" t="s">
        <v>516</v>
      </c>
      <c r="C48" s="86" t="s">
        <v>517</v>
      </c>
      <c r="D48" s="85" t="s">
        <v>497</v>
      </c>
      <c r="E48" s="87" t="s">
        <v>471</v>
      </c>
      <c r="F48" s="86"/>
      <c r="G48" s="87"/>
      <c r="H48" s="92" t="s">
        <v>517</v>
      </c>
      <c r="I48" s="87"/>
      <c r="J48" s="87"/>
      <c r="K48" s="87"/>
      <c r="L48" s="87"/>
      <c r="M48" s="87"/>
      <c r="N48" s="87"/>
      <c r="O48" s="91">
        <v>77130.859693045655</v>
      </c>
      <c r="P48" s="91"/>
      <c r="Q48" s="91"/>
      <c r="R48" s="91"/>
      <c r="S48" s="91"/>
      <c r="T48" s="91">
        <v>74233.163208472179</v>
      </c>
      <c r="U48" s="91"/>
      <c r="V48" s="91"/>
      <c r="W48" s="91"/>
      <c r="X48" s="91"/>
      <c r="Y48" s="91">
        <v>81673.92953041986</v>
      </c>
      <c r="Z48" s="91"/>
      <c r="AA48" s="91"/>
      <c r="AB48" s="89"/>
      <c r="AC48" s="89"/>
    </row>
    <row r="49" spans="1:29">
      <c r="A49" s="85">
        <v>19</v>
      </c>
      <c r="B49" s="85" t="s">
        <v>518</v>
      </c>
      <c r="C49" s="86" t="s">
        <v>519</v>
      </c>
      <c r="D49" s="85" t="s">
        <v>17</v>
      </c>
      <c r="E49" s="87" t="s">
        <v>471</v>
      </c>
      <c r="F49" s="86" t="s">
        <v>201</v>
      </c>
      <c r="G49" s="94" t="s">
        <v>644</v>
      </c>
      <c r="H49" s="92" t="s">
        <v>519</v>
      </c>
      <c r="I49" s="89">
        <v>159.13999999999999</v>
      </c>
      <c r="J49" s="89">
        <v>1168.27</v>
      </c>
      <c r="K49" s="89">
        <v>1009.13</v>
      </c>
      <c r="L49" s="87"/>
      <c r="M49" s="87"/>
      <c r="N49" s="87">
        <v>39</v>
      </c>
      <c r="O49" s="91">
        <v>39356.07</v>
      </c>
      <c r="P49" s="91"/>
      <c r="Q49" s="91"/>
      <c r="R49" s="91"/>
      <c r="S49" s="91"/>
      <c r="T49" s="91">
        <v>39356.07</v>
      </c>
      <c r="U49" s="91"/>
      <c r="V49" s="91"/>
      <c r="W49" s="91"/>
      <c r="X49" s="91"/>
      <c r="Y49" s="91">
        <v>39356.07</v>
      </c>
      <c r="Z49" s="91"/>
      <c r="AA49" s="91"/>
      <c r="AB49" s="87"/>
      <c r="AC49" s="87"/>
    </row>
    <row r="50" spans="1:29" ht="38.25">
      <c r="A50" s="85">
        <v>20</v>
      </c>
      <c r="B50" s="85" t="s">
        <v>520</v>
      </c>
      <c r="C50" s="86" t="s">
        <v>521</v>
      </c>
      <c r="D50" s="85" t="s">
        <v>17</v>
      </c>
      <c r="E50" s="87" t="s">
        <v>471</v>
      </c>
      <c r="F50" s="86" t="s">
        <v>522</v>
      </c>
      <c r="G50" s="87" t="s">
        <v>644</v>
      </c>
      <c r="H50" s="92" t="s">
        <v>521</v>
      </c>
      <c r="I50" s="89">
        <v>0</v>
      </c>
      <c r="J50" s="89">
        <v>8.16</v>
      </c>
      <c r="K50" s="89">
        <v>8.16</v>
      </c>
      <c r="L50" s="87">
        <v>80</v>
      </c>
      <c r="M50" s="87"/>
      <c r="N50" s="87"/>
      <c r="O50" s="91"/>
      <c r="P50" s="91"/>
      <c r="Q50" s="91">
        <v>39168</v>
      </c>
      <c r="R50" s="91"/>
      <c r="S50" s="91"/>
      <c r="T50" s="91"/>
      <c r="U50" s="91"/>
      <c r="V50" s="91">
        <v>39168</v>
      </c>
      <c r="W50" s="91"/>
      <c r="X50" s="91"/>
      <c r="Y50" s="91"/>
      <c r="Z50" s="91"/>
      <c r="AA50" s="91">
        <v>39168</v>
      </c>
      <c r="AB50" s="87"/>
      <c r="AC50" s="87"/>
    </row>
    <row r="51" spans="1:29" ht="38.25">
      <c r="A51" s="85">
        <v>21</v>
      </c>
      <c r="B51" s="85" t="s">
        <v>523</v>
      </c>
      <c r="C51" s="86" t="s">
        <v>524</v>
      </c>
      <c r="D51" s="85" t="s">
        <v>497</v>
      </c>
      <c r="E51" s="87"/>
      <c r="F51" s="86"/>
      <c r="G51" s="87"/>
      <c r="H51" s="92" t="s">
        <v>524</v>
      </c>
      <c r="I51" s="87"/>
      <c r="J51" s="87"/>
      <c r="K51" s="87"/>
      <c r="L51" s="87"/>
      <c r="M51" s="87"/>
      <c r="N51" s="87"/>
      <c r="O51" s="91">
        <v>8798856.2552218623</v>
      </c>
      <c r="P51" s="91"/>
      <c r="Q51" s="91">
        <v>5715513.4281756114</v>
      </c>
      <c r="R51" s="91">
        <v>1040379.3684238418</v>
      </c>
      <c r="S51" s="91">
        <v>2434039.0823742086</v>
      </c>
      <c r="T51" s="91">
        <v>8798856.2552218623</v>
      </c>
      <c r="U51" s="91"/>
      <c r="V51" s="91">
        <v>5715513.4281756114</v>
      </c>
      <c r="W51" s="91">
        <v>1040379.3684238418</v>
      </c>
      <c r="X51" s="91">
        <v>2434039.0823742086</v>
      </c>
      <c r="Y51" s="91">
        <v>8798856.2552218623</v>
      </c>
      <c r="Z51" s="91"/>
      <c r="AA51" s="91">
        <v>5715513.4281756114</v>
      </c>
      <c r="AB51" s="91">
        <v>1040379.3684238418</v>
      </c>
      <c r="AC51" s="91">
        <v>2434039.0823742086</v>
      </c>
    </row>
    <row r="52" spans="1:29" ht="38.25">
      <c r="A52" s="85">
        <v>22</v>
      </c>
      <c r="B52" s="85" t="s">
        <v>525</v>
      </c>
      <c r="C52" s="86" t="s">
        <v>526</v>
      </c>
      <c r="D52" s="85" t="s">
        <v>497</v>
      </c>
      <c r="E52" s="87" t="s">
        <v>527</v>
      </c>
      <c r="F52" s="86"/>
      <c r="G52" s="87"/>
      <c r="H52" s="92" t="s">
        <v>526</v>
      </c>
      <c r="I52" s="87"/>
      <c r="J52" s="87"/>
      <c r="K52" s="87"/>
      <c r="L52" s="87"/>
      <c r="M52" s="87"/>
      <c r="N52" s="87"/>
      <c r="O52" s="91"/>
      <c r="P52" s="91"/>
      <c r="Q52" s="91">
        <v>64475.200000000004</v>
      </c>
      <c r="R52" s="91"/>
      <c r="S52" s="91"/>
      <c r="T52" s="91"/>
      <c r="U52" s="91"/>
      <c r="V52" s="91">
        <v>64475.200000000004</v>
      </c>
      <c r="W52" s="91"/>
      <c r="X52" s="91"/>
      <c r="Y52" s="91"/>
      <c r="Z52" s="91"/>
      <c r="AA52" s="91">
        <v>64475.200000000004</v>
      </c>
      <c r="AB52" s="87"/>
      <c r="AC52" s="87"/>
    </row>
    <row r="53" spans="1:29" ht="25.5">
      <c r="A53" s="85">
        <v>23</v>
      </c>
      <c r="B53" s="85" t="s">
        <v>528</v>
      </c>
      <c r="C53" s="86" t="s">
        <v>529</v>
      </c>
      <c r="D53" s="85" t="s">
        <v>530</v>
      </c>
      <c r="E53" s="87" t="s">
        <v>471</v>
      </c>
      <c r="F53" s="86"/>
      <c r="G53" s="87"/>
      <c r="H53" s="92" t="s">
        <v>692</v>
      </c>
      <c r="I53" s="87"/>
      <c r="J53" s="87"/>
      <c r="K53" s="87"/>
      <c r="L53" s="87"/>
      <c r="M53" s="87"/>
      <c r="N53" s="87"/>
      <c r="O53" s="91"/>
      <c r="P53" s="91"/>
      <c r="Q53" s="91">
        <v>540000</v>
      </c>
      <c r="R53" s="91"/>
      <c r="S53" s="91"/>
      <c r="T53" s="91"/>
      <c r="U53" s="91"/>
      <c r="V53" s="91">
        <v>540000</v>
      </c>
      <c r="W53" s="91"/>
      <c r="X53" s="91"/>
      <c r="Y53" s="91"/>
      <c r="Z53" s="91"/>
      <c r="AA53" s="91">
        <v>540000</v>
      </c>
      <c r="AB53" s="87"/>
      <c r="AC53" s="105"/>
    </row>
    <row r="54" spans="1:29" ht="25.5">
      <c r="A54" s="85">
        <v>23</v>
      </c>
      <c r="B54" s="85" t="s">
        <v>528</v>
      </c>
      <c r="C54" s="86" t="s">
        <v>529</v>
      </c>
      <c r="D54" s="85" t="s">
        <v>530</v>
      </c>
      <c r="E54" s="87" t="s">
        <v>471</v>
      </c>
      <c r="F54" s="86"/>
      <c r="G54" s="87"/>
      <c r="H54" s="92" t="s">
        <v>693</v>
      </c>
      <c r="I54" s="87"/>
      <c r="J54" s="87"/>
      <c r="K54" s="87"/>
      <c r="L54" s="87"/>
      <c r="M54" s="87"/>
      <c r="N54" s="87"/>
      <c r="O54" s="91"/>
      <c r="P54" s="91"/>
      <c r="Q54" s="91">
        <v>45000</v>
      </c>
      <c r="R54" s="91"/>
      <c r="S54" s="91"/>
      <c r="T54" s="91"/>
      <c r="U54" s="91"/>
      <c r="V54" s="91">
        <v>45000</v>
      </c>
      <c r="W54" s="91"/>
      <c r="X54" s="91"/>
      <c r="Y54" s="91"/>
      <c r="Z54" s="91"/>
      <c r="AA54" s="91">
        <v>45000</v>
      </c>
      <c r="AB54" s="87"/>
      <c r="AC54" s="105"/>
    </row>
    <row r="55" spans="1:29" ht="25.5">
      <c r="A55" s="85">
        <v>23</v>
      </c>
      <c r="B55" s="85" t="s">
        <v>528</v>
      </c>
      <c r="C55" s="86" t="s">
        <v>529</v>
      </c>
      <c r="D55" s="85" t="s">
        <v>530</v>
      </c>
      <c r="E55" s="87" t="s">
        <v>471</v>
      </c>
      <c r="F55" s="86"/>
      <c r="G55" s="87"/>
      <c r="H55" s="92" t="s">
        <v>694</v>
      </c>
      <c r="I55" s="87"/>
      <c r="J55" s="87"/>
      <c r="K55" s="87"/>
      <c r="L55" s="87"/>
      <c r="M55" s="87"/>
      <c r="N55" s="87"/>
      <c r="O55" s="91"/>
      <c r="P55" s="91"/>
      <c r="Q55" s="91">
        <v>211680.11</v>
      </c>
      <c r="R55" s="91"/>
      <c r="S55" s="91"/>
      <c r="T55" s="91"/>
      <c r="U55" s="91"/>
      <c r="V55" s="91">
        <v>211680.11</v>
      </c>
      <c r="W55" s="91"/>
      <c r="X55" s="91"/>
      <c r="Y55" s="91"/>
      <c r="Z55" s="91"/>
      <c r="AA55" s="91">
        <v>211680.11</v>
      </c>
      <c r="AB55" s="87"/>
      <c r="AC55" s="105"/>
    </row>
    <row r="56" spans="1:29" ht="25.5">
      <c r="A56" s="85">
        <v>23</v>
      </c>
      <c r="B56" s="85" t="s">
        <v>528</v>
      </c>
      <c r="C56" s="86" t="s">
        <v>529</v>
      </c>
      <c r="D56" s="85" t="s">
        <v>530</v>
      </c>
      <c r="E56" s="87" t="s">
        <v>471</v>
      </c>
      <c r="F56" s="86"/>
      <c r="G56" s="87"/>
      <c r="H56" s="92" t="s">
        <v>695</v>
      </c>
      <c r="I56" s="87"/>
      <c r="J56" s="87"/>
      <c r="K56" s="87"/>
      <c r="L56" s="87"/>
      <c r="M56" s="87"/>
      <c r="N56" s="87"/>
      <c r="O56" s="91"/>
      <c r="P56" s="91"/>
      <c r="Q56" s="91">
        <v>72000</v>
      </c>
      <c r="R56" s="91"/>
      <c r="S56" s="91"/>
      <c r="T56" s="91"/>
      <c r="U56" s="91"/>
      <c r="V56" s="91">
        <v>72000</v>
      </c>
      <c r="W56" s="91"/>
      <c r="X56" s="91"/>
      <c r="Y56" s="91"/>
      <c r="Z56" s="91"/>
      <c r="AA56" s="91">
        <v>72000</v>
      </c>
      <c r="AB56" s="87"/>
      <c r="AC56" s="105"/>
    </row>
    <row r="57" spans="1:29" ht="38.25">
      <c r="A57" s="85">
        <v>24</v>
      </c>
      <c r="B57" s="85" t="s">
        <v>531</v>
      </c>
      <c r="C57" s="86" t="s">
        <v>532</v>
      </c>
      <c r="D57" s="85" t="s">
        <v>17</v>
      </c>
      <c r="E57" s="87" t="s">
        <v>533</v>
      </c>
      <c r="F57" s="86" t="s">
        <v>534</v>
      </c>
      <c r="G57" s="94" t="s">
        <v>644</v>
      </c>
      <c r="H57" s="92" t="s">
        <v>696</v>
      </c>
      <c r="I57" s="89">
        <v>0</v>
      </c>
      <c r="J57" s="89">
        <v>10.119999999999999</v>
      </c>
      <c r="K57" s="89">
        <v>10.119999999999999</v>
      </c>
      <c r="L57" s="87">
        <v>1700</v>
      </c>
      <c r="M57" s="87"/>
      <c r="N57" s="87"/>
      <c r="O57" s="91"/>
      <c r="P57" s="91"/>
      <c r="Q57" s="91">
        <v>17204</v>
      </c>
      <c r="R57" s="91"/>
      <c r="S57" s="91"/>
      <c r="T57" s="91"/>
      <c r="U57" s="91"/>
      <c r="V57" s="91">
        <v>17204</v>
      </c>
      <c r="W57" s="91"/>
      <c r="X57" s="91"/>
      <c r="Y57" s="91"/>
      <c r="Z57" s="91"/>
      <c r="AA57" s="91">
        <v>17204</v>
      </c>
      <c r="AB57" s="87"/>
      <c r="AC57" s="105"/>
    </row>
    <row r="58" spans="1:29" ht="38.25">
      <c r="A58" s="86">
        <v>25</v>
      </c>
      <c r="B58" s="86" t="s">
        <v>535</v>
      </c>
      <c r="C58" s="86" t="s">
        <v>536</v>
      </c>
      <c r="D58" s="86" t="s">
        <v>470</v>
      </c>
      <c r="E58" s="106" t="s">
        <v>471</v>
      </c>
      <c r="F58" s="86" t="s">
        <v>201</v>
      </c>
      <c r="G58" s="106" t="s">
        <v>697</v>
      </c>
      <c r="H58" s="95" t="s">
        <v>698</v>
      </c>
      <c r="I58" s="107">
        <v>17.600000000000001</v>
      </c>
      <c r="J58" s="107">
        <v>19.340902436023615</v>
      </c>
      <c r="K58" s="107">
        <v>1.7409024360236138</v>
      </c>
      <c r="L58" s="108">
        <v>17679</v>
      </c>
      <c r="M58" s="106"/>
      <c r="N58" s="108" t="s">
        <v>699</v>
      </c>
      <c r="O58" s="109">
        <v>2686.212458784436</v>
      </c>
      <c r="P58" s="109"/>
      <c r="Q58" s="109">
        <v>30777.414166461469</v>
      </c>
      <c r="R58" s="109"/>
      <c r="S58" s="109"/>
      <c r="T58" s="109">
        <v>2686.212458784436</v>
      </c>
      <c r="U58" s="109"/>
      <c r="V58" s="109">
        <v>30777.414166461469</v>
      </c>
      <c r="W58" s="109"/>
      <c r="X58" s="109"/>
      <c r="Y58" s="109">
        <v>2686.212458784436</v>
      </c>
      <c r="Z58" s="109"/>
      <c r="AA58" s="109">
        <v>30777.414166461469</v>
      </c>
      <c r="AB58" s="106"/>
      <c r="AC58" s="92"/>
    </row>
    <row r="59" spans="1:29" ht="38.25">
      <c r="A59" s="86">
        <v>25</v>
      </c>
      <c r="B59" s="86" t="s">
        <v>535</v>
      </c>
      <c r="C59" s="86" t="s">
        <v>536</v>
      </c>
      <c r="D59" s="86" t="s">
        <v>470</v>
      </c>
      <c r="E59" s="106" t="s">
        <v>471</v>
      </c>
      <c r="F59" s="86" t="s">
        <v>201</v>
      </c>
      <c r="G59" s="106">
        <v>50713</v>
      </c>
      <c r="H59" s="95" t="s">
        <v>700</v>
      </c>
      <c r="I59" s="107">
        <v>11.49</v>
      </c>
      <c r="J59" s="107">
        <v>13.790902436023625</v>
      </c>
      <c r="K59" s="107">
        <v>2.300902436023625</v>
      </c>
      <c r="L59" s="108">
        <v>61795</v>
      </c>
      <c r="M59" s="106"/>
      <c r="N59" s="108">
        <v>4176</v>
      </c>
      <c r="O59" s="109">
        <v>9608.568572834658</v>
      </c>
      <c r="P59" s="109"/>
      <c r="Q59" s="109">
        <v>142184.26603407992</v>
      </c>
      <c r="R59" s="109"/>
      <c r="S59" s="109"/>
      <c r="T59" s="109">
        <v>9608.568572834658</v>
      </c>
      <c r="U59" s="109"/>
      <c r="V59" s="109">
        <v>142184.26603407992</v>
      </c>
      <c r="W59" s="109"/>
      <c r="X59" s="109"/>
      <c r="Y59" s="109">
        <v>9608.568572834658</v>
      </c>
      <c r="Z59" s="109"/>
      <c r="AA59" s="109">
        <v>142184.26603407992</v>
      </c>
      <c r="AB59" s="106"/>
      <c r="AC59" s="92"/>
    </row>
    <row r="60" spans="1:29" ht="38.25">
      <c r="A60" s="86">
        <v>25</v>
      </c>
      <c r="B60" s="86" t="s">
        <v>535</v>
      </c>
      <c r="C60" s="86" t="s">
        <v>536</v>
      </c>
      <c r="D60" s="86" t="s">
        <v>470</v>
      </c>
      <c r="E60" s="106" t="s">
        <v>471</v>
      </c>
      <c r="F60" s="86" t="s">
        <v>201</v>
      </c>
      <c r="G60" s="106" t="s">
        <v>701</v>
      </c>
      <c r="H60" s="92" t="s">
        <v>702</v>
      </c>
      <c r="I60" s="107">
        <v>11.49</v>
      </c>
      <c r="J60" s="107">
        <v>13.790902436023625</v>
      </c>
      <c r="K60" s="107">
        <v>2.300902436023625</v>
      </c>
      <c r="L60" s="108">
        <v>22753</v>
      </c>
      <c r="M60" s="106"/>
      <c r="N60" s="108">
        <v>821</v>
      </c>
      <c r="O60" s="109">
        <v>1889.0408999753961</v>
      </c>
      <c r="P60" s="109"/>
      <c r="Q60" s="109">
        <v>52352.433126845543</v>
      </c>
      <c r="R60" s="109"/>
      <c r="S60" s="109"/>
      <c r="T60" s="109">
        <v>1889.0408999753961</v>
      </c>
      <c r="U60" s="109"/>
      <c r="V60" s="109">
        <v>52352.433126845543</v>
      </c>
      <c r="W60" s="109"/>
      <c r="X60" s="109"/>
      <c r="Y60" s="109">
        <v>1889.0408999753961</v>
      </c>
      <c r="Z60" s="109"/>
      <c r="AA60" s="109">
        <v>52352.433126845543</v>
      </c>
      <c r="AB60" s="106"/>
      <c r="AC60" s="92"/>
    </row>
    <row r="61" spans="1:29" ht="38.25">
      <c r="A61" s="86">
        <v>25</v>
      </c>
      <c r="B61" s="86" t="s">
        <v>535</v>
      </c>
      <c r="C61" s="86" t="s">
        <v>536</v>
      </c>
      <c r="D61" s="86" t="s">
        <v>470</v>
      </c>
      <c r="E61" s="106" t="s">
        <v>471</v>
      </c>
      <c r="F61" s="86" t="s">
        <v>201</v>
      </c>
      <c r="G61" s="106" t="s">
        <v>703</v>
      </c>
      <c r="H61" s="92" t="s">
        <v>704</v>
      </c>
      <c r="I61" s="107">
        <v>11.49</v>
      </c>
      <c r="J61" s="107">
        <v>14.290902436023625</v>
      </c>
      <c r="K61" s="107">
        <v>2.800902436023625</v>
      </c>
      <c r="L61" s="108">
        <v>1035</v>
      </c>
      <c r="M61" s="106"/>
      <c r="N61" s="108">
        <v>121</v>
      </c>
      <c r="O61" s="109">
        <v>338.90919475885863</v>
      </c>
      <c r="P61" s="109"/>
      <c r="Q61" s="109">
        <v>2898.9340212844518</v>
      </c>
      <c r="R61" s="109"/>
      <c r="S61" s="109"/>
      <c r="T61" s="109">
        <v>338.90919475885863</v>
      </c>
      <c r="U61" s="109"/>
      <c r="V61" s="109">
        <v>2898.9340212844518</v>
      </c>
      <c r="W61" s="109"/>
      <c r="X61" s="109"/>
      <c r="Y61" s="109">
        <v>338.90919475885863</v>
      </c>
      <c r="Z61" s="109"/>
      <c r="AA61" s="109">
        <v>2898.9340212844518</v>
      </c>
      <c r="AB61" s="106"/>
      <c r="AC61" s="92"/>
    </row>
    <row r="62" spans="1:29" ht="38.25">
      <c r="A62" s="86">
        <v>25</v>
      </c>
      <c r="B62" s="86" t="s">
        <v>535</v>
      </c>
      <c r="C62" s="86" t="s">
        <v>536</v>
      </c>
      <c r="D62" s="86" t="s">
        <v>470</v>
      </c>
      <c r="E62" s="106" t="s">
        <v>471</v>
      </c>
      <c r="F62" s="86" t="s">
        <v>201</v>
      </c>
      <c r="G62" s="106" t="s">
        <v>705</v>
      </c>
      <c r="H62" s="92" t="s">
        <v>706</v>
      </c>
      <c r="I62" s="107">
        <v>11.49</v>
      </c>
      <c r="J62" s="107">
        <v>14.290902436023625</v>
      </c>
      <c r="K62" s="107">
        <v>2.800902436023625</v>
      </c>
      <c r="L62" s="108">
        <v>85711</v>
      </c>
      <c r="M62" s="106"/>
      <c r="N62" s="108">
        <v>6638</v>
      </c>
      <c r="O62" s="109">
        <v>18592.390370324822</v>
      </c>
      <c r="P62" s="109"/>
      <c r="Q62" s="109">
        <v>240068.14869402093</v>
      </c>
      <c r="R62" s="109"/>
      <c r="S62" s="109"/>
      <c r="T62" s="109">
        <v>18592.390370324822</v>
      </c>
      <c r="U62" s="109"/>
      <c r="V62" s="109">
        <v>240068.14869402093</v>
      </c>
      <c r="W62" s="109"/>
      <c r="X62" s="109"/>
      <c r="Y62" s="109">
        <v>18592.390370324822</v>
      </c>
      <c r="Z62" s="109"/>
      <c r="AA62" s="109">
        <v>240068.14869402093</v>
      </c>
      <c r="AB62" s="106"/>
      <c r="AC62" s="92"/>
    </row>
    <row r="63" spans="1:29" ht="38.25">
      <c r="A63" s="86">
        <v>25</v>
      </c>
      <c r="B63" s="86" t="s">
        <v>535</v>
      </c>
      <c r="C63" s="86" t="s">
        <v>536</v>
      </c>
      <c r="D63" s="86" t="s">
        <v>470</v>
      </c>
      <c r="E63" s="106" t="s">
        <v>471</v>
      </c>
      <c r="F63" s="86" t="s">
        <v>201</v>
      </c>
      <c r="G63" s="106" t="s">
        <v>707</v>
      </c>
      <c r="H63" s="92" t="s">
        <v>708</v>
      </c>
      <c r="I63" s="107">
        <v>11.489000000000001</v>
      </c>
      <c r="J63" s="107">
        <v>14.290902436023625</v>
      </c>
      <c r="K63" s="107">
        <v>2.8019024360236244</v>
      </c>
      <c r="L63" s="108">
        <v>294</v>
      </c>
      <c r="M63" s="106"/>
      <c r="N63" s="108">
        <v>34</v>
      </c>
      <c r="O63" s="109">
        <v>95.264682824803231</v>
      </c>
      <c r="P63" s="109"/>
      <c r="Q63" s="109">
        <v>823.75931619094558</v>
      </c>
      <c r="R63" s="109"/>
      <c r="S63" s="109"/>
      <c r="T63" s="109">
        <v>95.264682824803231</v>
      </c>
      <c r="U63" s="109"/>
      <c r="V63" s="109">
        <v>823.75931619094558</v>
      </c>
      <c r="W63" s="109"/>
      <c r="X63" s="109"/>
      <c r="Y63" s="109">
        <v>95.264682824803231</v>
      </c>
      <c r="Z63" s="109"/>
      <c r="AA63" s="109">
        <v>823.75931619094558</v>
      </c>
      <c r="AB63" s="106"/>
      <c r="AC63" s="92"/>
    </row>
    <row r="64" spans="1:29" ht="38.25">
      <c r="A64" s="86">
        <v>25</v>
      </c>
      <c r="B64" s="86" t="s">
        <v>535</v>
      </c>
      <c r="C64" s="86" t="s">
        <v>536</v>
      </c>
      <c r="D64" s="86" t="s">
        <v>470</v>
      </c>
      <c r="E64" s="106" t="s">
        <v>471</v>
      </c>
      <c r="F64" s="86" t="s">
        <v>201</v>
      </c>
      <c r="G64" s="106" t="s">
        <v>709</v>
      </c>
      <c r="H64" s="92" t="s">
        <v>710</v>
      </c>
      <c r="I64" s="107">
        <v>9.48</v>
      </c>
      <c r="J64" s="107">
        <v>13.790902436023625</v>
      </c>
      <c r="K64" s="107">
        <v>4.3109024360236248</v>
      </c>
      <c r="L64" s="108">
        <v>125732</v>
      </c>
      <c r="M64" s="106"/>
      <c r="N64" s="108">
        <v>37193</v>
      </c>
      <c r="O64" s="109">
        <v>160335.39430302667</v>
      </c>
      <c r="P64" s="109"/>
      <c r="Q64" s="109">
        <v>542018.38508612243</v>
      </c>
      <c r="R64" s="109"/>
      <c r="S64" s="109"/>
      <c r="T64" s="109">
        <v>160335.39430302667</v>
      </c>
      <c r="U64" s="109"/>
      <c r="V64" s="109">
        <v>542018.38508612243</v>
      </c>
      <c r="W64" s="109"/>
      <c r="X64" s="109"/>
      <c r="Y64" s="109">
        <v>160335.39430302667</v>
      </c>
      <c r="Z64" s="109"/>
      <c r="AA64" s="109">
        <v>542018.38508612243</v>
      </c>
      <c r="AB64" s="106"/>
      <c r="AC64" s="92"/>
    </row>
    <row r="65" spans="1:30" ht="38.25">
      <c r="A65" s="86">
        <v>25</v>
      </c>
      <c r="B65" s="86" t="s">
        <v>535</v>
      </c>
      <c r="C65" s="86" t="s">
        <v>536</v>
      </c>
      <c r="D65" s="86" t="s">
        <v>470</v>
      </c>
      <c r="E65" s="106" t="s">
        <v>471</v>
      </c>
      <c r="F65" s="86" t="s">
        <v>201</v>
      </c>
      <c r="G65" s="106" t="s">
        <v>711</v>
      </c>
      <c r="H65" s="92" t="s">
        <v>712</v>
      </c>
      <c r="I65" s="107">
        <v>7.99</v>
      </c>
      <c r="J65" s="107">
        <v>13.810000000000002</v>
      </c>
      <c r="K65" s="107">
        <v>5.8200000000000021</v>
      </c>
      <c r="L65" s="108">
        <v>3532</v>
      </c>
      <c r="M65" s="106"/>
      <c r="N65" s="108">
        <v>3545</v>
      </c>
      <c r="O65" s="109">
        <v>20631.900000000009</v>
      </c>
      <c r="P65" s="109"/>
      <c r="Q65" s="109">
        <v>20556.240000000009</v>
      </c>
      <c r="R65" s="109"/>
      <c r="S65" s="109"/>
      <c r="T65" s="109">
        <v>20631.900000000009</v>
      </c>
      <c r="U65" s="109"/>
      <c r="V65" s="109">
        <v>20556.240000000009</v>
      </c>
      <c r="W65" s="109"/>
      <c r="X65" s="109"/>
      <c r="Y65" s="109">
        <v>20631.900000000009</v>
      </c>
      <c r="Z65" s="109"/>
      <c r="AA65" s="109">
        <v>20556.240000000009</v>
      </c>
      <c r="AB65" s="106"/>
      <c r="AC65" s="92"/>
    </row>
    <row r="66" spans="1:30" ht="76.5">
      <c r="A66" s="85">
        <v>26</v>
      </c>
      <c r="B66" s="85" t="s">
        <v>537</v>
      </c>
      <c r="C66" s="86" t="s">
        <v>538</v>
      </c>
      <c r="D66" s="85" t="s">
        <v>17</v>
      </c>
      <c r="E66" s="87" t="s">
        <v>527</v>
      </c>
      <c r="F66" s="86" t="s">
        <v>539</v>
      </c>
      <c r="G66" s="94" t="s">
        <v>644</v>
      </c>
      <c r="H66" s="92" t="s">
        <v>538</v>
      </c>
      <c r="I66" s="89">
        <v>0</v>
      </c>
      <c r="J66" s="89">
        <v>107.80999999999999</v>
      </c>
      <c r="K66" s="107">
        <v>107.80999999999999</v>
      </c>
      <c r="L66" s="87"/>
      <c r="M66" s="87"/>
      <c r="N66" s="87"/>
      <c r="O66" s="91"/>
      <c r="P66" s="91"/>
      <c r="Q66" s="91">
        <v>11104.429999999998</v>
      </c>
      <c r="R66" s="91"/>
      <c r="S66" s="91"/>
      <c r="T66" s="91"/>
      <c r="U66" s="91"/>
      <c r="V66" s="91">
        <v>11104.429999999998</v>
      </c>
      <c r="W66" s="91"/>
      <c r="X66" s="91"/>
      <c r="Y66" s="91"/>
      <c r="Z66" s="91"/>
      <c r="AA66" s="91">
        <v>11104.429999999998</v>
      </c>
      <c r="AB66" s="87"/>
      <c r="AC66" s="87"/>
    </row>
    <row r="67" spans="1:30" ht="102">
      <c r="A67" s="85">
        <v>27</v>
      </c>
      <c r="B67" s="85" t="s">
        <v>540</v>
      </c>
      <c r="C67" s="86" t="s">
        <v>541</v>
      </c>
      <c r="D67" s="85" t="s">
        <v>497</v>
      </c>
      <c r="E67" s="87"/>
      <c r="F67" s="86"/>
      <c r="G67" s="87"/>
      <c r="H67" s="92" t="s">
        <v>541</v>
      </c>
      <c r="I67" s="87"/>
      <c r="J67" s="87"/>
      <c r="K67" s="87"/>
      <c r="L67" s="87"/>
      <c r="M67" s="87"/>
      <c r="N67" s="87"/>
      <c r="O67" s="91"/>
      <c r="P67" s="91"/>
      <c r="Q67" s="91">
        <v>5688</v>
      </c>
      <c r="R67" s="91">
        <v>146316</v>
      </c>
      <c r="S67" s="91"/>
      <c r="T67" s="91"/>
      <c r="U67" s="91"/>
      <c r="V67" s="91">
        <v>5688</v>
      </c>
      <c r="W67" s="91">
        <v>146316</v>
      </c>
      <c r="X67" s="91"/>
      <c r="Y67" s="91"/>
      <c r="Z67" s="91"/>
      <c r="AA67" s="91">
        <v>5688</v>
      </c>
      <c r="AB67" s="91">
        <v>146316</v>
      </c>
      <c r="AC67" s="105"/>
    </row>
    <row r="68" spans="1:30" ht="63.75">
      <c r="A68" s="85">
        <v>28</v>
      </c>
      <c r="B68" s="85" t="s">
        <v>542</v>
      </c>
      <c r="C68" s="86" t="s">
        <v>543</v>
      </c>
      <c r="D68" s="85" t="s">
        <v>497</v>
      </c>
      <c r="E68" s="87"/>
      <c r="F68" s="86"/>
      <c r="G68" s="87"/>
      <c r="H68" s="92" t="s">
        <v>543</v>
      </c>
      <c r="I68" s="87"/>
      <c r="J68" s="87"/>
      <c r="K68" s="87"/>
      <c r="L68" s="87"/>
      <c r="M68" s="87"/>
      <c r="N68" s="87"/>
      <c r="O68" s="96"/>
      <c r="P68" s="96"/>
      <c r="Q68" s="91">
        <v>26317.25</v>
      </c>
      <c r="R68" s="91"/>
      <c r="S68" s="91"/>
      <c r="T68" s="91"/>
      <c r="U68" s="91"/>
      <c r="V68" s="91">
        <v>26317.25</v>
      </c>
      <c r="W68" s="91"/>
      <c r="X68" s="91"/>
      <c r="Y68" s="91"/>
      <c r="Z68" s="91"/>
      <c r="AA68" s="91">
        <v>26317.25</v>
      </c>
      <c r="AB68" s="87"/>
      <c r="AC68" s="87"/>
      <c r="AD68" s="110"/>
    </row>
    <row r="69" spans="1:30" ht="25.5">
      <c r="A69" s="85">
        <v>29</v>
      </c>
      <c r="B69" s="85" t="s">
        <v>544</v>
      </c>
      <c r="C69" s="86" t="s">
        <v>545</v>
      </c>
      <c r="D69" s="85" t="s">
        <v>497</v>
      </c>
      <c r="E69" s="87" t="s">
        <v>471</v>
      </c>
      <c r="F69" s="86" t="s">
        <v>201</v>
      </c>
      <c r="G69" s="87">
        <v>50470</v>
      </c>
      <c r="H69" s="92" t="s">
        <v>713</v>
      </c>
      <c r="I69" s="89">
        <v>0</v>
      </c>
      <c r="J69" s="87">
        <v>2982.36</v>
      </c>
      <c r="K69" s="89">
        <v>2982.36</v>
      </c>
      <c r="L69" s="87"/>
      <c r="M69" s="87">
        <v>63</v>
      </c>
      <c r="N69" s="87"/>
      <c r="O69" s="96"/>
      <c r="P69" s="96"/>
      <c r="Q69" s="91">
        <v>187888.68000000002</v>
      </c>
      <c r="R69" s="91"/>
      <c r="S69" s="91"/>
      <c r="T69" s="91"/>
      <c r="U69" s="91"/>
      <c r="V69" s="91">
        <v>187888.68000000002</v>
      </c>
      <c r="W69" s="91"/>
      <c r="X69" s="91"/>
      <c r="Y69" s="91"/>
      <c r="Z69" s="91"/>
      <c r="AA69" s="91">
        <v>187888.68000000002</v>
      </c>
      <c r="AB69" s="87"/>
      <c r="AC69" s="87"/>
    </row>
    <row r="70" spans="1:30" ht="25.5" customHeight="1">
      <c r="A70" s="85">
        <v>29</v>
      </c>
      <c r="B70" s="85" t="s">
        <v>544</v>
      </c>
      <c r="C70" s="86" t="s">
        <v>545</v>
      </c>
      <c r="D70" s="85" t="s">
        <v>497</v>
      </c>
      <c r="E70" s="87" t="s">
        <v>471</v>
      </c>
      <c r="F70" s="86" t="s">
        <v>201</v>
      </c>
      <c r="G70" s="87" t="s">
        <v>714</v>
      </c>
      <c r="H70" s="92" t="s">
        <v>715</v>
      </c>
      <c r="I70" s="89">
        <v>0</v>
      </c>
      <c r="J70" s="87">
        <v>512.79999999999995</v>
      </c>
      <c r="K70" s="89">
        <v>512.79999999999995</v>
      </c>
      <c r="L70" s="87"/>
      <c r="M70" s="87">
        <v>63</v>
      </c>
      <c r="N70" s="87"/>
      <c r="O70" s="96"/>
      <c r="P70" s="96"/>
      <c r="Q70" s="91">
        <v>32306.399999999998</v>
      </c>
      <c r="R70" s="91"/>
      <c r="S70" s="91"/>
      <c r="T70" s="91"/>
      <c r="U70" s="91"/>
      <c r="V70" s="91">
        <v>32306.399999999998</v>
      </c>
      <c r="W70" s="91"/>
      <c r="X70" s="91"/>
      <c r="Y70" s="91"/>
      <c r="Z70" s="91"/>
      <c r="AA70" s="91">
        <v>32306.399999999998</v>
      </c>
      <c r="AB70" s="87"/>
      <c r="AC70" s="87"/>
    </row>
    <row r="71" spans="1:30" ht="30.75" customHeight="1">
      <c r="A71" s="85">
        <v>29</v>
      </c>
      <c r="B71" s="85" t="s">
        <v>544</v>
      </c>
      <c r="C71" s="86" t="s">
        <v>545</v>
      </c>
      <c r="D71" s="85" t="s">
        <v>497</v>
      </c>
      <c r="E71" s="87" t="s">
        <v>471</v>
      </c>
      <c r="F71" s="86" t="s">
        <v>201</v>
      </c>
      <c r="G71" s="87" t="s">
        <v>716</v>
      </c>
      <c r="H71" s="92" t="s">
        <v>717</v>
      </c>
      <c r="I71" s="89">
        <v>0</v>
      </c>
      <c r="J71" s="87">
        <v>275.19</v>
      </c>
      <c r="K71" s="89">
        <v>275.19</v>
      </c>
      <c r="L71" s="87"/>
      <c r="M71" s="87">
        <v>63</v>
      </c>
      <c r="N71" s="87"/>
      <c r="O71" s="96"/>
      <c r="P71" s="96"/>
      <c r="Q71" s="91">
        <v>17336.97</v>
      </c>
      <c r="R71" s="91"/>
      <c r="S71" s="91"/>
      <c r="T71" s="91"/>
      <c r="U71" s="91"/>
      <c r="V71" s="91">
        <v>17336.97</v>
      </c>
      <c r="W71" s="91"/>
      <c r="X71" s="91"/>
      <c r="Y71" s="91"/>
      <c r="Z71" s="91"/>
      <c r="AA71" s="91">
        <v>17336.97</v>
      </c>
      <c r="AB71" s="87"/>
      <c r="AC71" s="87"/>
    </row>
    <row r="72" spans="1:30" ht="25.5">
      <c r="A72" s="85">
        <v>30</v>
      </c>
      <c r="B72" s="85" t="s">
        <v>546</v>
      </c>
      <c r="C72" s="86" t="s">
        <v>547</v>
      </c>
      <c r="D72" s="85" t="s">
        <v>497</v>
      </c>
      <c r="E72" s="87" t="s">
        <v>471</v>
      </c>
      <c r="F72" s="86" t="s">
        <v>14</v>
      </c>
      <c r="G72" s="87">
        <v>49025</v>
      </c>
      <c r="H72" s="92" t="s">
        <v>718</v>
      </c>
      <c r="I72" s="89">
        <v>0</v>
      </c>
      <c r="J72" s="89">
        <v>46.33</v>
      </c>
      <c r="K72" s="89">
        <v>46.33</v>
      </c>
      <c r="L72" s="87">
        <v>400</v>
      </c>
      <c r="M72" s="87"/>
      <c r="N72" s="87"/>
      <c r="O72" s="96"/>
      <c r="P72" s="96"/>
      <c r="Q72" s="91">
        <v>18532</v>
      </c>
      <c r="R72" s="96"/>
      <c r="S72" s="96"/>
      <c r="T72" s="96"/>
      <c r="U72" s="96"/>
      <c r="V72" s="96">
        <v>18532</v>
      </c>
      <c r="W72" s="96"/>
      <c r="X72" s="96"/>
      <c r="Y72" s="96"/>
      <c r="Z72" s="96"/>
      <c r="AA72" s="96">
        <v>18532</v>
      </c>
      <c r="AB72" s="105"/>
      <c r="AC72" s="105"/>
    </row>
    <row r="73" spans="1:30" ht="25.5">
      <c r="A73" s="85">
        <v>30</v>
      </c>
      <c r="B73" s="85" t="s">
        <v>546</v>
      </c>
      <c r="C73" s="86" t="s">
        <v>547</v>
      </c>
      <c r="D73" s="85" t="s">
        <v>497</v>
      </c>
      <c r="E73" s="87" t="s">
        <v>471</v>
      </c>
      <c r="F73" s="86" t="s">
        <v>14</v>
      </c>
      <c r="G73" s="87">
        <v>49030</v>
      </c>
      <c r="H73" s="92" t="s">
        <v>719</v>
      </c>
      <c r="I73" s="89">
        <v>0</v>
      </c>
      <c r="J73" s="89">
        <v>71.22</v>
      </c>
      <c r="K73" s="89">
        <v>71.22</v>
      </c>
      <c r="L73" s="87">
        <v>400</v>
      </c>
      <c r="M73" s="87"/>
      <c r="N73" s="87"/>
      <c r="O73" s="96"/>
      <c r="P73" s="96"/>
      <c r="Q73" s="91">
        <v>28488</v>
      </c>
      <c r="R73" s="96"/>
      <c r="S73" s="96"/>
      <c r="T73" s="96"/>
      <c r="U73" s="96"/>
      <c r="V73" s="96">
        <v>28488</v>
      </c>
      <c r="W73" s="96"/>
      <c r="X73" s="96"/>
      <c r="Y73" s="96"/>
      <c r="Z73" s="96"/>
      <c r="AA73" s="96">
        <v>28488</v>
      </c>
      <c r="AB73" s="105"/>
      <c r="AC73" s="105"/>
    </row>
    <row r="74" spans="1:30" ht="51">
      <c r="A74" s="85">
        <v>31</v>
      </c>
      <c r="B74" s="85" t="s">
        <v>548</v>
      </c>
      <c r="C74" s="86" t="s">
        <v>549</v>
      </c>
      <c r="D74" s="85" t="s">
        <v>17</v>
      </c>
      <c r="E74" s="87" t="s">
        <v>471</v>
      </c>
      <c r="F74" s="86" t="s">
        <v>14</v>
      </c>
      <c r="G74" s="94" t="s">
        <v>644</v>
      </c>
      <c r="H74" s="92" t="s">
        <v>720</v>
      </c>
      <c r="I74" s="89">
        <v>0</v>
      </c>
      <c r="J74" s="89">
        <v>78.489999999999995</v>
      </c>
      <c r="K74" s="89">
        <v>78.489999999999995</v>
      </c>
      <c r="L74" s="87">
        <v>160</v>
      </c>
      <c r="M74" s="87"/>
      <c r="N74" s="87"/>
      <c r="O74" s="91"/>
      <c r="P74" s="91"/>
      <c r="Q74" s="91">
        <v>12558.4</v>
      </c>
      <c r="R74" s="91"/>
      <c r="S74" s="91"/>
      <c r="T74" s="91"/>
      <c r="U74" s="91"/>
      <c r="V74" s="91">
        <v>12558.4</v>
      </c>
      <c r="W74" s="91"/>
      <c r="X74" s="91"/>
      <c r="Y74" s="91"/>
      <c r="Z74" s="91"/>
      <c r="AA74" s="91">
        <v>12558.4</v>
      </c>
      <c r="AB74" s="87"/>
      <c r="AC74" s="87"/>
    </row>
    <row r="75" spans="1:30" ht="51">
      <c r="A75" s="85">
        <v>31</v>
      </c>
      <c r="B75" s="85" t="s">
        <v>548</v>
      </c>
      <c r="C75" s="86" t="s">
        <v>549</v>
      </c>
      <c r="D75" s="85" t="s">
        <v>17</v>
      </c>
      <c r="E75" s="87" t="s">
        <v>471</v>
      </c>
      <c r="F75" s="86" t="s">
        <v>14</v>
      </c>
      <c r="G75" s="94" t="s">
        <v>644</v>
      </c>
      <c r="H75" s="92" t="s">
        <v>721</v>
      </c>
      <c r="I75" s="89">
        <v>0</v>
      </c>
      <c r="J75" s="89">
        <v>99.08</v>
      </c>
      <c r="K75" s="89">
        <v>99.08</v>
      </c>
      <c r="L75" s="87">
        <v>160</v>
      </c>
      <c r="M75" s="87"/>
      <c r="N75" s="87"/>
      <c r="O75" s="91"/>
      <c r="P75" s="91"/>
      <c r="Q75" s="91">
        <v>15852.8</v>
      </c>
      <c r="R75" s="91"/>
      <c r="S75" s="91"/>
      <c r="T75" s="91"/>
      <c r="U75" s="91"/>
      <c r="V75" s="91">
        <v>15852.8</v>
      </c>
      <c r="W75" s="91"/>
      <c r="X75" s="91"/>
      <c r="Y75" s="91"/>
      <c r="Z75" s="91"/>
      <c r="AA75" s="91">
        <v>15852.8</v>
      </c>
      <c r="AB75" s="87"/>
      <c r="AC75" s="87"/>
    </row>
    <row r="76" spans="1:30" ht="38.25">
      <c r="A76" s="85">
        <v>32</v>
      </c>
      <c r="B76" s="85" t="s">
        <v>550</v>
      </c>
      <c r="C76" s="86" t="s">
        <v>551</v>
      </c>
      <c r="D76" s="85" t="s">
        <v>17</v>
      </c>
      <c r="E76" s="87" t="s">
        <v>527</v>
      </c>
      <c r="F76" s="86" t="s">
        <v>539</v>
      </c>
      <c r="G76" s="94" t="s">
        <v>644</v>
      </c>
      <c r="H76" s="95" t="s">
        <v>722</v>
      </c>
      <c r="I76" s="89">
        <v>0</v>
      </c>
      <c r="J76" s="91">
        <v>42</v>
      </c>
      <c r="K76" s="89">
        <v>42</v>
      </c>
      <c r="L76" s="87">
        <v>2000</v>
      </c>
      <c r="M76" s="87"/>
      <c r="N76" s="87"/>
      <c r="O76" s="96"/>
      <c r="P76" s="96"/>
      <c r="Q76" s="96">
        <v>84000</v>
      </c>
      <c r="R76" s="96"/>
      <c r="S76" s="96"/>
      <c r="T76" s="96"/>
      <c r="U76" s="96"/>
      <c r="V76" s="96">
        <v>84000</v>
      </c>
      <c r="W76" s="96"/>
      <c r="X76" s="96"/>
      <c r="Y76" s="96"/>
      <c r="Z76" s="96"/>
      <c r="AA76" s="96">
        <v>84000</v>
      </c>
      <c r="AB76" s="105"/>
      <c r="AC76" s="105"/>
    </row>
    <row r="77" spans="1:30" ht="51">
      <c r="A77" s="85">
        <v>33</v>
      </c>
      <c r="B77" s="85" t="s">
        <v>552</v>
      </c>
      <c r="C77" s="86" t="s">
        <v>553</v>
      </c>
      <c r="D77" s="85" t="s">
        <v>470</v>
      </c>
      <c r="E77" s="87" t="s">
        <v>471</v>
      </c>
      <c r="F77" s="86" t="s">
        <v>511</v>
      </c>
      <c r="G77" s="94" t="s">
        <v>723</v>
      </c>
      <c r="H77" s="92" t="s">
        <v>553</v>
      </c>
      <c r="I77" s="89">
        <v>9.98</v>
      </c>
      <c r="J77" s="89">
        <v>12.64</v>
      </c>
      <c r="K77" s="89">
        <v>2.66</v>
      </c>
      <c r="L77" s="87">
        <v>92827</v>
      </c>
      <c r="M77" s="87"/>
      <c r="N77" s="87">
        <v>22336</v>
      </c>
      <c r="O77" s="96">
        <v>59413.760000000002</v>
      </c>
      <c r="P77" s="96"/>
      <c r="Q77" s="96">
        <v>92827</v>
      </c>
      <c r="R77" s="96"/>
      <c r="S77" s="96"/>
      <c r="T77" s="96">
        <v>59413.760000000002</v>
      </c>
      <c r="U77" s="96"/>
      <c r="V77" s="96">
        <v>92827</v>
      </c>
      <c r="W77" s="96"/>
      <c r="X77" s="96"/>
      <c r="Y77" s="96">
        <v>59413.760000000002</v>
      </c>
      <c r="Z77" s="96"/>
      <c r="AA77" s="96">
        <v>92827</v>
      </c>
      <c r="AB77" s="105"/>
      <c r="AC77" s="105"/>
    </row>
    <row r="78" spans="1:30" ht="38.25">
      <c r="A78" s="85">
        <v>34</v>
      </c>
      <c r="B78" s="85" t="s">
        <v>554</v>
      </c>
      <c r="C78" s="86" t="s">
        <v>555</v>
      </c>
      <c r="D78" s="85" t="s">
        <v>497</v>
      </c>
      <c r="E78" s="87" t="s">
        <v>471</v>
      </c>
      <c r="F78" s="86" t="s">
        <v>336</v>
      </c>
      <c r="G78" s="94" t="s">
        <v>724</v>
      </c>
      <c r="H78" s="111" t="s">
        <v>725</v>
      </c>
      <c r="I78" s="89">
        <v>0</v>
      </c>
      <c r="J78" s="89">
        <v>232.1</v>
      </c>
      <c r="K78" s="89">
        <v>232.1</v>
      </c>
      <c r="L78" s="87">
        <v>1900</v>
      </c>
      <c r="M78" s="87"/>
      <c r="N78" s="87"/>
      <c r="O78" s="91"/>
      <c r="P78" s="91"/>
      <c r="Q78" s="91">
        <v>440990</v>
      </c>
      <c r="R78" s="91"/>
      <c r="S78" s="91"/>
      <c r="T78" s="91"/>
      <c r="U78" s="91"/>
      <c r="V78" s="91">
        <v>440990</v>
      </c>
      <c r="W78" s="91"/>
      <c r="X78" s="91"/>
      <c r="Y78" s="91"/>
      <c r="Z78" s="91"/>
      <c r="AA78" s="91">
        <v>440990</v>
      </c>
      <c r="AB78" s="87"/>
      <c r="AC78" s="87"/>
    </row>
    <row r="79" spans="1:30" ht="38.25">
      <c r="A79" s="85">
        <v>34</v>
      </c>
      <c r="B79" s="85" t="s">
        <v>554</v>
      </c>
      <c r="C79" s="86" t="s">
        <v>555</v>
      </c>
      <c r="D79" s="85" t="s">
        <v>497</v>
      </c>
      <c r="E79" s="87" t="s">
        <v>471</v>
      </c>
      <c r="F79" s="86" t="s">
        <v>336</v>
      </c>
      <c r="G79" s="94" t="s">
        <v>726</v>
      </c>
      <c r="H79" s="95" t="s">
        <v>727</v>
      </c>
      <c r="I79" s="89">
        <v>0</v>
      </c>
      <c r="J79" s="89">
        <v>312.68</v>
      </c>
      <c r="K79" s="89">
        <v>312.68</v>
      </c>
      <c r="L79" s="87"/>
      <c r="M79" s="87"/>
      <c r="N79" s="87">
        <v>450</v>
      </c>
      <c r="O79" s="91">
        <v>140706</v>
      </c>
      <c r="P79" s="91"/>
      <c r="Q79" s="91"/>
      <c r="R79" s="91"/>
      <c r="S79" s="91"/>
      <c r="T79" s="91">
        <v>140706</v>
      </c>
      <c r="U79" s="91"/>
      <c r="V79" s="91"/>
      <c r="W79" s="91"/>
      <c r="X79" s="91"/>
      <c r="Y79" s="91">
        <v>140706</v>
      </c>
      <c r="Z79" s="91"/>
      <c r="AA79" s="91"/>
      <c r="AB79" s="87"/>
      <c r="AC79" s="87"/>
    </row>
    <row r="80" spans="1:30" ht="38.25">
      <c r="A80" s="85">
        <v>35</v>
      </c>
      <c r="B80" s="85" t="s">
        <v>556</v>
      </c>
      <c r="C80" s="86" t="s">
        <v>557</v>
      </c>
      <c r="D80" s="85" t="s">
        <v>497</v>
      </c>
      <c r="E80" s="87" t="s">
        <v>471</v>
      </c>
      <c r="F80" s="86"/>
      <c r="G80" s="87"/>
      <c r="H80" s="92" t="s">
        <v>557</v>
      </c>
      <c r="I80" s="87"/>
      <c r="J80" s="87"/>
      <c r="K80" s="87"/>
      <c r="L80" s="87"/>
      <c r="M80" s="87"/>
      <c r="N80" s="90">
        <v>2532053</v>
      </c>
      <c r="O80" s="91">
        <v>5064106</v>
      </c>
      <c r="P80" s="91"/>
      <c r="Q80" s="91"/>
      <c r="R80" s="91"/>
      <c r="S80" s="91"/>
      <c r="T80" s="91">
        <v>5064106</v>
      </c>
      <c r="U80" s="91"/>
      <c r="V80" s="91"/>
      <c r="W80" s="91"/>
      <c r="X80" s="91"/>
      <c r="Y80" s="91">
        <v>5064106</v>
      </c>
      <c r="Z80" s="91"/>
      <c r="AA80" s="91"/>
      <c r="AB80" s="87"/>
      <c r="AC80" s="87"/>
    </row>
    <row r="81" spans="1:30" ht="38.25">
      <c r="A81" s="93">
        <v>36</v>
      </c>
      <c r="B81" s="93" t="s">
        <v>558</v>
      </c>
      <c r="C81" s="112" t="s">
        <v>559</v>
      </c>
      <c r="D81" s="93" t="s">
        <v>17</v>
      </c>
      <c r="E81" s="113" t="s">
        <v>527</v>
      </c>
      <c r="F81" s="112" t="s">
        <v>539</v>
      </c>
      <c r="G81" s="114" t="s">
        <v>644</v>
      </c>
      <c r="H81" s="115" t="s">
        <v>728</v>
      </c>
      <c r="I81" s="116">
        <v>0</v>
      </c>
      <c r="J81" s="116">
        <v>4.9400000000000004</v>
      </c>
      <c r="K81" s="116">
        <v>4.9400000000000004</v>
      </c>
      <c r="L81" s="113">
        <v>9854</v>
      </c>
      <c r="M81" s="113"/>
      <c r="N81" s="113"/>
      <c r="O81" s="117"/>
      <c r="P81" s="117"/>
      <c r="Q81" s="117">
        <v>48678.76</v>
      </c>
      <c r="R81" s="117"/>
      <c r="S81" s="117"/>
      <c r="T81" s="117"/>
      <c r="U81" s="117"/>
      <c r="V81" s="117">
        <v>48678.76</v>
      </c>
      <c r="W81" s="117"/>
      <c r="X81" s="117"/>
      <c r="Y81" s="117"/>
      <c r="Z81" s="117"/>
      <c r="AA81" s="117">
        <v>48678.76</v>
      </c>
      <c r="AB81" s="113"/>
      <c r="AC81" s="113"/>
    </row>
    <row r="82" spans="1:30" ht="63.75">
      <c r="A82" s="85">
        <v>37</v>
      </c>
      <c r="B82" s="85" t="s">
        <v>560</v>
      </c>
      <c r="C82" s="86" t="s">
        <v>561</v>
      </c>
      <c r="D82" s="85" t="s">
        <v>470</v>
      </c>
      <c r="E82" s="87" t="s">
        <v>471</v>
      </c>
      <c r="F82" s="86" t="s">
        <v>342</v>
      </c>
      <c r="G82" s="94" t="s">
        <v>729</v>
      </c>
      <c r="H82" s="95" t="s">
        <v>730</v>
      </c>
      <c r="I82" s="87">
        <v>127.51</v>
      </c>
      <c r="J82" s="89">
        <v>334.09</v>
      </c>
      <c r="K82" s="89">
        <v>202.57999999999998</v>
      </c>
      <c r="L82" s="100">
        <v>1608</v>
      </c>
      <c r="M82" s="87"/>
      <c r="N82" s="100">
        <v>270</v>
      </c>
      <c r="O82" s="91">
        <v>54696.6</v>
      </c>
      <c r="P82" s="91"/>
      <c r="Q82" s="91">
        <v>325748.63999999996</v>
      </c>
      <c r="R82" s="91"/>
      <c r="S82" s="91"/>
      <c r="T82" s="91">
        <v>54696.6</v>
      </c>
      <c r="U82" s="91"/>
      <c r="V82" s="91">
        <v>325748.63999999996</v>
      </c>
      <c r="W82" s="91"/>
      <c r="X82" s="91"/>
      <c r="Y82" s="91">
        <v>54696.6</v>
      </c>
      <c r="Z82" s="91"/>
      <c r="AA82" s="91">
        <v>325748.63999999996</v>
      </c>
      <c r="AB82" s="87"/>
      <c r="AC82" s="87"/>
      <c r="AD82" s="118"/>
    </row>
    <row r="83" spans="1:30" ht="51">
      <c r="A83" s="85">
        <v>38</v>
      </c>
      <c r="B83" s="85" t="s">
        <v>562</v>
      </c>
      <c r="C83" s="86" t="s">
        <v>563</v>
      </c>
      <c r="D83" s="85" t="s">
        <v>17</v>
      </c>
      <c r="E83" s="87" t="s">
        <v>527</v>
      </c>
      <c r="F83" s="86" t="s">
        <v>19</v>
      </c>
      <c r="G83" s="94" t="s">
        <v>644</v>
      </c>
      <c r="H83" s="95" t="s">
        <v>731</v>
      </c>
      <c r="I83" s="89">
        <v>0</v>
      </c>
      <c r="J83" s="89">
        <v>11.210000000000003</v>
      </c>
      <c r="K83" s="89">
        <v>11.210000000000003</v>
      </c>
      <c r="L83" s="87">
        <v>2500</v>
      </c>
      <c r="M83" s="87"/>
      <c r="N83" s="87"/>
      <c r="O83" s="91"/>
      <c r="P83" s="91"/>
      <c r="Q83" s="91">
        <v>28025.000000000007</v>
      </c>
      <c r="R83" s="91"/>
      <c r="S83" s="91"/>
      <c r="T83" s="91"/>
      <c r="U83" s="91"/>
      <c r="V83" s="91">
        <v>28025.000000000007</v>
      </c>
      <c r="W83" s="91"/>
      <c r="X83" s="91"/>
      <c r="Y83" s="91"/>
      <c r="Z83" s="91"/>
      <c r="AA83" s="91">
        <v>28025.000000000007</v>
      </c>
      <c r="AB83" s="87"/>
      <c r="AC83" s="87"/>
    </row>
    <row r="84" spans="1:30" ht="51">
      <c r="A84" s="85">
        <v>38</v>
      </c>
      <c r="B84" s="85" t="s">
        <v>562</v>
      </c>
      <c r="C84" s="86" t="s">
        <v>563</v>
      </c>
      <c r="D84" s="85" t="s">
        <v>17</v>
      </c>
      <c r="E84" s="87" t="s">
        <v>527</v>
      </c>
      <c r="F84" s="86" t="s">
        <v>19</v>
      </c>
      <c r="G84" s="94" t="s">
        <v>644</v>
      </c>
      <c r="H84" s="95" t="s">
        <v>732</v>
      </c>
      <c r="I84" s="89">
        <v>0</v>
      </c>
      <c r="J84" s="89">
        <v>5.7</v>
      </c>
      <c r="K84" s="89">
        <v>5.7</v>
      </c>
      <c r="L84" s="87">
        <v>4500</v>
      </c>
      <c r="M84" s="87"/>
      <c r="N84" s="87"/>
      <c r="O84" s="91"/>
      <c r="P84" s="91"/>
      <c r="Q84" s="91">
        <v>25650</v>
      </c>
      <c r="R84" s="91"/>
      <c r="S84" s="91"/>
      <c r="T84" s="91"/>
      <c r="U84" s="91"/>
      <c r="V84" s="91">
        <v>25650</v>
      </c>
      <c r="W84" s="91"/>
      <c r="X84" s="91"/>
      <c r="Y84" s="91"/>
      <c r="Z84" s="91"/>
      <c r="AA84" s="91">
        <v>25650</v>
      </c>
      <c r="AB84" s="87"/>
      <c r="AC84" s="87"/>
    </row>
    <row r="85" spans="1:30" ht="38.25">
      <c r="A85" s="85">
        <v>39</v>
      </c>
      <c r="B85" s="85" t="s">
        <v>564</v>
      </c>
      <c r="C85" s="86" t="s">
        <v>565</v>
      </c>
      <c r="D85" s="85" t="s">
        <v>17</v>
      </c>
      <c r="E85" s="87" t="s">
        <v>527</v>
      </c>
      <c r="F85" s="86" t="s">
        <v>539</v>
      </c>
      <c r="G85" s="87" t="s">
        <v>644</v>
      </c>
      <c r="H85" s="92" t="s">
        <v>733</v>
      </c>
      <c r="I85" s="89">
        <v>0</v>
      </c>
      <c r="J85" s="89">
        <v>9.1999999999999993</v>
      </c>
      <c r="K85" s="89">
        <v>9.1999999999999993</v>
      </c>
      <c r="L85" s="87">
        <v>2000</v>
      </c>
      <c r="M85" s="87"/>
      <c r="N85" s="87"/>
      <c r="O85" s="91"/>
      <c r="P85" s="91"/>
      <c r="Q85" s="91">
        <v>18400</v>
      </c>
      <c r="R85" s="91"/>
      <c r="S85" s="91"/>
      <c r="T85" s="91"/>
      <c r="U85" s="91"/>
      <c r="V85" s="91">
        <v>18400</v>
      </c>
      <c r="W85" s="91"/>
      <c r="X85" s="91"/>
      <c r="Y85" s="91"/>
      <c r="Z85" s="91"/>
      <c r="AA85" s="91">
        <v>18400</v>
      </c>
      <c r="AB85" s="87"/>
      <c r="AC85" s="87"/>
    </row>
    <row r="86" spans="1:30" ht="25.5">
      <c r="A86" s="85">
        <v>40</v>
      </c>
      <c r="B86" s="85" t="s">
        <v>566</v>
      </c>
      <c r="C86" s="86" t="s">
        <v>567</v>
      </c>
      <c r="D86" s="85" t="s">
        <v>17</v>
      </c>
      <c r="E86" s="87" t="s">
        <v>471</v>
      </c>
      <c r="F86" s="86" t="s">
        <v>488</v>
      </c>
      <c r="G86" s="87" t="s">
        <v>644</v>
      </c>
      <c r="H86" s="92" t="s">
        <v>734</v>
      </c>
      <c r="I86" s="89">
        <v>0</v>
      </c>
      <c r="J86" s="89">
        <v>8.5499999999999989</v>
      </c>
      <c r="K86" s="89">
        <v>8.5499999999999989</v>
      </c>
      <c r="L86" s="87">
        <v>650</v>
      </c>
      <c r="M86" s="87"/>
      <c r="N86" s="87"/>
      <c r="O86" s="91"/>
      <c r="P86" s="91"/>
      <c r="Q86" s="91">
        <v>5557.4999999999991</v>
      </c>
      <c r="R86" s="91"/>
      <c r="S86" s="91"/>
      <c r="T86" s="91"/>
      <c r="U86" s="91"/>
      <c r="V86" s="91">
        <v>5557.4999999999991</v>
      </c>
      <c r="W86" s="91"/>
      <c r="X86" s="91"/>
      <c r="Y86" s="91"/>
      <c r="Z86" s="91"/>
      <c r="AA86" s="91">
        <v>5557.4999999999991</v>
      </c>
      <c r="AB86" s="87"/>
      <c r="AC86" s="87"/>
    </row>
    <row r="87" spans="1:30" ht="25.5">
      <c r="A87" s="85">
        <v>40</v>
      </c>
      <c r="B87" s="85" t="s">
        <v>566</v>
      </c>
      <c r="C87" s="86" t="s">
        <v>567</v>
      </c>
      <c r="D87" s="85" t="s">
        <v>17</v>
      </c>
      <c r="E87" s="87" t="s">
        <v>471</v>
      </c>
      <c r="F87" s="86" t="s">
        <v>488</v>
      </c>
      <c r="G87" s="87" t="s">
        <v>644</v>
      </c>
      <c r="H87" s="92" t="s">
        <v>735</v>
      </c>
      <c r="I87" s="89">
        <v>0</v>
      </c>
      <c r="J87" s="89">
        <v>6.71</v>
      </c>
      <c r="K87" s="89">
        <v>6.71</v>
      </c>
      <c r="L87" s="87">
        <v>650</v>
      </c>
      <c r="M87" s="87"/>
      <c r="N87" s="87"/>
      <c r="O87" s="91"/>
      <c r="P87" s="91"/>
      <c r="Q87" s="91">
        <v>4361.5</v>
      </c>
      <c r="R87" s="91"/>
      <c r="S87" s="91"/>
      <c r="T87" s="91"/>
      <c r="U87" s="91"/>
      <c r="V87" s="91">
        <v>4361.5</v>
      </c>
      <c r="W87" s="91"/>
      <c r="X87" s="91"/>
      <c r="Y87" s="91"/>
      <c r="Z87" s="91"/>
      <c r="AA87" s="91">
        <v>4361.5</v>
      </c>
      <c r="AB87" s="87"/>
      <c r="AC87" s="87"/>
    </row>
    <row r="88" spans="1:30" ht="38.25">
      <c r="A88" s="85">
        <v>41</v>
      </c>
      <c r="B88" s="85" t="s">
        <v>568</v>
      </c>
      <c r="C88" s="86" t="s">
        <v>569</v>
      </c>
      <c r="D88" s="85" t="s">
        <v>470</v>
      </c>
      <c r="E88" s="87" t="s">
        <v>471</v>
      </c>
      <c r="F88" s="86" t="s">
        <v>124</v>
      </c>
      <c r="G88" s="87">
        <v>24072</v>
      </c>
      <c r="H88" s="92" t="s">
        <v>569</v>
      </c>
      <c r="I88" s="89">
        <v>93.35</v>
      </c>
      <c r="J88" s="89">
        <v>393.40639762106343</v>
      </c>
      <c r="K88" s="89">
        <v>300.05639762106341</v>
      </c>
      <c r="L88" s="87"/>
      <c r="M88" s="87"/>
      <c r="N88" s="87">
        <v>54</v>
      </c>
      <c r="O88" s="91">
        <v>16203.045471537424</v>
      </c>
      <c r="P88" s="91"/>
      <c r="Q88" s="91"/>
      <c r="R88" s="91"/>
      <c r="S88" s="91"/>
      <c r="T88" s="91">
        <v>16203.045471537424</v>
      </c>
      <c r="U88" s="91"/>
      <c r="V88" s="91"/>
      <c r="W88" s="91"/>
      <c r="X88" s="91"/>
      <c r="Y88" s="91">
        <v>16203.045471537424</v>
      </c>
      <c r="Z88" s="91"/>
      <c r="AA88" s="91"/>
      <c r="AB88" s="87"/>
      <c r="AC88" s="87"/>
    </row>
    <row r="89" spans="1:30" ht="63.75">
      <c r="A89" s="85">
        <v>42</v>
      </c>
      <c r="B89" s="85" t="s">
        <v>570</v>
      </c>
      <c r="C89" s="86" t="s">
        <v>571</v>
      </c>
      <c r="D89" s="85" t="s">
        <v>497</v>
      </c>
      <c r="E89" s="87" t="s">
        <v>527</v>
      </c>
      <c r="F89" s="86"/>
      <c r="G89" s="87" t="s">
        <v>644</v>
      </c>
      <c r="H89" s="92" t="s">
        <v>571</v>
      </c>
      <c r="I89" s="87"/>
      <c r="J89" s="87"/>
      <c r="K89" s="87"/>
      <c r="L89" s="87"/>
      <c r="M89" s="87"/>
      <c r="N89" s="87"/>
      <c r="O89" s="91"/>
      <c r="P89" s="91"/>
      <c r="Q89" s="91">
        <v>29112.86</v>
      </c>
      <c r="R89" s="91"/>
      <c r="S89" s="91"/>
      <c r="T89" s="91"/>
      <c r="U89" s="91"/>
      <c r="V89" s="91">
        <v>29112.86</v>
      </c>
      <c r="W89" s="91"/>
      <c r="X89" s="91"/>
      <c r="Y89" s="91"/>
      <c r="Z89" s="91"/>
      <c r="AA89" s="91">
        <v>29112.86</v>
      </c>
      <c r="AB89" s="87"/>
      <c r="AC89" s="87"/>
    </row>
    <row r="90" spans="1:30" ht="38.25">
      <c r="A90" s="85">
        <v>43</v>
      </c>
      <c r="B90" s="85" t="s">
        <v>572</v>
      </c>
      <c r="C90" s="86" t="s">
        <v>573</v>
      </c>
      <c r="D90" s="85" t="s">
        <v>17</v>
      </c>
      <c r="E90" s="87" t="s">
        <v>527</v>
      </c>
      <c r="F90" s="86" t="s">
        <v>574</v>
      </c>
      <c r="G90" s="94" t="s">
        <v>644</v>
      </c>
      <c r="H90" s="111" t="s">
        <v>736</v>
      </c>
      <c r="I90" s="89">
        <v>0</v>
      </c>
      <c r="J90" s="89">
        <v>51.28</v>
      </c>
      <c r="K90" s="89">
        <v>51.28</v>
      </c>
      <c r="L90" s="87">
        <v>125</v>
      </c>
      <c r="M90" s="87"/>
      <c r="N90" s="87"/>
      <c r="O90" s="91"/>
      <c r="P90" s="91"/>
      <c r="Q90" s="91">
        <v>6410</v>
      </c>
      <c r="R90" s="91"/>
      <c r="S90" s="91"/>
      <c r="T90" s="91"/>
      <c r="U90" s="91"/>
      <c r="V90" s="91">
        <v>6410</v>
      </c>
      <c r="W90" s="91"/>
      <c r="X90" s="91"/>
      <c r="Y90" s="91"/>
      <c r="Z90" s="91"/>
      <c r="AA90" s="91">
        <v>6410</v>
      </c>
      <c r="AB90" s="87"/>
      <c r="AC90" s="87"/>
    </row>
    <row r="91" spans="1:30" ht="51">
      <c r="A91" s="85">
        <v>44</v>
      </c>
      <c r="B91" s="85" t="s">
        <v>575</v>
      </c>
      <c r="C91" s="86" t="s">
        <v>576</v>
      </c>
      <c r="D91" s="85" t="s">
        <v>17</v>
      </c>
      <c r="E91" s="87" t="s">
        <v>471</v>
      </c>
      <c r="F91" s="86" t="s">
        <v>534</v>
      </c>
      <c r="G91" s="94" t="s">
        <v>644</v>
      </c>
      <c r="H91" s="92" t="s">
        <v>737</v>
      </c>
      <c r="I91" s="89">
        <v>0</v>
      </c>
      <c r="J91" s="89">
        <v>9.02</v>
      </c>
      <c r="K91" s="89">
        <v>9.02</v>
      </c>
      <c r="L91" s="87">
        <v>1700</v>
      </c>
      <c r="M91" s="87"/>
      <c r="N91" s="87"/>
      <c r="O91" s="91"/>
      <c r="P91" s="91"/>
      <c r="Q91" s="91">
        <v>15334</v>
      </c>
      <c r="R91" s="91"/>
      <c r="S91" s="91"/>
      <c r="T91" s="91"/>
      <c r="U91" s="91"/>
      <c r="V91" s="91">
        <v>15334</v>
      </c>
      <c r="W91" s="91"/>
      <c r="X91" s="91"/>
      <c r="Y91" s="91"/>
      <c r="Z91" s="91"/>
      <c r="AA91" s="91">
        <v>15334</v>
      </c>
      <c r="AB91" s="87"/>
      <c r="AC91" s="87"/>
    </row>
    <row r="92" spans="1:30" ht="51">
      <c r="A92" s="85">
        <v>45</v>
      </c>
      <c r="B92" s="85" t="s">
        <v>577</v>
      </c>
      <c r="C92" s="86" t="s">
        <v>578</v>
      </c>
      <c r="D92" s="85" t="s">
        <v>497</v>
      </c>
      <c r="E92" s="87" t="s">
        <v>471</v>
      </c>
      <c r="F92" s="86" t="s">
        <v>124</v>
      </c>
      <c r="G92" s="94" t="s">
        <v>738</v>
      </c>
      <c r="H92" s="92" t="s">
        <v>739</v>
      </c>
      <c r="I92" s="89">
        <v>0</v>
      </c>
      <c r="J92" s="89">
        <v>370.14</v>
      </c>
      <c r="K92" s="87">
        <v>370.14</v>
      </c>
      <c r="L92" s="87"/>
      <c r="M92" s="87"/>
      <c r="N92" s="100">
        <v>21</v>
      </c>
      <c r="O92" s="91">
        <v>15929.96</v>
      </c>
      <c r="P92" s="91"/>
      <c r="Q92" s="91"/>
      <c r="R92" s="91"/>
      <c r="S92" s="91"/>
      <c r="T92" s="91">
        <v>15929.96</v>
      </c>
      <c r="U92" s="91"/>
      <c r="V92" s="91"/>
      <c r="W92" s="91"/>
      <c r="X92" s="91"/>
      <c r="Y92" s="91">
        <v>15929.96</v>
      </c>
      <c r="Z92" s="91"/>
      <c r="AA92" s="91"/>
      <c r="AB92" s="87"/>
      <c r="AC92" s="87"/>
    </row>
    <row r="93" spans="1:30" ht="51">
      <c r="A93" s="85">
        <v>45</v>
      </c>
      <c r="B93" s="85" t="s">
        <v>577</v>
      </c>
      <c r="C93" s="86" t="s">
        <v>578</v>
      </c>
      <c r="D93" s="85" t="s">
        <v>497</v>
      </c>
      <c r="E93" s="87" t="s">
        <v>471</v>
      </c>
      <c r="F93" s="86" t="s">
        <v>124</v>
      </c>
      <c r="G93" s="94" t="s">
        <v>740</v>
      </c>
      <c r="H93" s="92" t="s">
        <v>741</v>
      </c>
      <c r="I93" s="89">
        <v>0</v>
      </c>
      <c r="J93" s="89">
        <v>23235.27</v>
      </c>
      <c r="K93" s="87">
        <v>23235.27</v>
      </c>
      <c r="L93" s="87"/>
      <c r="M93" s="87"/>
      <c r="N93" s="100">
        <v>21</v>
      </c>
      <c r="O93" s="91">
        <v>487940.67000000004</v>
      </c>
      <c r="P93" s="91"/>
      <c r="Q93" s="91"/>
      <c r="R93" s="91"/>
      <c r="S93" s="91"/>
      <c r="T93" s="91">
        <v>487940.67000000004</v>
      </c>
      <c r="U93" s="91"/>
      <c r="V93" s="91"/>
      <c r="W93" s="91"/>
      <c r="X93" s="91"/>
      <c r="Y93" s="91">
        <v>487940.67000000004</v>
      </c>
      <c r="Z93" s="91"/>
      <c r="AA93" s="91"/>
      <c r="AB93" s="87"/>
      <c r="AC93" s="87"/>
    </row>
    <row r="94" spans="1:30" ht="51">
      <c r="A94" s="85">
        <v>45</v>
      </c>
      <c r="B94" s="85" t="s">
        <v>577</v>
      </c>
      <c r="C94" s="86" t="s">
        <v>578</v>
      </c>
      <c r="D94" s="85" t="s">
        <v>497</v>
      </c>
      <c r="E94" s="87" t="s">
        <v>471</v>
      </c>
      <c r="F94" s="86" t="s">
        <v>124</v>
      </c>
      <c r="G94" s="94" t="s">
        <v>742</v>
      </c>
      <c r="H94" s="92" t="s">
        <v>743</v>
      </c>
      <c r="I94" s="89">
        <v>0</v>
      </c>
      <c r="J94" s="89">
        <v>849.18</v>
      </c>
      <c r="K94" s="87">
        <v>849.18</v>
      </c>
      <c r="L94" s="87"/>
      <c r="M94" s="87"/>
      <c r="N94" s="100">
        <v>21</v>
      </c>
      <c r="O94" s="91">
        <v>17832.78</v>
      </c>
      <c r="P94" s="91"/>
      <c r="Q94" s="91"/>
      <c r="R94" s="91"/>
      <c r="S94" s="91"/>
      <c r="T94" s="91">
        <v>17832.78</v>
      </c>
      <c r="U94" s="91"/>
      <c r="V94" s="91"/>
      <c r="W94" s="91"/>
      <c r="X94" s="91"/>
      <c r="Y94" s="91">
        <v>17832.78</v>
      </c>
      <c r="Z94" s="91"/>
      <c r="AA94" s="91"/>
      <c r="AB94" s="87"/>
      <c r="AC94" s="87"/>
    </row>
    <row r="95" spans="1:30" ht="51">
      <c r="A95" s="85">
        <v>45</v>
      </c>
      <c r="B95" s="85" t="s">
        <v>577</v>
      </c>
      <c r="C95" s="86" t="s">
        <v>578</v>
      </c>
      <c r="D95" s="85" t="s">
        <v>497</v>
      </c>
      <c r="E95" s="87" t="s">
        <v>471</v>
      </c>
      <c r="F95" s="86" t="s">
        <v>124</v>
      </c>
      <c r="G95" s="94" t="s">
        <v>744</v>
      </c>
      <c r="H95" s="92" t="s">
        <v>745</v>
      </c>
      <c r="I95" s="89">
        <v>0</v>
      </c>
      <c r="J95" s="89">
        <v>5241.4799999999996</v>
      </c>
      <c r="K95" s="87">
        <v>5241.4799999999996</v>
      </c>
      <c r="L95" s="87"/>
      <c r="M95" s="87"/>
      <c r="N95" s="100">
        <v>21</v>
      </c>
      <c r="O95" s="91">
        <v>110071.07999999999</v>
      </c>
      <c r="P95" s="91"/>
      <c r="Q95" s="91"/>
      <c r="R95" s="91"/>
      <c r="S95" s="91"/>
      <c r="T95" s="91">
        <v>110071.07999999999</v>
      </c>
      <c r="U95" s="91"/>
      <c r="V95" s="91"/>
      <c r="W95" s="91"/>
      <c r="X95" s="91"/>
      <c r="Y95" s="91">
        <v>110071.07999999999</v>
      </c>
      <c r="Z95" s="91"/>
      <c r="AA95" s="91"/>
      <c r="AB95" s="87"/>
      <c r="AC95" s="87"/>
    </row>
    <row r="96" spans="1:30" ht="51">
      <c r="A96" s="85">
        <v>45</v>
      </c>
      <c r="B96" s="85" t="s">
        <v>577</v>
      </c>
      <c r="C96" s="86" t="s">
        <v>578</v>
      </c>
      <c r="D96" s="85" t="s">
        <v>497</v>
      </c>
      <c r="E96" s="87" t="s">
        <v>471</v>
      </c>
      <c r="F96" s="86" t="s">
        <v>124</v>
      </c>
      <c r="G96" s="94" t="s">
        <v>746</v>
      </c>
      <c r="H96" s="92" t="s">
        <v>747</v>
      </c>
      <c r="I96" s="89">
        <v>0</v>
      </c>
      <c r="J96" s="89">
        <v>710.09</v>
      </c>
      <c r="K96" s="87">
        <v>710.09</v>
      </c>
      <c r="L96" s="87"/>
      <c r="M96" s="87"/>
      <c r="N96" s="100">
        <v>21</v>
      </c>
      <c r="O96" s="91">
        <v>14911.89</v>
      </c>
      <c r="P96" s="91"/>
      <c r="Q96" s="91"/>
      <c r="R96" s="91"/>
      <c r="S96" s="91"/>
      <c r="T96" s="91">
        <v>14911.89</v>
      </c>
      <c r="U96" s="91"/>
      <c r="V96" s="91"/>
      <c r="W96" s="91"/>
      <c r="X96" s="91"/>
      <c r="Y96" s="91">
        <v>14911.89</v>
      </c>
      <c r="Z96" s="91"/>
      <c r="AA96" s="91"/>
      <c r="AB96" s="87"/>
      <c r="AC96" s="87"/>
    </row>
    <row r="97" spans="1:32" ht="25.5">
      <c r="A97" s="85">
        <v>46</v>
      </c>
      <c r="B97" s="85" t="s">
        <v>579</v>
      </c>
      <c r="C97" s="86" t="s">
        <v>580</v>
      </c>
      <c r="D97" s="85" t="s">
        <v>497</v>
      </c>
      <c r="E97" s="87" t="s">
        <v>527</v>
      </c>
      <c r="F97" s="86" t="s">
        <v>135</v>
      </c>
      <c r="G97" s="94" t="s">
        <v>644</v>
      </c>
      <c r="H97" s="95" t="s">
        <v>748</v>
      </c>
      <c r="I97" s="89">
        <v>0</v>
      </c>
      <c r="J97" s="89">
        <v>23.3</v>
      </c>
      <c r="K97" s="87">
        <v>23.3</v>
      </c>
      <c r="L97" s="100">
        <v>100000</v>
      </c>
      <c r="M97" s="87"/>
      <c r="N97" s="87"/>
      <c r="O97" s="91"/>
      <c r="P97" s="91"/>
      <c r="Q97" s="91">
        <v>2330000</v>
      </c>
      <c r="R97" s="91"/>
      <c r="S97" s="91"/>
      <c r="T97" s="91"/>
      <c r="U97" s="91"/>
      <c r="V97" s="91">
        <v>2330000</v>
      </c>
      <c r="W97" s="91"/>
      <c r="X97" s="91"/>
      <c r="Y97" s="91"/>
      <c r="Z97" s="91"/>
      <c r="AA97" s="91">
        <v>2330000</v>
      </c>
      <c r="AB97" s="87"/>
      <c r="AC97" s="87"/>
    </row>
    <row r="98" spans="1:32" ht="25.5">
      <c r="A98" s="85">
        <v>46</v>
      </c>
      <c r="B98" s="85" t="s">
        <v>579</v>
      </c>
      <c r="C98" s="86" t="s">
        <v>580</v>
      </c>
      <c r="D98" s="85" t="s">
        <v>497</v>
      </c>
      <c r="E98" s="87" t="s">
        <v>527</v>
      </c>
      <c r="F98" s="86" t="s">
        <v>135</v>
      </c>
      <c r="G98" s="94" t="s">
        <v>644</v>
      </c>
      <c r="H98" s="95" t="s">
        <v>749</v>
      </c>
      <c r="I98" s="89">
        <v>0</v>
      </c>
      <c r="J98" s="89">
        <v>4.5</v>
      </c>
      <c r="K98" s="87">
        <v>4.5</v>
      </c>
      <c r="L98" s="100">
        <v>10000</v>
      </c>
      <c r="M98" s="87"/>
      <c r="N98" s="87"/>
      <c r="O98" s="91"/>
      <c r="P98" s="91"/>
      <c r="Q98" s="91">
        <v>45000</v>
      </c>
      <c r="R98" s="91"/>
      <c r="S98" s="91"/>
      <c r="T98" s="91"/>
      <c r="U98" s="91"/>
      <c r="V98" s="91">
        <v>45000</v>
      </c>
      <c r="W98" s="91"/>
      <c r="X98" s="91"/>
      <c r="Y98" s="91"/>
      <c r="Z98" s="91"/>
      <c r="AA98" s="91">
        <v>45000</v>
      </c>
      <c r="AB98" s="87"/>
      <c r="AC98" s="87"/>
    </row>
    <row r="99" spans="1:32" ht="25.5">
      <c r="A99" s="85">
        <v>46</v>
      </c>
      <c r="B99" s="85" t="s">
        <v>579</v>
      </c>
      <c r="C99" s="86" t="s">
        <v>580</v>
      </c>
      <c r="D99" s="85" t="s">
        <v>497</v>
      </c>
      <c r="E99" s="87" t="s">
        <v>527</v>
      </c>
      <c r="F99" s="86" t="s">
        <v>135</v>
      </c>
      <c r="G99" s="94" t="s">
        <v>644</v>
      </c>
      <c r="H99" s="95" t="s">
        <v>750</v>
      </c>
      <c r="I99" s="89">
        <v>0</v>
      </c>
      <c r="J99" s="89">
        <v>6.83</v>
      </c>
      <c r="K99" s="87">
        <v>6.83</v>
      </c>
      <c r="L99" s="100">
        <v>20000</v>
      </c>
      <c r="M99" s="87"/>
      <c r="N99" s="87"/>
      <c r="O99" s="91"/>
      <c r="P99" s="91"/>
      <c r="Q99" s="91">
        <v>136600</v>
      </c>
      <c r="R99" s="91"/>
      <c r="S99" s="91"/>
      <c r="T99" s="91"/>
      <c r="U99" s="91"/>
      <c r="V99" s="91">
        <v>136600</v>
      </c>
      <c r="W99" s="91"/>
      <c r="X99" s="91"/>
      <c r="Y99" s="91"/>
      <c r="Z99" s="91"/>
      <c r="AA99" s="91">
        <v>136600</v>
      </c>
      <c r="AB99" s="87"/>
      <c r="AC99" s="87"/>
    </row>
    <row r="100" spans="1:32" ht="38.25">
      <c r="A100" s="85">
        <v>46</v>
      </c>
      <c r="B100" s="85" t="s">
        <v>579</v>
      </c>
      <c r="C100" s="86" t="s">
        <v>580</v>
      </c>
      <c r="D100" s="85" t="s">
        <v>497</v>
      </c>
      <c r="E100" s="87" t="s">
        <v>527</v>
      </c>
      <c r="F100" s="86" t="s">
        <v>135</v>
      </c>
      <c r="G100" s="94" t="s">
        <v>644</v>
      </c>
      <c r="H100" s="92" t="s">
        <v>751</v>
      </c>
      <c r="I100" s="89">
        <v>0</v>
      </c>
      <c r="J100" s="89">
        <v>11.09</v>
      </c>
      <c r="K100" s="87">
        <v>11.09</v>
      </c>
      <c r="L100" s="100">
        <v>4000</v>
      </c>
      <c r="M100" s="87"/>
      <c r="N100" s="87"/>
      <c r="O100" s="91"/>
      <c r="P100" s="91"/>
      <c r="Q100" s="91">
        <v>44360</v>
      </c>
      <c r="R100" s="91"/>
      <c r="S100" s="91"/>
      <c r="T100" s="91"/>
      <c r="U100" s="91"/>
      <c r="V100" s="91">
        <v>44360</v>
      </c>
      <c r="W100" s="91"/>
      <c r="X100" s="91"/>
      <c r="Y100" s="91"/>
      <c r="Z100" s="91"/>
      <c r="AA100" s="91">
        <v>44360</v>
      </c>
      <c r="AB100" s="87"/>
      <c r="AC100" s="87"/>
    </row>
    <row r="101" spans="1:32" ht="25.5">
      <c r="A101" s="85">
        <v>46</v>
      </c>
      <c r="B101" s="85" t="s">
        <v>579</v>
      </c>
      <c r="C101" s="86" t="s">
        <v>580</v>
      </c>
      <c r="D101" s="85" t="s">
        <v>497</v>
      </c>
      <c r="E101" s="87" t="s">
        <v>527</v>
      </c>
      <c r="F101" s="86" t="s">
        <v>135</v>
      </c>
      <c r="G101" s="94" t="s">
        <v>644</v>
      </c>
      <c r="H101" s="95" t="s">
        <v>752</v>
      </c>
      <c r="I101" s="89">
        <v>0</v>
      </c>
      <c r="J101" s="89">
        <v>12.24</v>
      </c>
      <c r="K101" s="87">
        <v>12.24</v>
      </c>
      <c r="L101" s="100">
        <v>100000</v>
      </c>
      <c r="M101" s="87"/>
      <c r="N101" s="87"/>
      <c r="O101" s="91"/>
      <c r="P101" s="91"/>
      <c r="Q101" s="91">
        <v>1224000</v>
      </c>
      <c r="R101" s="91"/>
      <c r="S101" s="91"/>
      <c r="T101" s="91"/>
      <c r="U101" s="91"/>
      <c r="V101" s="91">
        <v>1224000</v>
      </c>
      <c r="W101" s="91"/>
      <c r="X101" s="91"/>
      <c r="Y101" s="91"/>
      <c r="Z101" s="91"/>
      <c r="AA101" s="91">
        <v>1224000</v>
      </c>
      <c r="AB101" s="87"/>
      <c r="AC101" s="87"/>
    </row>
    <row r="102" spans="1:32" ht="25.5">
      <c r="A102" s="85">
        <v>46</v>
      </c>
      <c r="B102" s="85" t="s">
        <v>579</v>
      </c>
      <c r="C102" s="86" t="s">
        <v>580</v>
      </c>
      <c r="D102" s="85" t="s">
        <v>497</v>
      </c>
      <c r="E102" s="87" t="s">
        <v>527</v>
      </c>
      <c r="F102" s="86" t="s">
        <v>135</v>
      </c>
      <c r="G102" s="94" t="s">
        <v>644</v>
      </c>
      <c r="H102" s="95" t="s">
        <v>753</v>
      </c>
      <c r="I102" s="89">
        <v>0</v>
      </c>
      <c r="J102" s="89">
        <v>12.63</v>
      </c>
      <c r="K102" s="87">
        <v>12.63</v>
      </c>
      <c r="L102" s="100">
        <v>100000</v>
      </c>
      <c r="M102" s="87"/>
      <c r="N102" s="87"/>
      <c r="O102" s="91"/>
      <c r="P102" s="91"/>
      <c r="Q102" s="91">
        <v>1263000</v>
      </c>
      <c r="R102" s="91"/>
      <c r="S102" s="91"/>
      <c r="T102" s="91"/>
      <c r="U102" s="91"/>
      <c r="V102" s="91">
        <v>1263000</v>
      </c>
      <c r="W102" s="91"/>
      <c r="X102" s="91"/>
      <c r="Y102" s="91"/>
      <c r="Z102" s="91"/>
      <c r="AA102" s="91">
        <v>1263000</v>
      </c>
      <c r="AB102" s="87"/>
      <c r="AC102" s="87"/>
    </row>
    <row r="103" spans="1:32" ht="25.5">
      <c r="A103" s="85">
        <v>46</v>
      </c>
      <c r="B103" s="85" t="s">
        <v>579</v>
      </c>
      <c r="C103" s="86" t="s">
        <v>580</v>
      </c>
      <c r="D103" s="85" t="s">
        <v>497</v>
      </c>
      <c r="E103" s="87" t="s">
        <v>527</v>
      </c>
      <c r="F103" s="86" t="s">
        <v>135</v>
      </c>
      <c r="G103" s="94" t="s">
        <v>644</v>
      </c>
      <c r="H103" s="95" t="s">
        <v>754</v>
      </c>
      <c r="I103" s="89">
        <v>0</v>
      </c>
      <c r="J103" s="89">
        <v>7.76</v>
      </c>
      <c r="K103" s="87">
        <v>7.76</v>
      </c>
      <c r="L103" s="100">
        <v>30000</v>
      </c>
      <c r="M103" s="87"/>
      <c r="N103" s="87"/>
      <c r="O103" s="91"/>
      <c r="P103" s="91"/>
      <c r="Q103" s="91">
        <v>232800</v>
      </c>
      <c r="R103" s="91"/>
      <c r="S103" s="91"/>
      <c r="T103" s="91"/>
      <c r="U103" s="91"/>
      <c r="V103" s="91">
        <v>232800</v>
      </c>
      <c r="W103" s="91"/>
      <c r="X103" s="91"/>
      <c r="Y103" s="91"/>
      <c r="Z103" s="91"/>
      <c r="AA103" s="91">
        <v>232800</v>
      </c>
      <c r="AB103" s="87"/>
      <c r="AC103" s="87"/>
    </row>
    <row r="104" spans="1:32" ht="25.5">
      <c r="A104" s="85">
        <v>46</v>
      </c>
      <c r="B104" s="85" t="s">
        <v>579</v>
      </c>
      <c r="C104" s="86" t="s">
        <v>580</v>
      </c>
      <c r="D104" s="85" t="s">
        <v>497</v>
      </c>
      <c r="E104" s="87" t="s">
        <v>527</v>
      </c>
      <c r="F104" s="86" t="s">
        <v>135</v>
      </c>
      <c r="G104" s="94" t="s">
        <v>644</v>
      </c>
      <c r="H104" s="95" t="s">
        <v>755</v>
      </c>
      <c r="I104" s="89">
        <v>0</v>
      </c>
      <c r="J104" s="89">
        <v>11.5</v>
      </c>
      <c r="K104" s="87">
        <v>11.5</v>
      </c>
      <c r="L104" s="100">
        <v>50000</v>
      </c>
      <c r="M104" s="87"/>
      <c r="N104" s="87"/>
      <c r="O104" s="91"/>
      <c r="P104" s="91"/>
      <c r="Q104" s="91">
        <v>575000</v>
      </c>
      <c r="R104" s="91"/>
      <c r="S104" s="91"/>
      <c r="T104" s="91"/>
      <c r="U104" s="91"/>
      <c r="V104" s="91">
        <v>575000</v>
      </c>
      <c r="W104" s="91"/>
      <c r="X104" s="91"/>
      <c r="Y104" s="91"/>
      <c r="Z104" s="91"/>
      <c r="AA104" s="91">
        <v>575000</v>
      </c>
      <c r="AB104" s="87"/>
      <c r="AC104" s="87"/>
    </row>
    <row r="105" spans="1:32" ht="51">
      <c r="A105" s="85">
        <v>47</v>
      </c>
      <c r="B105" s="85" t="s">
        <v>581</v>
      </c>
      <c r="C105" s="86" t="s">
        <v>582</v>
      </c>
      <c r="D105" s="85" t="s">
        <v>497</v>
      </c>
      <c r="E105" s="87" t="s">
        <v>527</v>
      </c>
      <c r="F105" s="86" t="s">
        <v>97</v>
      </c>
      <c r="G105" s="94" t="s">
        <v>756</v>
      </c>
      <c r="H105" s="95" t="s">
        <v>757</v>
      </c>
      <c r="I105" s="89">
        <v>0</v>
      </c>
      <c r="J105" s="89">
        <v>32.799999999999997</v>
      </c>
      <c r="K105" s="89">
        <v>32.799999999999997</v>
      </c>
      <c r="L105" s="87">
        <v>60</v>
      </c>
      <c r="M105" s="87"/>
      <c r="N105" s="87"/>
      <c r="O105" s="91"/>
      <c r="P105" s="91"/>
      <c r="Q105" s="91">
        <v>1967.9999999999998</v>
      </c>
      <c r="R105" s="91"/>
      <c r="S105" s="91"/>
      <c r="T105" s="91"/>
      <c r="U105" s="91"/>
      <c r="V105" s="91">
        <v>1967.9999999999998</v>
      </c>
      <c r="W105" s="91"/>
      <c r="X105" s="91"/>
      <c r="Y105" s="91"/>
      <c r="Z105" s="91"/>
      <c r="AA105" s="91">
        <v>1967.9999999999998</v>
      </c>
      <c r="AB105" s="87"/>
      <c r="AC105" s="87"/>
    </row>
    <row r="106" spans="1:32" ht="25.5">
      <c r="A106" s="85">
        <v>48</v>
      </c>
      <c r="B106" s="85" t="s">
        <v>583</v>
      </c>
      <c r="C106" s="86" t="s">
        <v>584</v>
      </c>
      <c r="D106" s="85" t="s">
        <v>470</v>
      </c>
      <c r="E106" s="87" t="s">
        <v>471</v>
      </c>
      <c r="F106" s="86" t="s">
        <v>485</v>
      </c>
      <c r="G106" s="94" t="s">
        <v>758</v>
      </c>
      <c r="H106" s="95" t="s">
        <v>759</v>
      </c>
      <c r="I106" s="87">
        <v>66.41</v>
      </c>
      <c r="J106" s="89">
        <v>143.1</v>
      </c>
      <c r="K106" s="89">
        <v>76.69</v>
      </c>
      <c r="L106" s="87">
        <v>23290</v>
      </c>
      <c r="M106" s="87"/>
      <c r="N106" s="87"/>
      <c r="O106" s="91"/>
      <c r="P106" s="91"/>
      <c r="Q106" s="91">
        <v>1786110.0999999999</v>
      </c>
      <c r="R106" s="91"/>
      <c r="S106" s="91"/>
      <c r="T106" s="91"/>
      <c r="U106" s="91"/>
      <c r="V106" s="91">
        <v>1786110.0999999999</v>
      </c>
      <c r="W106" s="91"/>
      <c r="X106" s="91"/>
      <c r="Y106" s="91"/>
      <c r="Z106" s="91"/>
      <c r="AA106" s="91">
        <v>1786110.0999999999</v>
      </c>
      <c r="AB106" s="87"/>
      <c r="AC106" s="87"/>
    </row>
    <row r="107" spans="1:32" ht="25.5">
      <c r="A107" s="85">
        <v>49</v>
      </c>
      <c r="B107" s="85" t="s">
        <v>585</v>
      </c>
      <c r="C107" s="86" t="s">
        <v>586</v>
      </c>
      <c r="D107" s="85" t="s">
        <v>17</v>
      </c>
      <c r="E107" s="87" t="s">
        <v>471</v>
      </c>
      <c r="F107" s="86" t="s">
        <v>485</v>
      </c>
      <c r="G107" s="94" t="s">
        <v>644</v>
      </c>
      <c r="H107" s="95" t="s">
        <v>760</v>
      </c>
      <c r="I107" s="89">
        <v>0</v>
      </c>
      <c r="J107" s="89">
        <v>763.8</v>
      </c>
      <c r="K107" s="89">
        <v>763.8</v>
      </c>
      <c r="L107" s="87">
        <v>540</v>
      </c>
      <c r="M107" s="87"/>
      <c r="N107" s="87"/>
      <c r="O107" s="91"/>
      <c r="P107" s="91"/>
      <c r="Q107" s="91">
        <v>3299616</v>
      </c>
      <c r="R107" s="91"/>
      <c r="S107" s="91"/>
      <c r="T107" s="91"/>
      <c r="U107" s="91"/>
      <c r="V107" s="91">
        <v>3299616</v>
      </c>
      <c r="W107" s="91"/>
      <c r="X107" s="91"/>
      <c r="Y107" s="91"/>
      <c r="Z107" s="91"/>
      <c r="AA107" s="91">
        <v>3299616</v>
      </c>
      <c r="AB107" s="87"/>
      <c r="AC107" s="87"/>
    </row>
    <row r="108" spans="1:32" ht="51">
      <c r="A108" s="85">
        <v>50</v>
      </c>
      <c r="B108" s="85" t="s">
        <v>587</v>
      </c>
      <c r="C108" s="86" t="s">
        <v>588</v>
      </c>
      <c r="D108" s="85" t="s">
        <v>497</v>
      </c>
      <c r="E108" s="87"/>
      <c r="F108" s="86"/>
      <c r="G108" s="87"/>
      <c r="H108" s="92" t="s">
        <v>588</v>
      </c>
      <c r="I108" s="87"/>
      <c r="J108" s="87"/>
      <c r="K108" s="87"/>
      <c r="L108" s="87"/>
      <c r="M108" s="87"/>
      <c r="N108" s="87"/>
      <c r="O108" s="91"/>
      <c r="P108" s="91"/>
      <c r="Q108" s="91">
        <v>4919353.3303844538</v>
      </c>
      <c r="R108" s="91"/>
      <c r="S108" s="91"/>
      <c r="T108" s="91"/>
      <c r="U108" s="91"/>
      <c r="V108" s="91">
        <v>4919353.3303844538</v>
      </c>
      <c r="W108" s="91"/>
      <c r="X108" s="91"/>
      <c r="Y108" s="91"/>
      <c r="Z108" s="91"/>
      <c r="AA108" s="91">
        <v>4919353.3303844538</v>
      </c>
      <c r="AB108" s="87"/>
      <c r="AC108" s="87"/>
    </row>
    <row r="109" spans="1:32" ht="38.25">
      <c r="A109" s="85">
        <v>51</v>
      </c>
      <c r="B109" s="85" t="s">
        <v>589</v>
      </c>
      <c r="C109" s="86" t="s">
        <v>590</v>
      </c>
      <c r="D109" s="85" t="s">
        <v>497</v>
      </c>
      <c r="E109" s="87"/>
      <c r="F109" s="86"/>
      <c r="G109" s="87"/>
      <c r="H109" s="92" t="s">
        <v>590</v>
      </c>
      <c r="I109" s="87"/>
      <c r="J109" s="87"/>
      <c r="K109" s="87"/>
      <c r="L109" s="87"/>
      <c r="M109" s="87"/>
      <c r="N109" s="87"/>
      <c r="O109" s="91">
        <v>2189846.0240000002</v>
      </c>
      <c r="P109" s="91"/>
      <c r="Q109" s="91">
        <v>1187570.648</v>
      </c>
      <c r="R109" s="91"/>
      <c r="S109" s="91"/>
      <c r="T109" s="91">
        <v>2189846.0240000002</v>
      </c>
      <c r="U109" s="91"/>
      <c r="V109" s="91">
        <v>1187570.648</v>
      </c>
      <c r="W109" s="91"/>
      <c r="X109" s="91"/>
      <c r="Y109" s="91">
        <v>2189846.0240000002</v>
      </c>
      <c r="Z109" s="91"/>
      <c r="AA109" s="91">
        <v>1187570.648</v>
      </c>
      <c r="AB109" s="87"/>
      <c r="AC109" s="87"/>
      <c r="AD109" s="110"/>
      <c r="AE109" s="110"/>
      <c r="AF109" s="110"/>
    </row>
    <row r="110" spans="1:32" ht="38.25">
      <c r="A110" s="86">
        <v>52</v>
      </c>
      <c r="B110" s="86" t="s">
        <v>591</v>
      </c>
      <c r="C110" s="86" t="s">
        <v>592</v>
      </c>
      <c r="D110" s="86" t="s">
        <v>17</v>
      </c>
      <c r="E110" s="106" t="s">
        <v>471</v>
      </c>
      <c r="F110" s="86" t="s">
        <v>593</v>
      </c>
      <c r="G110" s="94" t="s">
        <v>644</v>
      </c>
      <c r="H110" s="95" t="s">
        <v>761</v>
      </c>
      <c r="I110" s="89">
        <v>0</v>
      </c>
      <c r="J110" s="91">
        <v>83.95</v>
      </c>
      <c r="K110" s="91">
        <v>83.95</v>
      </c>
      <c r="L110" s="87"/>
      <c r="M110" s="87"/>
      <c r="N110" s="87">
        <v>100</v>
      </c>
      <c r="O110" s="91">
        <v>8395</v>
      </c>
      <c r="P110" s="91"/>
      <c r="Q110" s="91"/>
      <c r="R110" s="91"/>
      <c r="S110" s="91"/>
      <c r="T110" s="91">
        <v>8395</v>
      </c>
      <c r="U110" s="91"/>
      <c r="V110" s="91"/>
      <c r="W110" s="91"/>
      <c r="X110" s="91"/>
      <c r="Y110" s="91">
        <v>8395</v>
      </c>
      <c r="Z110" s="91"/>
      <c r="AA110" s="91"/>
      <c r="AB110" s="91"/>
      <c r="AC110" s="91"/>
    </row>
    <row r="111" spans="1:32" ht="38.25">
      <c r="A111" s="86">
        <v>52</v>
      </c>
      <c r="B111" s="86" t="s">
        <v>591</v>
      </c>
      <c r="C111" s="86" t="s">
        <v>592</v>
      </c>
      <c r="D111" s="86" t="s">
        <v>17</v>
      </c>
      <c r="E111" s="106" t="s">
        <v>471</v>
      </c>
      <c r="F111" s="86" t="s">
        <v>593</v>
      </c>
      <c r="G111" s="94" t="s">
        <v>644</v>
      </c>
      <c r="H111" s="92" t="s">
        <v>762</v>
      </c>
      <c r="I111" s="89">
        <v>0</v>
      </c>
      <c r="J111" s="91">
        <v>128.61000000000001</v>
      </c>
      <c r="K111" s="91">
        <v>128.61000000000001</v>
      </c>
      <c r="L111" s="87"/>
      <c r="M111" s="87"/>
      <c r="N111" s="87">
        <v>100</v>
      </c>
      <c r="O111" s="91">
        <v>12861.000000000002</v>
      </c>
      <c r="P111" s="91"/>
      <c r="Q111" s="91"/>
      <c r="R111" s="91"/>
      <c r="S111" s="91"/>
      <c r="T111" s="91">
        <v>12861.000000000002</v>
      </c>
      <c r="U111" s="91"/>
      <c r="V111" s="91"/>
      <c r="W111" s="91"/>
      <c r="X111" s="91"/>
      <c r="Y111" s="91">
        <v>12861.000000000002</v>
      </c>
      <c r="Z111" s="91"/>
      <c r="AA111" s="91"/>
      <c r="AB111" s="91"/>
      <c r="AC111" s="91"/>
    </row>
    <row r="112" spans="1:32" ht="38.25">
      <c r="A112" s="86">
        <v>52</v>
      </c>
      <c r="B112" s="86" t="s">
        <v>591</v>
      </c>
      <c r="C112" s="86" t="s">
        <v>592</v>
      </c>
      <c r="D112" s="86" t="s">
        <v>17</v>
      </c>
      <c r="E112" s="106" t="s">
        <v>471</v>
      </c>
      <c r="F112" s="86" t="s">
        <v>593</v>
      </c>
      <c r="G112" s="94" t="s">
        <v>644</v>
      </c>
      <c r="H112" s="95" t="s">
        <v>763</v>
      </c>
      <c r="I112" s="89">
        <v>0</v>
      </c>
      <c r="J112" s="91">
        <v>63.32</v>
      </c>
      <c r="K112" s="91">
        <v>63.32</v>
      </c>
      <c r="L112" s="87"/>
      <c r="M112" s="87"/>
      <c r="N112" s="87">
        <v>50</v>
      </c>
      <c r="O112" s="91">
        <v>3166</v>
      </c>
      <c r="P112" s="91"/>
      <c r="Q112" s="91"/>
      <c r="R112" s="91"/>
      <c r="S112" s="91"/>
      <c r="T112" s="91">
        <v>3166</v>
      </c>
      <c r="U112" s="91"/>
      <c r="V112" s="91"/>
      <c r="W112" s="91"/>
      <c r="X112" s="91"/>
      <c r="Y112" s="91">
        <v>3166</v>
      </c>
      <c r="Z112" s="91"/>
      <c r="AA112" s="91"/>
      <c r="AB112" s="91"/>
      <c r="AC112" s="91"/>
    </row>
    <row r="113" spans="1:29" ht="38.25">
      <c r="A113" s="86">
        <v>52</v>
      </c>
      <c r="B113" s="86" t="s">
        <v>591</v>
      </c>
      <c r="C113" s="86" t="s">
        <v>592</v>
      </c>
      <c r="D113" s="86" t="s">
        <v>17</v>
      </c>
      <c r="E113" s="106" t="s">
        <v>471</v>
      </c>
      <c r="F113" s="86" t="s">
        <v>593</v>
      </c>
      <c r="G113" s="94" t="s">
        <v>644</v>
      </c>
      <c r="H113" s="95" t="s">
        <v>764</v>
      </c>
      <c r="I113" s="89">
        <v>0</v>
      </c>
      <c r="J113" s="91">
        <v>65.739999999999995</v>
      </c>
      <c r="K113" s="91">
        <v>65.739999999999995</v>
      </c>
      <c r="L113" s="87"/>
      <c r="M113" s="87"/>
      <c r="N113" s="87">
        <v>50</v>
      </c>
      <c r="O113" s="91">
        <v>3286.9999999999995</v>
      </c>
      <c r="P113" s="91"/>
      <c r="Q113" s="91"/>
      <c r="R113" s="91"/>
      <c r="S113" s="91"/>
      <c r="T113" s="91">
        <v>3286.9999999999995</v>
      </c>
      <c r="U113" s="91"/>
      <c r="V113" s="91"/>
      <c r="W113" s="91"/>
      <c r="X113" s="91"/>
      <c r="Y113" s="91">
        <v>3286.9999999999995</v>
      </c>
      <c r="Z113" s="91"/>
      <c r="AA113" s="91"/>
      <c r="AB113" s="91"/>
      <c r="AC113" s="91"/>
    </row>
    <row r="114" spans="1:29" ht="38.25">
      <c r="A114" s="86">
        <v>52</v>
      </c>
      <c r="B114" s="86" t="s">
        <v>591</v>
      </c>
      <c r="C114" s="86" t="s">
        <v>592</v>
      </c>
      <c r="D114" s="86" t="s">
        <v>17</v>
      </c>
      <c r="E114" s="106" t="s">
        <v>471</v>
      </c>
      <c r="F114" s="86" t="s">
        <v>593</v>
      </c>
      <c r="G114" s="94" t="s">
        <v>644</v>
      </c>
      <c r="H114" s="95" t="s">
        <v>765</v>
      </c>
      <c r="I114" s="89">
        <v>0</v>
      </c>
      <c r="J114" s="91">
        <v>88.27</v>
      </c>
      <c r="K114" s="91">
        <v>88.27</v>
      </c>
      <c r="L114" s="87"/>
      <c r="M114" s="87"/>
      <c r="N114" s="87">
        <v>200</v>
      </c>
      <c r="O114" s="91">
        <v>17654</v>
      </c>
      <c r="P114" s="91"/>
      <c r="Q114" s="91"/>
      <c r="R114" s="91"/>
      <c r="S114" s="91"/>
      <c r="T114" s="91">
        <v>17654</v>
      </c>
      <c r="U114" s="91"/>
      <c r="V114" s="91"/>
      <c r="W114" s="91"/>
      <c r="X114" s="91"/>
      <c r="Y114" s="91">
        <v>17654</v>
      </c>
      <c r="Z114" s="91"/>
      <c r="AA114" s="91"/>
      <c r="AB114" s="91"/>
      <c r="AC114" s="91"/>
    </row>
    <row r="115" spans="1:29" ht="38.25">
      <c r="A115" s="86">
        <v>52</v>
      </c>
      <c r="B115" s="86" t="s">
        <v>591</v>
      </c>
      <c r="C115" s="86" t="s">
        <v>592</v>
      </c>
      <c r="D115" s="86" t="s">
        <v>17</v>
      </c>
      <c r="E115" s="106" t="s">
        <v>471</v>
      </c>
      <c r="F115" s="86" t="s">
        <v>593</v>
      </c>
      <c r="G115" s="94" t="s">
        <v>644</v>
      </c>
      <c r="H115" s="95" t="s">
        <v>766</v>
      </c>
      <c r="I115" s="89">
        <v>0</v>
      </c>
      <c r="J115" s="91">
        <v>92.68</v>
      </c>
      <c r="K115" s="91">
        <v>92.68</v>
      </c>
      <c r="L115" s="87"/>
      <c r="M115" s="87"/>
      <c r="N115" s="87">
        <v>50</v>
      </c>
      <c r="O115" s="91">
        <v>4634</v>
      </c>
      <c r="P115" s="91"/>
      <c r="Q115" s="91"/>
      <c r="R115" s="91"/>
      <c r="S115" s="91"/>
      <c r="T115" s="91">
        <v>4634</v>
      </c>
      <c r="U115" s="91"/>
      <c r="V115" s="91"/>
      <c r="W115" s="91"/>
      <c r="X115" s="91"/>
      <c r="Y115" s="91">
        <v>4634</v>
      </c>
      <c r="Z115" s="91"/>
      <c r="AA115" s="91"/>
      <c r="AB115" s="91"/>
      <c r="AC115" s="91"/>
    </row>
    <row r="116" spans="1:29" ht="38.25">
      <c r="A116" s="86">
        <v>52</v>
      </c>
      <c r="B116" s="86" t="s">
        <v>591</v>
      </c>
      <c r="C116" s="86" t="s">
        <v>592</v>
      </c>
      <c r="D116" s="86" t="s">
        <v>17</v>
      </c>
      <c r="E116" s="106" t="s">
        <v>471</v>
      </c>
      <c r="F116" s="86" t="s">
        <v>593</v>
      </c>
      <c r="G116" s="94" t="s">
        <v>644</v>
      </c>
      <c r="H116" s="95" t="s">
        <v>767</v>
      </c>
      <c r="I116" s="89">
        <v>0</v>
      </c>
      <c r="J116" s="91">
        <v>104.67</v>
      </c>
      <c r="K116" s="91">
        <v>104.67</v>
      </c>
      <c r="L116" s="87"/>
      <c r="M116" s="87"/>
      <c r="N116" s="87">
        <v>40</v>
      </c>
      <c r="O116" s="91">
        <v>4186.8</v>
      </c>
      <c r="P116" s="91"/>
      <c r="Q116" s="91"/>
      <c r="R116" s="91"/>
      <c r="S116" s="91"/>
      <c r="T116" s="91">
        <v>4186.8</v>
      </c>
      <c r="U116" s="91"/>
      <c r="V116" s="91"/>
      <c r="W116" s="91"/>
      <c r="X116" s="91"/>
      <c r="Y116" s="91">
        <v>4186.8</v>
      </c>
      <c r="Z116" s="91"/>
      <c r="AA116" s="91"/>
      <c r="AB116" s="91"/>
      <c r="AC116" s="91"/>
    </row>
    <row r="117" spans="1:29" ht="38.25">
      <c r="A117" s="86">
        <v>52</v>
      </c>
      <c r="B117" s="86" t="s">
        <v>591</v>
      </c>
      <c r="C117" s="86" t="s">
        <v>592</v>
      </c>
      <c r="D117" s="86" t="s">
        <v>17</v>
      </c>
      <c r="E117" s="106" t="s">
        <v>471</v>
      </c>
      <c r="F117" s="86" t="s">
        <v>593</v>
      </c>
      <c r="G117" s="94" t="s">
        <v>644</v>
      </c>
      <c r="H117" s="92" t="s">
        <v>768</v>
      </c>
      <c r="I117" s="89">
        <v>0</v>
      </c>
      <c r="J117" s="91">
        <v>392.67</v>
      </c>
      <c r="K117" s="91">
        <v>392.67</v>
      </c>
      <c r="L117" s="87"/>
      <c r="M117" s="87"/>
      <c r="N117" s="87">
        <v>844</v>
      </c>
      <c r="O117" s="91">
        <v>331413.48000000004</v>
      </c>
      <c r="P117" s="91"/>
      <c r="Q117" s="91"/>
      <c r="R117" s="91"/>
      <c r="S117" s="91"/>
      <c r="T117" s="91">
        <v>331413.48000000004</v>
      </c>
      <c r="U117" s="91"/>
      <c r="V117" s="91"/>
      <c r="W117" s="91"/>
      <c r="X117" s="91"/>
      <c r="Y117" s="91">
        <v>331413.48000000004</v>
      </c>
      <c r="Z117" s="91"/>
      <c r="AA117" s="91"/>
      <c r="AB117" s="91"/>
      <c r="AC117" s="91"/>
    </row>
    <row r="118" spans="1:29">
      <c r="A118" s="85">
        <v>53</v>
      </c>
      <c r="B118" s="85" t="s">
        <v>594</v>
      </c>
      <c r="C118" s="86" t="s">
        <v>595</v>
      </c>
      <c r="D118" s="85" t="s">
        <v>470</v>
      </c>
      <c r="E118" s="87" t="s">
        <v>471</v>
      </c>
      <c r="F118" s="86" t="s">
        <v>124</v>
      </c>
      <c r="G118" s="94" t="s">
        <v>769</v>
      </c>
      <c r="H118" s="92" t="s">
        <v>595</v>
      </c>
      <c r="I118" s="89">
        <v>96.52</v>
      </c>
      <c r="J118" s="89">
        <v>671.84</v>
      </c>
      <c r="K118" s="91">
        <v>575.32000000000005</v>
      </c>
      <c r="L118" s="87"/>
      <c r="M118" s="87"/>
      <c r="N118" s="87">
        <v>117</v>
      </c>
      <c r="O118" s="91">
        <v>67312.44</v>
      </c>
      <c r="P118" s="91"/>
      <c r="Q118" s="91"/>
      <c r="R118" s="91"/>
      <c r="S118" s="91"/>
      <c r="T118" s="91">
        <v>67312.44</v>
      </c>
      <c r="U118" s="91"/>
      <c r="V118" s="91"/>
      <c r="W118" s="91"/>
      <c r="X118" s="91"/>
      <c r="Y118" s="91">
        <v>67312.44</v>
      </c>
      <c r="Z118" s="91"/>
      <c r="AA118" s="91"/>
      <c r="AB118" s="91"/>
      <c r="AC118" s="91"/>
    </row>
    <row r="119" spans="1:29" ht="25.5">
      <c r="A119" s="85">
        <v>54</v>
      </c>
      <c r="B119" s="85" t="s">
        <v>596</v>
      </c>
      <c r="C119" s="86" t="s">
        <v>597</v>
      </c>
      <c r="D119" s="85" t="s">
        <v>17</v>
      </c>
      <c r="E119" s="87" t="s">
        <v>471</v>
      </c>
      <c r="F119" s="86" t="s">
        <v>598</v>
      </c>
      <c r="G119" s="94" t="s">
        <v>644</v>
      </c>
      <c r="H119" s="95" t="s">
        <v>597</v>
      </c>
      <c r="I119" s="89">
        <v>0</v>
      </c>
      <c r="J119" s="91">
        <v>16.72</v>
      </c>
      <c r="K119" s="91">
        <v>16.72</v>
      </c>
      <c r="L119" s="100">
        <v>3600</v>
      </c>
      <c r="M119" s="87"/>
      <c r="N119" s="100">
        <v>400</v>
      </c>
      <c r="O119" s="91">
        <v>13376</v>
      </c>
      <c r="P119" s="91"/>
      <c r="Q119" s="91">
        <v>120383.99999999999</v>
      </c>
      <c r="R119" s="91"/>
      <c r="S119" s="91"/>
      <c r="T119" s="91">
        <v>13376</v>
      </c>
      <c r="U119" s="91"/>
      <c r="V119" s="91">
        <v>120383.99999999999</v>
      </c>
      <c r="W119" s="91"/>
      <c r="X119" s="91"/>
      <c r="Y119" s="91">
        <v>13376</v>
      </c>
      <c r="Z119" s="91"/>
      <c r="AA119" s="91">
        <v>120383.99999999999</v>
      </c>
      <c r="AB119" s="91"/>
      <c r="AC119" s="91"/>
    </row>
    <row r="120" spans="1:29" ht="25.5">
      <c r="A120" s="85">
        <v>55</v>
      </c>
      <c r="B120" s="85" t="s">
        <v>599</v>
      </c>
      <c r="C120" s="86" t="s">
        <v>600</v>
      </c>
      <c r="D120" s="85" t="s">
        <v>470</v>
      </c>
      <c r="E120" s="87" t="s">
        <v>471</v>
      </c>
      <c r="F120" s="86" t="s">
        <v>124</v>
      </c>
      <c r="G120" s="94" t="s">
        <v>770</v>
      </c>
      <c r="H120" s="92" t="s">
        <v>771</v>
      </c>
      <c r="I120" s="87">
        <v>558.72</v>
      </c>
      <c r="J120" s="89">
        <v>840.76</v>
      </c>
      <c r="K120" s="91">
        <v>282.03999999999996</v>
      </c>
      <c r="L120" s="87"/>
      <c r="M120" s="87"/>
      <c r="N120" s="87">
        <v>640</v>
      </c>
      <c r="O120" s="91">
        <v>180505.59999999998</v>
      </c>
      <c r="P120" s="91"/>
      <c r="Q120" s="91"/>
      <c r="R120" s="91"/>
      <c r="S120" s="91"/>
      <c r="T120" s="91">
        <v>180505.59999999998</v>
      </c>
      <c r="U120" s="91"/>
      <c r="V120" s="91"/>
      <c r="W120" s="91"/>
      <c r="X120" s="91"/>
      <c r="Y120" s="91">
        <v>180505.59999999998</v>
      </c>
      <c r="Z120" s="91"/>
      <c r="AA120" s="91"/>
      <c r="AB120" s="91"/>
      <c r="AC120" s="91"/>
    </row>
    <row r="121" spans="1:29" ht="25.5">
      <c r="A121" s="85">
        <v>56</v>
      </c>
      <c r="B121" s="85" t="s">
        <v>601</v>
      </c>
      <c r="C121" s="86" t="s">
        <v>602</v>
      </c>
      <c r="D121" s="85" t="s">
        <v>17</v>
      </c>
      <c r="E121" s="87" t="s">
        <v>471</v>
      </c>
      <c r="F121" s="86" t="s">
        <v>38</v>
      </c>
      <c r="G121" s="87" t="s">
        <v>644</v>
      </c>
      <c r="H121" s="92" t="s">
        <v>772</v>
      </c>
      <c r="I121" s="89">
        <v>0</v>
      </c>
      <c r="J121" s="89">
        <v>2.82</v>
      </c>
      <c r="K121" s="91">
        <v>2.82</v>
      </c>
      <c r="L121" s="87">
        <v>1150</v>
      </c>
      <c r="M121" s="87"/>
      <c r="N121" s="87"/>
      <c r="O121" s="91"/>
      <c r="P121" s="91"/>
      <c r="Q121" s="91">
        <v>3243</v>
      </c>
      <c r="R121" s="91"/>
      <c r="S121" s="91"/>
      <c r="T121" s="91"/>
      <c r="U121" s="91"/>
      <c r="V121" s="91">
        <v>3243</v>
      </c>
      <c r="W121" s="91"/>
      <c r="X121" s="91"/>
      <c r="Y121" s="91"/>
      <c r="Z121" s="91"/>
      <c r="AA121" s="91">
        <v>3243</v>
      </c>
      <c r="AB121" s="91"/>
      <c r="AC121" s="91"/>
    </row>
    <row r="122" spans="1:29" ht="25.5">
      <c r="A122" s="85">
        <v>56</v>
      </c>
      <c r="B122" s="85" t="s">
        <v>601</v>
      </c>
      <c r="C122" s="86" t="s">
        <v>602</v>
      </c>
      <c r="D122" s="85" t="s">
        <v>17</v>
      </c>
      <c r="E122" s="87" t="s">
        <v>471</v>
      </c>
      <c r="F122" s="86" t="s">
        <v>38</v>
      </c>
      <c r="G122" s="87" t="s">
        <v>644</v>
      </c>
      <c r="H122" s="92" t="s">
        <v>773</v>
      </c>
      <c r="I122" s="89">
        <v>0</v>
      </c>
      <c r="J122" s="89">
        <v>8.51</v>
      </c>
      <c r="K122" s="91">
        <v>8.51</v>
      </c>
      <c r="L122" s="87">
        <v>1279</v>
      </c>
      <c r="M122" s="87"/>
      <c r="N122" s="87"/>
      <c r="O122" s="91"/>
      <c r="P122" s="91"/>
      <c r="Q122" s="91">
        <v>10884.289999999999</v>
      </c>
      <c r="R122" s="91"/>
      <c r="S122" s="91"/>
      <c r="T122" s="91"/>
      <c r="U122" s="91"/>
      <c r="V122" s="91">
        <v>10884.289999999999</v>
      </c>
      <c r="W122" s="91"/>
      <c r="X122" s="91"/>
      <c r="Y122" s="91"/>
      <c r="Z122" s="91"/>
      <c r="AA122" s="91">
        <v>10884.289999999999</v>
      </c>
      <c r="AB122" s="91"/>
      <c r="AC122" s="91"/>
    </row>
    <row r="123" spans="1:29" ht="25.5">
      <c r="A123" s="85">
        <v>57</v>
      </c>
      <c r="B123" s="85" t="s">
        <v>603</v>
      </c>
      <c r="C123" s="86" t="s">
        <v>604</v>
      </c>
      <c r="D123" s="85" t="s">
        <v>470</v>
      </c>
      <c r="E123" s="87" t="s">
        <v>471</v>
      </c>
      <c r="F123" s="86" t="s">
        <v>488</v>
      </c>
      <c r="G123" s="94" t="s">
        <v>774</v>
      </c>
      <c r="H123" s="92" t="s">
        <v>775</v>
      </c>
      <c r="I123" s="87">
        <v>24.44</v>
      </c>
      <c r="J123" s="91">
        <v>33.119999999999997</v>
      </c>
      <c r="K123" s="91">
        <v>4.6799999999999962</v>
      </c>
      <c r="L123" s="100">
        <v>26574</v>
      </c>
      <c r="M123" s="87"/>
      <c r="N123" s="100">
        <v>319</v>
      </c>
      <c r="O123" s="91">
        <v>1492.9199999999987</v>
      </c>
      <c r="P123" s="91"/>
      <c r="Q123" s="91">
        <v>124366.31999999991</v>
      </c>
      <c r="R123" s="91"/>
      <c r="S123" s="91"/>
      <c r="T123" s="91">
        <v>1492.9199999999987</v>
      </c>
      <c r="U123" s="91"/>
      <c r="V123" s="91">
        <v>124366.31999999991</v>
      </c>
      <c r="W123" s="91"/>
      <c r="X123" s="91"/>
      <c r="Y123" s="91">
        <v>1492.9199999999987</v>
      </c>
      <c r="Z123" s="91"/>
      <c r="AA123" s="91">
        <v>124366.31999999991</v>
      </c>
      <c r="AB123" s="91"/>
      <c r="AC123" s="91"/>
    </row>
    <row r="124" spans="1:29" ht="25.5">
      <c r="A124" s="85">
        <v>57</v>
      </c>
      <c r="B124" s="85" t="s">
        <v>603</v>
      </c>
      <c r="C124" s="86" t="s">
        <v>604</v>
      </c>
      <c r="D124" s="85" t="s">
        <v>470</v>
      </c>
      <c r="E124" s="87" t="s">
        <v>471</v>
      </c>
      <c r="F124" s="86" t="s">
        <v>488</v>
      </c>
      <c r="G124" s="94" t="s">
        <v>776</v>
      </c>
      <c r="H124" s="92" t="s">
        <v>777</v>
      </c>
      <c r="I124" s="89">
        <v>47.7</v>
      </c>
      <c r="J124" s="91">
        <v>53.74</v>
      </c>
      <c r="K124" s="91">
        <v>2.0399999999999991</v>
      </c>
      <c r="L124" s="100">
        <v>82592</v>
      </c>
      <c r="M124" s="87"/>
      <c r="N124" s="100">
        <v>14314</v>
      </c>
      <c r="O124" s="91">
        <v>29200.559999999987</v>
      </c>
      <c r="P124" s="91"/>
      <c r="Q124" s="91">
        <v>168487.67999999993</v>
      </c>
      <c r="R124" s="91"/>
      <c r="S124" s="91"/>
      <c r="T124" s="91">
        <v>29200.559999999987</v>
      </c>
      <c r="U124" s="91"/>
      <c r="V124" s="91">
        <v>168487.67999999993</v>
      </c>
      <c r="W124" s="91"/>
      <c r="X124" s="91"/>
      <c r="Y124" s="91">
        <v>29200.559999999987</v>
      </c>
      <c r="Z124" s="91"/>
      <c r="AA124" s="91">
        <v>168487.67999999993</v>
      </c>
      <c r="AB124" s="91"/>
      <c r="AC124" s="91"/>
    </row>
    <row r="125" spans="1:29" ht="25.5">
      <c r="A125" s="85">
        <v>57</v>
      </c>
      <c r="B125" s="85" t="s">
        <v>603</v>
      </c>
      <c r="C125" s="86" t="s">
        <v>604</v>
      </c>
      <c r="D125" s="85" t="s">
        <v>470</v>
      </c>
      <c r="E125" s="87" t="s">
        <v>471</v>
      </c>
      <c r="F125" s="86" t="s">
        <v>488</v>
      </c>
      <c r="G125" s="87" t="s">
        <v>778</v>
      </c>
      <c r="H125" s="92" t="s">
        <v>779</v>
      </c>
      <c r="I125" s="87">
        <v>26.44</v>
      </c>
      <c r="J125" s="91">
        <v>33.53</v>
      </c>
      <c r="K125" s="91">
        <v>3.09</v>
      </c>
      <c r="L125" s="100">
        <v>51531</v>
      </c>
      <c r="M125" s="87"/>
      <c r="N125" s="100">
        <v>5661</v>
      </c>
      <c r="O125" s="91">
        <v>17492.489999999998</v>
      </c>
      <c r="P125" s="91"/>
      <c r="Q125" s="91">
        <v>159230.78999999998</v>
      </c>
      <c r="R125" s="91"/>
      <c r="S125" s="91"/>
      <c r="T125" s="91">
        <v>17492.489999999998</v>
      </c>
      <c r="U125" s="91"/>
      <c r="V125" s="91">
        <v>159230.78999999998</v>
      </c>
      <c r="W125" s="91"/>
      <c r="X125" s="91"/>
      <c r="Y125" s="91">
        <v>17492.489999999998</v>
      </c>
      <c r="Z125" s="91"/>
      <c r="AA125" s="91">
        <v>159230.78999999998</v>
      </c>
      <c r="AB125" s="91"/>
      <c r="AC125" s="91"/>
    </row>
    <row r="126" spans="1:29" ht="25.5">
      <c r="A126" s="85">
        <v>57</v>
      </c>
      <c r="B126" s="85" t="s">
        <v>603</v>
      </c>
      <c r="C126" s="86" t="s">
        <v>604</v>
      </c>
      <c r="D126" s="85" t="s">
        <v>470</v>
      </c>
      <c r="E126" s="87" t="s">
        <v>471</v>
      </c>
      <c r="F126" s="86" t="s">
        <v>488</v>
      </c>
      <c r="G126" s="94" t="s">
        <v>780</v>
      </c>
      <c r="H126" s="92" t="s">
        <v>781</v>
      </c>
      <c r="I126" s="87">
        <v>36.450000000000003</v>
      </c>
      <c r="J126" s="91">
        <v>41.55</v>
      </c>
      <c r="K126" s="91">
        <v>1.0999999999999943</v>
      </c>
      <c r="L126" s="90">
        <v>47268</v>
      </c>
      <c r="M126" s="87"/>
      <c r="N126" s="90">
        <v>3732</v>
      </c>
      <c r="O126" s="91">
        <v>4105.1999999999789</v>
      </c>
      <c r="P126" s="91"/>
      <c r="Q126" s="91">
        <v>51994.799999999734</v>
      </c>
      <c r="R126" s="91"/>
      <c r="S126" s="91"/>
      <c r="T126" s="91">
        <v>4105.1999999999789</v>
      </c>
      <c r="U126" s="91"/>
      <c r="V126" s="91">
        <v>51994.799999999734</v>
      </c>
      <c r="W126" s="91"/>
      <c r="X126" s="91"/>
      <c r="Y126" s="91">
        <v>4105.1999999999789</v>
      </c>
      <c r="Z126" s="91"/>
      <c r="AA126" s="91">
        <v>51994.799999999734</v>
      </c>
      <c r="AB126" s="91"/>
      <c r="AC126" s="91"/>
    </row>
    <row r="127" spans="1:29" ht="25.5">
      <c r="A127" s="85">
        <v>58</v>
      </c>
      <c r="B127" s="85" t="s">
        <v>605</v>
      </c>
      <c r="C127" s="86" t="s">
        <v>606</v>
      </c>
      <c r="D127" s="85" t="s">
        <v>470</v>
      </c>
      <c r="E127" s="87" t="s">
        <v>471</v>
      </c>
      <c r="F127" s="86" t="s">
        <v>501</v>
      </c>
      <c r="G127" s="87" t="s">
        <v>782</v>
      </c>
      <c r="H127" s="92" t="s">
        <v>783</v>
      </c>
      <c r="I127" s="89">
        <v>164.9</v>
      </c>
      <c r="J127" s="91">
        <v>369.93</v>
      </c>
      <c r="K127" s="91">
        <v>205.03</v>
      </c>
      <c r="L127" s="87"/>
      <c r="M127" s="87"/>
      <c r="N127" s="100">
        <v>264</v>
      </c>
      <c r="O127" s="91">
        <v>47977.02</v>
      </c>
      <c r="P127" s="91"/>
      <c r="Q127" s="91"/>
      <c r="R127" s="91"/>
      <c r="S127" s="91"/>
      <c r="T127" s="91">
        <v>47977.02</v>
      </c>
      <c r="U127" s="91"/>
      <c r="V127" s="91"/>
      <c r="W127" s="91"/>
      <c r="X127" s="91"/>
      <c r="Y127" s="91">
        <v>47977.02</v>
      </c>
      <c r="Z127" s="91"/>
      <c r="AA127" s="91"/>
      <c r="AB127" s="91"/>
      <c r="AC127" s="91"/>
    </row>
    <row r="128" spans="1:29" ht="25.5">
      <c r="A128" s="85">
        <v>58</v>
      </c>
      <c r="B128" s="85" t="s">
        <v>605</v>
      </c>
      <c r="C128" s="86" t="s">
        <v>606</v>
      </c>
      <c r="D128" s="85" t="s">
        <v>470</v>
      </c>
      <c r="E128" s="87" t="s">
        <v>471</v>
      </c>
      <c r="F128" s="86" t="s">
        <v>501</v>
      </c>
      <c r="G128" s="87" t="s">
        <v>784</v>
      </c>
      <c r="H128" s="95" t="s">
        <v>785</v>
      </c>
      <c r="I128" s="87">
        <v>97.23</v>
      </c>
      <c r="J128" s="91">
        <v>264.17</v>
      </c>
      <c r="K128" s="91">
        <v>162.94</v>
      </c>
      <c r="L128" s="100">
        <v>106</v>
      </c>
      <c r="M128" s="87"/>
      <c r="N128" s="100">
        <v>111</v>
      </c>
      <c r="O128" s="91">
        <v>18086.34</v>
      </c>
      <c r="P128" s="91"/>
      <c r="Q128" s="91">
        <v>17271.64</v>
      </c>
      <c r="R128" s="91"/>
      <c r="S128" s="91"/>
      <c r="T128" s="91">
        <v>18086.34</v>
      </c>
      <c r="U128" s="91"/>
      <c r="V128" s="91">
        <v>17271.64</v>
      </c>
      <c r="W128" s="91"/>
      <c r="X128" s="91"/>
      <c r="Y128" s="91">
        <v>18086.34</v>
      </c>
      <c r="Z128" s="91"/>
      <c r="AA128" s="91">
        <v>17271.64</v>
      </c>
      <c r="AB128" s="91"/>
      <c r="AC128" s="91"/>
    </row>
    <row r="129" spans="1:29" ht="39" customHeight="1">
      <c r="A129" s="85">
        <v>59</v>
      </c>
      <c r="B129" s="85" t="s">
        <v>607</v>
      </c>
      <c r="C129" s="86" t="s">
        <v>608</v>
      </c>
      <c r="D129" s="85" t="s">
        <v>470</v>
      </c>
      <c r="E129" s="87" t="s">
        <v>471</v>
      </c>
      <c r="F129" s="86" t="s">
        <v>609</v>
      </c>
      <c r="G129" s="94" t="s">
        <v>786</v>
      </c>
      <c r="H129" s="92" t="s">
        <v>787</v>
      </c>
      <c r="I129" s="89">
        <v>13.01</v>
      </c>
      <c r="J129" s="91">
        <v>13.86</v>
      </c>
      <c r="K129" s="91">
        <v>0.84999999999999964</v>
      </c>
      <c r="L129" s="100">
        <v>491</v>
      </c>
      <c r="M129" s="87"/>
      <c r="N129" s="100">
        <v>26</v>
      </c>
      <c r="O129" s="91">
        <v>22.099999999999991</v>
      </c>
      <c r="P129" s="91"/>
      <c r="Q129" s="91">
        <v>417.34999999999985</v>
      </c>
      <c r="R129" s="91"/>
      <c r="S129" s="91"/>
      <c r="T129" s="91">
        <v>22.099999999999991</v>
      </c>
      <c r="U129" s="91"/>
      <c r="V129" s="91">
        <v>417.34999999999985</v>
      </c>
      <c r="W129" s="91"/>
      <c r="X129" s="91"/>
      <c r="Y129" s="91">
        <v>22.099999999999991</v>
      </c>
      <c r="Z129" s="91"/>
      <c r="AA129" s="91">
        <v>417.34999999999985</v>
      </c>
      <c r="AB129" s="91"/>
      <c r="AC129" s="91"/>
    </row>
    <row r="130" spans="1:29" ht="25.5">
      <c r="A130" s="85">
        <v>59</v>
      </c>
      <c r="B130" s="85" t="s">
        <v>607</v>
      </c>
      <c r="C130" s="86" t="s">
        <v>608</v>
      </c>
      <c r="D130" s="85" t="s">
        <v>470</v>
      </c>
      <c r="E130" s="87" t="s">
        <v>471</v>
      </c>
      <c r="F130" s="86" t="s">
        <v>609</v>
      </c>
      <c r="G130" s="94" t="s">
        <v>788</v>
      </c>
      <c r="H130" s="92" t="s">
        <v>789</v>
      </c>
      <c r="I130" s="89">
        <v>15.2</v>
      </c>
      <c r="J130" s="91">
        <v>16.89</v>
      </c>
      <c r="K130" s="91">
        <v>1.6900000000000013</v>
      </c>
      <c r="L130" s="100">
        <v>693</v>
      </c>
      <c r="M130" s="87"/>
      <c r="N130" s="100">
        <v>61</v>
      </c>
      <c r="O130" s="91">
        <v>103.09000000000007</v>
      </c>
      <c r="P130" s="91"/>
      <c r="Q130" s="91">
        <v>1171.170000000001</v>
      </c>
      <c r="R130" s="91"/>
      <c r="S130" s="91"/>
      <c r="T130" s="91">
        <v>103.09000000000007</v>
      </c>
      <c r="U130" s="91"/>
      <c r="V130" s="91">
        <v>1171.170000000001</v>
      </c>
      <c r="W130" s="91"/>
      <c r="X130" s="91"/>
      <c r="Y130" s="91">
        <v>103.09000000000007</v>
      </c>
      <c r="Z130" s="91"/>
      <c r="AA130" s="91">
        <v>1171.170000000001</v>
      </c>
      <c r="AB130" s="91"/>
      <c r="AC130" s="91"/>
    </row>
    <row r="131" spans="1:29" ht="25.5">
      <c r="A131" s="85">
        <v>59</v>
      </c>
      <c r="B131" s="85" t="s">
        <v>607</v>
      </c>
      <c r="C131" s="86" t="s">
        <v>608</v>
      </c>
      <c r="D131" s="85" t="s">
        <v>470</v>
      </c>
      <c r="E131" s="87" t="s">
        <v>471</v>
      </c>
      <c r="F131" s="86" t="s">
        <v>609</v>
      </c>
      <c r="G131" s="94" t="s">
        <v>790</v>
      </c>
      <c r="H131" s="92" t="s">
        <v>791</v>
      </c>
      <c r="I131" s="89">
        <v>17.399999999999999</v>
      </c>
      <c r="J131" s="91">
        <v>19.920000000000002</v>
      </c>
      <c r="K131" s="91">
        <v>2.5200000000000031</v>
      </c>
      <c r="L131" s="100">
        <v>694</v>
      </c>
      <c r="M131" s="87"/>
      <c r="N131" s="100">
        <v>196</v>
      </c>
      <c r="O131" s="91">
        <v>493.92000000000064</v>
      </c>
      <c r="P131" s="91"/>
      <c r="Q131" s="91">
        <v>1748.8800000000022</v>
      </c>
      <c r="R131" s="91"/>
      <c r="S131" s="91"/>
      <c r="T131" s="91">
        <v>493.92000000000064</v>
      </c>
      <c r="U131" s="91"/>
      <c r="V131" s="91">
        <v>1748.8800000000022</v>
      </c>
      <c r="W131" s="91"/>
      <c r="X131" s="91"/>
      <c r="Y131" s="91">
        <v>493.92000000000064</v>
      </c>
      <c r="Z131" s="91"/>
      <c r="AA131" s="91">
        <v>1748.8800000000022</v>
      </c>
      <c r="AB131" s="91"/>
      <c r="AC131" s="91"/>
    </row>
    <row r="132" spans="1:29" ht="25.5">
      <c r="A132" s="85">
        <v>59</v>
      </c>
      <c r="B132" s="85" t="s">
        <v>607</v>
      </c>
      <c r="C132" s="86" t="s">
        <v>608</v>
      </c>
      <c r="D132" s="85" t="s">
        <v>470</v>
      </c>
      <c r="E132" s="87" t="s">
        <v>471</v>
      </c>
      <c r="F132" s="86" t="s">
        <v>609</v>
      </c>
      <c r="G132" s="94" t="s">
        <v>792</v>
      </c>
      <c r="H132" s="92" t="s">
        <v>793</v>
      </c>
      <c r="I132" s="89">
        <v>19.59</v>
      </c>
      <c r="J132" s="91">
        <v>22.94</v>
      </c>
      <c r="K132" s="91">
        <v>3.3500000000000014</v>
      </c>
      <c r="L132" s="100">
        <v>536</v>
      </c>
      <c r="M132" s="87"/>
      <c r="N132" s="100">
        <v>210</v>
      </c>
      <c r="O132" s="91">
        <v>703.50000000000034</v>
      </c>
      <c r="P132" s="91"/>
      <c r="Q132" s="91">
        <v>1795.6000000000008</v>
      </c>
      <c r="R132" s="91"/>
      <c r="S132" s="91"/>
      <c r="T132" s="91">
        <v>703.50000000000034</v>
      </c>
      <c r="U132" s="91"/>
      <c r="V132" s="91">
        <v>1795.6000000000008</v>
      </c>
      <c r="W132" s="91"/>
      <c r="X132" s="91"/>
      <c r="Y132" s="91">
        <v>703.50000000000034</v>
      </c>
      <c r="Z132" s="91"/>
      <c r="AA132" s="91">
        <v>1795.6000000000008</v>
      </c>
      <c r="AB132" s="91"/>
      <c r="AC132" s="91"/>
    </row>
    <row r="133" spans="1:29" ht="25.5">
      <c r="A133" s="85">
        <v>59</v>
      </c>
      <c r="B133" s="85" t="s">
        <v>607</v>
      </c>
      <c r="C133" s="86" t="s">
        <v>608</v>
      </c>
      <c r="D133" s="85" t="s">
        <v>470</v>
      </c>
      <c r="E133" s="87" t="s">
        <v>471</v>
      </c>
      <c r="F133" s="86" t="s">
        <v>609</v>
      </c>
      <c r="G133" s="94" t="s">
        <v>794</v>
      </c>
      <c r="H133" s="92" t="s">
        <v>795</v>
      </c>
      <c r="I133" s="89">
        <v>23.38</v>
      </c>
      <c r="J133" s="91">
        <v>25.98</v>
      </c>
      <c r="K133" s="91">
        <v>2.6000000000000014</v>
      </c>
      <c r="L133" s="100">
        <v>220</v>
      </c>
      <c r="M133" s="87"/>
      <c r="N133" s="100">
        <v>88</v>
      </c>
      <c r="O133" s="91">
        <v>228.80000000000013</v>
      </c>
      <c r="P133" s="91"/>
      <c r="Q133" s="91">
        <v>572.00000000000034</v>
      </c>
      <c r="R133" s="91"/>
      <c r="S133" s="91"/>
      <c r="T133" s="91">
        <v>228.80000000000013</v>
      </c>
      <c r="U133" s="91"/>
      <c r="V133" s="91">
        <v>572.00000000000034</v>
      </c>
      <c r="W133" s="91"/>
      <c r="X133" s="91"/>
      <c r="Y133" s="91">
        <v>228.80000000000013</v>
      </c>
      <c r="Z133" s="91"/>
      <c r="AA133" s="91">
        <v>572.00000000000034</v>
      </c>
      <c r="AB133" s="91"/>
      <c r="AC133" s="91"/>
    </row>
    <row r="134" spans="1:29" ht="25.5">
      <c r="A134" s="85">
        <v>59</v>
      </c>
      <c r="B134" s="85" t="s">
        <v>607</v>
      </c>
      <c r="C134" s="86" t="s">
        <v>608</v>
      </c>
      <c r="D134" s="85" t="s">
        <v>470</v>
      </c>
      <c r="E134" s="87" t="s">
        <v>471</v>
      </c>
      <c r="F134" s="86" t="s">
        <v>609</v>
      </c>
      <c r="G134" s="94" t="s">
        <v>796</v>
      </c>
      <c r="H134" s="92" t="s">
        <v>797</v>
      </c>
      <c r="I134" s="89">
        <v>24</v>
      </c>
      <c r="J134" s="91">
        <v>29.01</v>
      </c>
      <c r="K134" s="91">
        <v>5.0100000000000016</v>
      </c>
      <c r="L134" s="100">
        <v>902</v>
      </c>
      <c r="M134" s="87"/>
      <c r="N134" s="100">
        <v>52</v>
      </c>
      <c r="O134" s="91">
        <v>260.5200000000001</v>
      </c>
      <c r="P134" s="91"/>
      <c r="Q134" s="91">
        <v>4519.0200000000013</v>
      </c>
      <c r="R134" s="91"/>
      <c r="S134" s="91"/>
      <c r="T134" s="91">
        <v>260.5200000000001</v>
      </c>
      <c r="U134" s="91"/>
      <c r="V134" s="91">
        <v>4519.0200000000013</v>
      </c>
      <c r="W134" s="91"/>
      <c r="X134" s="91"/>
      <c r="Y134" s="91">
        <v>260.5200000000001</v>
      </c>
      <c r="Z134" s="91"/>
      <c r="AA134" s="91">
        <v>4519.0200000000013</v>
      </c>
      <c r="AB134" s="91"/>
      <c r="AC134" s="91"/>
    </row>
    <row r="135" spans="1:29" ht="25.5">
      <c r="A135" s="85">
        <v>59</v>
      </c>
      <c r="B135" s="85" t="s">
        <v>607</v>
      </c>
      <c r="C135" s="86" t="s">
        <v>608</v>
      </c>
      <c r="D135" s="85" t="s">
        <v>470</v>
      </c>
      <c r="E135" s="87" t="s">
        <v>471</v>
      </c>
      <c r="F135" s="86" t="s">
        <v>609</v>
      </c>
      <c r="G135" s="94" t="s">
        <v>798</v>
      </c>
      <c r="H135" s="92" t="s">
        <v>799</v>
      </c>
      <c r="I135" s="89">
        <v>26.16</v>
      </c>
      <c r="J135" s="91">
        <v>32.03</v>
      </c>
      <c r="K135" s="91">
        <v>5.870000000000001</v>
      </c>
      <c r="L135" s="100">
        <v>292</v>
      </c>
      <c r="M135" s="87"/>
      <c r="N135" s="100">
        <v>20</v>
      </c>
      <c r="O135" s="91">
        <v>117.40000000000002</v>
      </c>
      <c r="P135" s="91"/>
      <c r="Q135" s="91">
        <v>1714.0400000000002</v>
      </c>
      <c r="R135" s="91"/>
      <c r="S135" s="91"/>
      <c r="T135" s="91">
        <v>117.40000000000002</v>
      </c>
      <c r="U135" s="91"/>
      <c r="V135" s="91">
        <v>1714.0400000000002</v>
      </c>
      <c r="W135" s="91"/>
      <c r="X135" s="91"/>
      <c r="Y135" s="91">
        <v>117.40000000000002</v>
      </c>
      <c r="Z135" s="91"/>
      <c r="AA135" s="91">
        <v>1714.0400000000002</v>
      </c>
      <c r="AB135" s="91"/>
      <c r="AC135" s="91"/>
    </row>
    <row r="136" spans="1:29" ht="25.5">
      <c r="A136" s="85">
        <v>59</v>
      </c>
      <c r="B136" s="85" t="s">
        <v>607</v>
      </c>
      <c r="C136" s="86" t="s">
        <v>608</v>
      </c>
      <c r="D136" s="85" t="s">
        <v>470</v>
      </c>
      <c r="E136" s="87" t="s">
        <v>471</v>
      </c>
      <c r="F136" s="86" t="s">
        <v>609</v>
      </c>
      <c r="G136" s="94" t="s">
        <v>800</v>
      </c>
      <c r="H136" s="92" t="s">
        <v>801</v>
      </c>
      <c r="I136" s="89">
        <v>28.35</v>
      </c>
      <c r="J136" s="91">
        <v>35.06</v>
      </c>
      <c r="K136" s="91">
        <v>6.7100000000000009</v>
      </c>
      <c r="L136" s="100">
        <v>293</v>
      </c>
      <c r="M136" s="87"/>
      <c r="N136" s="100">
        <v>15</v>
      </c>
      <c r="O136" s="91">
        <v>100.65</v>
      </c>
      <c r="P136" s="91"/>
      <c r="Q136" s="91">
        <v>1966.0300000000002</v>
      </c>
      <c r="R136" s="91"/>
      <c r="S136" s="91"/>
      <c r="T136" s="91">
        <v>100.65</v>
      </c>
      <c r="U136" s="91"/>
      <c r="V136" s="91">
        <v>1966.0300000000002</v>
      </c>
      <c r="W136" s="91"/>
      <c r="X136" s="91"/>
      <c r="Y136" s="91">
        <v>100.65</v>
      </c>
      <c r="Z136" s="91"/>
      <c r="AA136" s="91">
        <v>1966.0300000000002</v>
      </c>
      <c r="AB136" s="91"/>
      <c r="AC136" s="91"/>
    </row>
    <row r="137" spans="1:29" ht="25.5">
      <c r="A137" s="85">
        <v>59</v>
      </c>
      <c r="B137" s="85" t="s">
        <v>607</v>
      </c>
      <c r="C137" s="86" t="s">
        <v>608</v>
      </c>
      <c r="D137" s="85" t="s">
        <v>470</v>
      </c>
      <c r="E137" s="87" t="s">
        <v>471</v>
      </c>
      <c r="F137" s="86" t="s">
        <v>609</v>
      </c>
      <c r="G137" s="94" t="s">
        <v>802</v>
      </c>
      <c r="H137" s="92" t="s">
        <v>803</v>
      </c>
      <c r="I137" s="89">
        <v>30.08</v>
      </c>
      <c r="J137" s="91">
        <v>38.08</v>
      </c>
      <c r="K137" s="91">
        <v>8</v>
      </c>
      <c r="L137" s="100">
        <v>117</v>
      </c>
      <c r="M137" s="87"/>
      <c r="N137" s="100">
        <v>10</v>
      </c>
      <c r="O137" s="91">
        <v>80</v>
      </c>
      <c r="P137" s="91"/>
      <c r="Q137" s="91">
        <v>936</v>
      </c>
      <c r="R137" s="91"/>
      <c r="S137" s="91"/>
      <c r="T137" s="91">
        <v>80</v>
      </c>
      <c r="U137" s="91"/>
      <c r="V137" s="91">
        <v>936</v>
      </c>
      <c r="W137" s="91"/>
      <c r="X137" s="91"/>
      <c r="Y137" s="91">
        <v>80</v>
      </c>
      <c r="Z137" s="91"/>
      <c r="AA137" s="91">
        <v>936</v>
      </c>
      <c r="AB137" s="91"/>
      <c r="AC137" s="91"/>
    </row>
    <row r="138" spans="1:29" ht="25.5">
      <c r="A138" s="85">
        <v>59</v>
      </c>
      <c r="B138" s="85" t="s">
        <v>607</v>
      </c>
      <c r="C138" s="86" t="s">
        <v>608</v>
      </c>
      <c r="D138" s="85" t="s">
        <v>470</v>
      </c>
      <c r="E138" s="87" t="s">
        <v>471</v>
      </c>
      <c r="F138" s="86" t="s">
        <v>609</v>
      </c>
      <c r="G138" s="94" t="s">
        <v>804</v>
      </c>
      <c r="H138" s="92" t="s">
        <v>805</v>
      </c>
      <c r="I138" s="89">
        <v>32.74</v>
      </c>
      <c r="J138" s="91">
        <v>41.1</v>
      </c>
      <c r="K138" s="91">
        <v>8.36</v>
      </c>
      <c r="L138" s="100">
        <v>363</v>
      </c>
      <c r="M138" s="87"/>
      <c r="N138" s="100">
        <v>203</v>
      </c>
      <c r="O138" s="91">
        <v>1697.08</v>
      </c>
      <c r="P138" s="91"/>
      <c r="Q138" s="91">
        <v>3034.68</v>
      </c>
      <c r="R138" s="91"/>
      <c r="S138" s="91"/>
      <c r="T138" s="91">
        <v>1697.08</v>
      </c>
      <c r="U138" s="91"/>
      <c r="V138" s="91">
        <v>3034.68</v>
      </c>
      <c r="W138" s="91"/>
      <c r="X138" s="91"/>
      <c r="Y138" s="91">
        <v>1697.08</v>
      </c>
      <c r="Z138" s="91"/>
      <c r="AA138" s="91">
        <v>3034.68</v>
      </c>
      <c r="AB138" s="91"/>
      <c r="AC138" s="91"/>
    </row>
    <row r="139" spans="1:29" ht="25.5">
      <c r="A139" s="85">
        <v>59</v>
      </c>
      <c r="B139" s="85" t="s">
        <v>607</v>
      </c>
      <c r="C139" s="86" t="s">
        <v>608</v>
      </c>
      <c r="D139" s="85" t="s">
        <v>470</v>
      </c>
      <c r="E139" s="87" t="s">
        <v>471</v>
      </c>
      <c r="F139" s="86" t="s">
        <v>609</v>
      </c>
      <c r="G139" s="94" t="s">
        <v>806</v>
      </c>
      <c r="H139" s="92" t="s">
        <v>807</v>
      </c>
      <c r="I139" s="89">
        <v>34.93</v>
      </c>
      <c r="J139" s="91">
        <v>44.14</v>
      </c>
      <c r="K139" s="91">
        <v>9.2100000000000009</v>
      </c>
      <c r="L139" s="100">
        <v>22</v>
      </c>
      <c r="M139" s="87"/>
      <c r="N139" s="100">
        <v>39</v>
      </c>
      <c r="O139" s="91">
        <v>359.19000000000005</v>
      </c>
      <c r="P139" s="91"/>
      <c r="Q139" s="91">
        <v>202.62</v>
      </c>
      <c r="R139" s="91"/>
      <c r="S139" s="91"/>
      <c r="T139" s="91">
        <v>359.19000000000005</v>
      </c>
      <c r="U139" s="91"/>
      <c r="V139" s="91">
        <v>202.62</v>
      </c>
      <c r="W139" s="91"/>
      <c r="X139" s="91"/>
      <c r="Y139" s="91">
        <v>359.19000000000005</v>
      </c>
      <c r="Z139" s="91"/>
      <c r="AA139" s="91">
        <v>202.62</v>
      </c>
      <c r="AB139" s="91"/>
      <c r="AC139" s="91"/>
    </row>
    <row r="140" spans="1:29" ht="25.5">
      <c r="A140" s="85">
        <v>59</v>
      </c>
      <c r="B140" s="85" t="s">
        <v>607</v>
      </c>
      <c r="C140" s="86" t="s">
        <v>608</v>
      </c>
      <c r="D140" s="85" t="s">
        <v>470</v>
      </c>
      <c r="E140" s="87" t="s">
        <v>471</v>
      </c>
      <c r="F140" s="86" t="s">
        <v>609</v>
      </c>
      <c r="G140" s="94" t="s">
        <v>808</v>
      </c>
      <c r="H140" s="92" t="s">
        <v>809</v>
      </c>
      <c r="I140" s="89">
        <v>37.119999999999997</v>
      </c>
      <c r="J140" s="91">
        <v>47.16</v>
      </c>
      <c r="K140" s="91">
        <v>10.039999999999999</v>
      </c>
      <c r="L140" s="100">
        <v>549</v>
      </c>
      <c r="M140" s="87"/>
      <c r="N140" s="100">
        <v>38</v>
      </c>
      <c r="O140" s="91">
        <v>381.52</v>
      </c>
      <c r="P140" s="91"/>
      <c r="Q140" s="91">
        <v>5511.9599999999991</v>
      </c>
      <c r="R140" s="91"/>
      <c r="S140" s="91"/>
      <c r="T140" s="91">
        <v>381.52</v>
      </c>
      <c r="U140" s="91"/>
      <c r="V140" s="91">
        <v>5511.9599999999991</v>
      </c>
      <c r="W140" s="91"/>
      <c r="X140" s="91"/>
      <c r="Y140" s="91">
        <v>381.52</v>
      </c>
      <c r="Z140" s="91"/>
      <c r="AA140" s="91">
        <v>5511.9599999999991</v>
      </c>
      <c r="AB140" s="91"/>
      <c r="AC140" s="91"/>
    </row>
    <row r="141" spans="1:29" ht="25.5">
      <c r="A141" s="85">
        <v>59</v>
      </c>
      <c r="B141" s="85" t="s">
        <v>607</v>
      </c>
      <c r="C141" s="86" t="s">
        <v>608</v>
      </c>
      <c r="D141" s="85" t="s">
        <v>470</v>
      </c>
      <c r="E141" s="87" t="s">
        <v>471</v>
      </c>
      <c r="F141" s="86" t="s">
        <v>609</v>
      </c>
      <c r="G141" s="94" t="s">
        <v>810</v>
      </c>
      <c r="H141" s="92" t="s">
        <v>811</v>
      </c>
      <c r="I141" s="89">
        <v>104.24</v>
      </c>
      <c r="J141" s="91">
        <v>105.19</v>
      </c>
      <c r="K141" s="91">
        <v>0.95000000000000284</v>
      </c>
      <c r="L141" s="100"/>
      <c r="M141" s="87"/>
      <c r="N141" s="100">
        <v>2</v>
      </c>
      <c r="O141" s="91">
        <v>1.9000000000000057</v>
      </c>
      <c r="P141" s="91"/>
      <c r="Q141" s="91"/>
      <c r="R141" s="91"/>
      <c r="S141" s="91"/>
      <c r="T141" s="91">
        <v>1.9000000000000057</v>
      </c>
      <c r="U141" s="91"/>
      <c r="V141" s="91"/>
      <c r="W141" s="91"/>
      <c r="X141" s="91"/>
      <c r="Y141" s="91">
        <v>1.9000000000000057</v>
      </c>
      <c r="Z141" s="91"/>
      <c r="AA141" s="91"/>
      <c r="AB141" s="91"/>
      <c r="AC141" s="91"/>
    </row>
    <row r="142" spans="1:29" ht="25.5">
      <c r="A142" s="85">
        <v>59</v>
      </c>
      <c r="B142" s="85" t="s">
        <v>607</v>
      </c>
      <c r="C142" s="86" t="s">
        <v>608</v>
      </c>
      <c r="D142" s="85" t="s">
        <v>470</v>
      </c>
      <c r="E142" s="87" t="s">
        <v>471</v>
      </c>
      <c r="F142" s="86" t="s">
        <v>609</v>
      </c>
      <c r="G142" s="94" t="s">
        <v>812</v>
      </c>
      <c r="H142" s="92" t="s">
        <v>813</v>
      </c>
      <c r="I142" s="89">
        <v>75.67</v>
      </c>
      <c r="J142" s="91">
        <v>77.38</v>
      </c>
      <c r="K142" s="91">
        <v>1.7099999999999937</v>
      </c>
      <c r="L142" s="100"/>
      <c r="M142" s="87"/>
      <c r="N142" s="100">
        <v>1</v>
      </c>
      <c r="O142" s="91">
        <v>1.7099999999999937</v>
      </c>
      <c r="P142" s="91"/>
      <c r="Q142" s="91"/>
      <c r="R142" s="91"/>
      <c r="S142" s="91"/>
      <c r="T142" s="91">
        <v>1.7099999999999937</v>
      </c>
      <c r="U142" s="91"/>
      <c r="V142" s="91"/>
      <c r="W142" s="91"/>
      <c r="X142" s="91"/>
      <c r="Y142" s="91">
        <v>1.7099999999999937</v>
      </c>
      <c r="Z142" s="91"/>
      <c r="AA142" s="91"/>
      <c r="AB142" s="91"/>
      <c r="AC142" s="91"/>
    </row>
    <row r="143" spans="1:29" ht="25.5">
      <c r="A143" s="85">
        <v>59</v>
      </c>
      <c r="B143" s="85" t="s">
        <v>607</v>
      </c>
      <c r="C143" s="86" t="s">
        <v>608</v>
      </c>
      <c r="D143" s="85" t="s">
        <v>470</v>
      </c>
      <c r="E143" s="87" t="s">
        <v>471</v>
      </c>
      <c r="F143" s="86" t="s">
        <v>609</v>
      </c>
      <c r="G143" s="94" t="s">
        <v>814</v>
      </c>
      <c r="H143" s="92" t="s">
        <v>815</v>
      </c>
      <c r="I143" s="89">
        <v>37.08</v>
      </c>
      <c r="J143" s="91">
        <v>41.17</v>
      </c>
      <c r="K143" s="91">
        <v>4.0900000000000034</v>
      </c>
      <c r="L143" s="100">
        <v>1</v>
      </c>
      <c r="M143" s="87"/>
      <c r="N143" s="100"/>
      <c r="O143" s="91"/>
      <c r="P143" s="91"/>
      <c r="Q143" s="91">
        <v>4.0900000000000034</v>
      </c>
      <c r="R143" s="91"/>
      <c r="S143" s="91"/>
      <c r="T143" s="91"/>
      <c r="U143" s="91"/>
      <c r="V143" s="91">
        <v>4.0900000000000034</v>
      </c>
      <c r="W143" s="91"/>
      <c r="X143" s="91"/>
      <c r="Y143" s="91"/>
      <c r="Z143" s="91"/>
      <c r="AA143" s="91">
        <v>4.0900000000000034</v>
      </c>
      <c r="AB143" s="91"/>
      <c r="AC143" s="91"/>
    </row>
    <row r="144" spans="1:29" ht="25.5">
      <c r="A144" s="85">
        <v>59</v>
      </c>
      <c r="B144" s="85" t="s">
        <v>607</v>
      </c>
      <c r="C144" s="86" t="s">
        <v>608</v>
      </c>
      <c r="D144" s="85" t="s">
        <v>470</v>
      </c>
      <c r="E144" s="87" t="s">
        <v>471</v>
      </c>
      <c r="F144" s="86" t="s">
        <v>609</v>
      </c>
      <c r="G144" s="94" t="s">
        <v>816</v>
      </c>
      <c r="H144" s="92" t="s">
        <v>817</v>
      </c>
      <c r="I144" s="89">
        <v>37.08</v>
      </c>
      <c r="J144" s="91">
        <v>41.17</v>
      </c>
      <c r="K144" s="91">
        <v>4.0900000000000034</v>
      </c>
      <c r="L144" s="100">
        <v>2</v>
      </c>
      <c r="M144" s="87"/>
      <c r="N144" s="100">
        <v>1</v>
      </c>
      <c r="O144" s="91">
        <v>4.0900000000000034</v>
      </c>
      <c r="P144" s="91"/>
      <c r="Q144" s="91">
        <v>8.1800000000000068</v>
      </c>
      <c r="R144" s="91"/>
      <c r="S144" s="91"/>
      <c r="T144" s="91">
        <v>4.0900000000000034</v>
      </c>
      <c r="U144" s="91"/>
      <c r="V144" s="91">
        <v>8.1800000000000068</v>
      </c>
      <c r="W144" s="91"/>
      <c r="X144" s="91"/>
      <c r="Y144" s="91">
        <v>4.0900000000000034</v>
      </c>
      <c r="Z144" s="91"/>
      <c r="AA144" s="91">
        <v>8.1800000000000068</v>
      </c>
      <c r="AB144" s="91"/>
      <c r="AC144" s="91"/>
    </row>
    <row r="145" spans="1:29" ht="25.5">
      <c r="A145" s="85">
        <v>59</v>
      </c>
      <c r="B145" s="85" t="s">
        <v>607</v>
      </c>
      <c r="C145" s="86" t="s">
        <v>608</v>
      </c>
      <c r="D145" s="85" t="s">
        <v>470</v>
      </c>
      <c r="E145" s="87" t="s">
        <v>471</v>
      </c>
      <c r="F145" s="86" t="s">
        <v>609</v>
      </c>
      <c r="G145" s="94" t="s">
        <v>818</v>
      </c>
      <c r="H145" s="92" t="s">
        <v>819</v>
      </c>
      <c r="I145" s="89">
        <v>37.08</v>
      </c>
      <c r="J145" s="91">
        <v>41.17</v>
      </c>
      <c r="K145" s="91">
        <v>4.0900000000000034</v>
      </c>
      <c r="L145" s="100"/>
      <c r="M145" s="87"/>
      <c r="N145" s="100">
        <v>1</v>
      </c>
      <c r="O145" s="91">
        <v>4.0900000000000034</v>
      </c>
      <c r="P145" s="91"/>
      <c r="Q145" s="91"/>
      <c r="R145" s="91"/>
      <c r="S145" s="91"/>
      <c r="T145" s="91">
        <v>4.0900000000000034</v>
      </c>
      <c r="U145" s="91"/>
      <c r="V145" s="91"/>
      <c r="W145" s="91"/>
      <c r="X145" s="91"/>
      <c r="Y145" s="91">
        <v>4.0900000000000034</v>
      </c>
      <c r="Z145" s="91"/>
      <c r="AA145" s="91"/>
      <c r="AB145" s="91"/>
      <c r="AC145" s="91"/>
    </row>
    <row r="146" spans="1:29" ht="38.25">
      <c r="A146" s="85">
        <v>59</v>
      </c>
      <c r="B146" s="85" t="s">
        <v>607</v>
      </c>
      <c r="C146" s="86" t="s">
        <v>608</v>
      </c>
      <c r="D146" s="85" t="s">
        <v>470</v>
      </c>
      <c r="E146" s="87" t="s">
        <v>471</v>
      </c>
      <c r="F146" s="86" t="s">
        <v>609</v>
      </c>
      <c r="G146" s="94" t="s">
        <v>820</v>
      </c>
      <c r="H146" s="92" t="s">
        <v>821</v>
      </c>
      <c r="I146" s="89">
        <v>60.44</v>
      </c>
      <c r="J146" s="91">
        <v>65.38</v>
      </c>
      <c r="K146" s="91">
        <v>4.9399999999999977</v>
      </c>
      <c r="L146" s="100"/>
      <c r="M146" s="87"/>
      <c r="N146" s="100">
        <v>2</v>
      </c>
      <c r="O146" s="91">
        <v>9.8799999999999955</v>
      </c>
      <c r="P146" s="91"/>
      <c r="Q146" s="91"/>
      <c r="R146" s="91"/>
      <c r="S146" s="91"/>
      <c r="T146" s="91">
        <v>9.8799999999999955</v>
      </c>
      <c r="U146" s="91"/>
      <c r="V146" s="91"/>
      <c r="W146" s="91"/>
      <c r="X146" s="91"/>
      <c r="Y146" s="91">
        <v>9.8799999999999955</v>
      </c>
      <c r="Z146" s="91"/>
      <c r="AA146" s="91"/>
      <c r="AB146" s="91"/>
      <c r="AC146" s="91"/>
    </row>
    <row r="147" spans="1:29" ht="25.5">
      <c r="A147" s="85">
        <v>59</v>
      </c>
      <c r="B147" s="85" t="s">
        <v>607</v>
      </c>
      <c r="C147" s="86" t="s">
        <v>608</v>
      </c>
      <c r="D147" s="85" t="s">
        <v>470</v>
      </c>
      <c r="E147" s="87" t="s">
        <v>471</v>
      </c>
      <c r="F147" s="86" t="s">
        <v>609</v>
      </c>
      <c r="G147" s="94" t="s">
        <v>822</v>
      </c>
      <c r="H147" s="92" t="s">
        <v>823</v>
      </c>
      <c r="I147" s="89">
        <v>36.799999999999997</v>
      </c>
      <c r="J147" s="91">
        <v>39.76</v>
      </c>
      <c r="K147" s="91">
        <v>2.9600000000000009</v>
      </c>
      <c r="L147" s="100"/>
      <c r="M147" s="87"/>
      <c r="N147" s="100">
        <v>1</v>
      </c>
      <c r="O147" s="91">
        <v>2.9600000000000009</v>
      </c>
      <c r="P147" s="91"/>
      <c r="Q147" s="91"/>
      <c r="R147" s="91"/>
      <c r="S147" s="91"/>
      <c r="T147" s="91">
        <v>2.9600000000000009</v>
      </c>
      <c r="U147" s="91"/>
      <c r="V147" s="91"/>
      <c r="W147" s="91"/>
      <c r="X147" s="91"/>
      <c r="Y147" s="91">
        <v>2.9600000000000009</v>
      </c>
      <c r="Z147" s="91"/>
      <c r="AA147" s="91"/>
      <c r="AB147" s="91"/>
      <c r="AC147" s="91"/>
    </row>
    <row r="148" spans="1:29" ht="38.25">
      <c r="A148" s="85">
        <v>59</v>
      </c>
      <c r="B148" s="85" t="s">
        <v>607</v>
      </c>
      <c r="C148" s="86" t="s">
        <v>608</v>
      </c>
      <c r="D148" s="85" t="s">
        <v>470</v>
      </c>
      <c r="E148" s="87" t="s">
        <v>471</v>
      </c>
      <c r="F148" s="86" t="s">
        <v>609</v>
      </c>
      <c r="G148" s="94" t="s">
        <v>824</v>
      </c>
      <c r="H148" s="92" t="s">
        <v>825</v>
      </c>
      <c r="I148" s="89">
        <v>40.549999999999997</v>
      </c>
      <c r="J148" s="91">
        <v>44.92</v>
      </c>
      <c r="K148" s="91">
        <v>4.3700000000000045</v>
      </c>
      <c r="L148" s="100"/>
      <c r="M148" s="87"/>
      <c r="N148" s="100">
        <v>1</v>
      </c>
      <c r="O148" s="91">
        <v>4.3700000000000045</v>
      </c>
      <c r="P148" s="91"/>
      <c r="Q148" s="91"/>
      <c r="R148" s="91"/>
      <c r="S148" s="91"/>
      <c r="T148" s="91">
        <v>4.3700000000000045</v>
      </c>
      <c r="U148" s="91"/>
      <c r="V148" s="91"/>
      <c r="W148" s="91"/>
      <c r="X148" s="91"/>
      <c r="Y148" s="91">
        <v>4.3700000000000045</v>
      </c>
      <c r="Z148" s="91"/>
      <c r="AA148" s="91"/>
      <c r="AB148" s="91"/>
      <c r="AC148" s="91"/>
    </row>
    <row r="149" spans="1:29" ht="25.5">
      <c r="A149" s="85">
        <v>59</v>
      </c>
      <c r="B149" s="85" t="s">
        <v>607</v>
      </c>
      <c r="C149" s="86" t="s">
        <v>608</v>
      </c>
      <c r="D149" s="85" t="s">
        <v>470</v>
      </c>
      <c r="E149" s="87" t="s">
        <v>471</v>
      </c>
      <c r="F149" s="86" t="s">
        <v>609</v>
      </c>
      <c r="G149" s="94" t="s">
        <v>826</v>
      </c>
      <c r="H149" s="92" t="s">
        <v>827</v>
      </c>
      <c r="I149" s="89">
        <v>54.34</v>
      </c>
      <c r="J149" s="91">
        <v>57.8</v>
      </c>
      <c r="K149" s="91">
        <v>3.4599999999999937</v>
      </c>
      <c r="L149" s="100"/>
      <c r="M149" s="87"/>
      <c r="N149" s="100">
        <v>1</v>
      </c>
      <c r="O149" s="91">
        <v>3.4599999999999937</v>
      </c>
      <c r="P149" s="91"/>
      <c r="Q149" s="91"/>
      <c r="R149" s="91"/>
      <c r="S149" s="91"/>
      <c r="T149" s="91">
        <v>3.4599999999999937</v>
      </c>
      <c r="U149" s="91"/>
      <c r="V149" s="91"/>
      <c r="W149" s="91"/>
      <c r="X149" s="91"/>
      <c r="Y149" s="91">
        <v>3.4599999999999937</v>
      </c>
      <c r="Z149" s="91"/>
      <c r="AA149" s="91"/>
      <c r="AB149" s="91"/>
      <c r="AC149" s="91"/>
    </row>
    <row r="150" spans="1:29" ht="25.5">
      <c r="A150" s="85">
        <v>59</v>
      </c>
      <c r="B150" s="85" t="s">
        <v>607</v>
      </c>
      <c r="C150" s="86" t="s">
        <v>608</v>
      </c>
      <c r="D150" s="85" t="s">
        <v>470</v>
      </c>
      <c r="E150" s="87" t="s">
        <v>471</v>
      </c>
      <c r="F150" s="86" t="s">
        <v>609</v>
      </c>
      <c r="G150" s="94" t="s">
        <v>828</v>
      </c>
      <c r="H150" s="92" t="s">
        <v>829</v>
      </c>
      <c r="I150" s="89">
        <v>56.51</v>
      </c>
      <c r="J150" s="91">
        <v>59.8</v>
      </c>
      <c r="K150" s="91">
        <v>3.2899999999999991</v>
      </c>
      <c r="L150" s="100">
        <v>6</v>
      </c>
      <c r="M150" s="87"/>
      <c r="N150" s="100">
        <v>3</v>
      </c>
      <c r="O150" s="91">
        <v>9.8699999999999974</v>
      </c>
      <c r="P150" s="91"/>
      <c r="Q150" s="91">
        <v>19.739999999999995</v>
      </c>
      <c r="R150" s="91"/>
      <c r="S150" s="91"/>
      <c r="T150" s="91">
        <v>9.8699999999999974</v>
      </c>
      <c r="U150" s="91"/>
      <c r="V150" s="91">
        <v>19.739999999999995</v>
      </c>
      <c r="W150" s="91"/>
      <c r="X150" s="91"/>
      <c r="Y150" s="91">
        <v>9.8699999999999974</v>
      </c>
      <c r="Z150" s="91"/>
      <c r="AA150" s="91">
        <v>19.739999999999995</v>
      </c>
      <c r="AB150" s="91"/>
      <c r="AC150" s="91"/>
    </row>
    <row r="151" spans="1:29" ht="25.5">
      <c r="A151" s="85">
        <v>59</v>
      </c>
      <c r="B151" s="85" t="s">
        <v>607</v>
      </c>
      <c r="C151" s="86" t="s">
        <v>608</v>
      </c>
      <c r="D151" s="85" t="s">
        <v>470</v>
      </c>
      <c r="E151" s="87" t="s">
        <v>471</v>
      </c>
      <c r="F151" s="86" t="s">
        <v>609</v>
      </c>
      <c r="G151" s="94" t="s">
        <v>830</v>
      </c>
      <c r="H151" s="92" t="s">
        <v>831</v>
      </c>
      <c r="I151" s="89">
        <v>54.12</v>
      </c>
      <c r="J151" s="91">
        <v>55.86</v>
      </c>
      <c r="K151" s="91">
        <v>1.740000000000002</v>
      </c>
      <c r="L151" s="100"/>
      <c r="M151" s="87"/>
      <c r="N151" s="100">
        <v>1</v>
      </c>
      <c r="O151" s="91">
        <v>1.740000000000002</v>
      </c>
      <c r="P151" s="91"/>
      <c r="Q151" s="91"/>
      <c r="R151" s="91"/>
      <c r="S151" s="91"/>
      <c r="T151" s="91">
        <v>1.740000000000002</v>
      </c>
      <c r="U151" s="91"/>
      <c r="V151" s="91"/>
      <c r="W151" s="91"/>
      <c r="X151" s="91"/>
      <c r="Y151" s="91">
        <v>1.740000000000002</v>
      </c>
      <c r="Z151" s="91"/>
      <c r="AA151" s="91"/>
      <c r="AB151" s="91"/>
      <c r="AC151" s="91"/>
    </row>
    <row r="152" spans="1:29" ht="25.5">
      <c r="A152" s="85">
        <v>59</v>
      </c>
      <c r="B152" s="85" t="s">
        <v>607</v>
      </c>
      <c r="C152" s="86" t="s">
        <v>608</v>
      </c>
      <c r="D152" s="85" t="s">
        <v>470</v>
      </c>
      <c r="E152" s="87" t="s">
        <v>471</v>
      </c>
      <c r="F152" s="86" t="s">
        <v>609</v>
      </c>
      <c r="G152" s="94" t="s">
        <v>832</v>
      </c>
      <c r="H152" s="92" t="s">
        <v>833</v>
      </c>
      <c r="I152" s="89">
        <v>34.6</v>
      </c>
      <c r="J152" s="91">
        <v>37.01</v>
      </c>
      <c r="K152" s="91">
        <v>2.4099999999999966</v>
      </c>
      <c r="L152" s="100"/>
      <c r="M152" s="87"/>
      <c r="N152" s="100">
        <v>1</v>
      </c>
      <c r="O152" s="91">
        <v>2.4099999999999966</v>
      </c>
      <c r="P152" s="91"/>
      <c r="Q152" s="91"/>
      <c r="R152" s="91"/>
      <c r="S152" s="91"/>
      <c r="T152" s="91">
        <v>2.4099999999999966</v>
      </c>
      <c r="U152" s="91"/>
      <c r="V152" s="91"/>
      <c r="W152" s="91"/>
      <c r="X152" s="91"/>
      <c r="Y152" s="91">
        <v>2.4099999999999966</v>
      </c>
      <c r="Z152" s="91"/>
      <c r="AA152" s="91"/>
      <c r="AB152" s="91"/>
      <c r="AC152" s="91"/>
    </row>
    <row r="153" spans="1:29" ht="25.5">
      <c r="A153" s="85">
        <v>59</v>
      </c>
      <c r="B153" s="85" t="s">
        <v>607</v>
      </c>
      <c r="C153" s="86" t="s">
        <v>608</v>
      </c>
      <c r="D153" s="85" t="s">
        <v>470</v>
      </c>
      <c r="E153" s="87" t="s">
        <v>471</v>
      </c>
      <c r="F153" s="86" t="s">
        <v>609</v>
      </c>
      <c r="G153" s="94" t="s">
        <v>834</v>
      </c>
      <c r="H153" s="92" t="s">
        <v>835</v>
      </c>
      <c r="I153" s="89">
        <v>41.92</v>
      </c>
      <c r="J153" s="91">
        <v>43.66</v>
      </c>
      <c r="K153" s="91">
        <v>1.7399999999999949</v>
      </c>
      <c r="L153" s="100"/>
      <c r="M153" s="87"/>
      <c r="N153" s="100">
        <v>5</v>
      </c>
      <c r="O153" s="91">
        <v>8.6999999999999744</v>
      </c>
      <c r="P153" s="91"/>
      <c r="Q153" s="91"/>
      <c r="R153" s="91"/>
      <c r="S153" s="91"/>
      <c r="T153" s="91">
        <v>8.6999999999999744</v>
      </c>
      <c r="U153" s="91"/>
      <c r="V153" s="91"/>
      <c r="W153" s="91"/>
      <c r="X153" s="91"/>
      <c r="Y153" s="91">
        <v>8.6999999999999744</v>
      </c>
      <c r="Z153" s="91"/>
      <c r="AA153" s="91"/>
      <c r="AB153" s="91"/>
      <c r="AC153" s="91"/>
    </row>
    <row r="154" spans="1:29" ht="25.5">
      <c r="A154" s="85">
        <v>59</v>
      </c>
      <c r="B154" s="85" t="s">
        <v>607</v>
      </c>
      <c r="C154" s="86" t="s">
        <v>608</v>
      </c>
      <c r="D154" s="85" t="s">
        <v>470</v>
      </c>
      <c r="E154" s="87" t="s">
        <v>471</v>
      </c>
      <c r="F154" s="86" t="s">
        <v>609</v>
      </c>
      <c r="G154" s="94" t="s">
        <v>836</v>
      </c>
      <c r="H154" s="92" t="s">
        <v>837</v>
      </c>
      <c r="I154" s="89">
        <v>29.83</v>
      </c>
      <c r="J154" s="91">
        <v>31.21</v>
      </c>
      <c r="K154" s="91">
        <v>1.3800000000000026</v>
      </c>
      <c r="L154" s="100"/>
      <c r="M154" s="87"/>
      <c r="N154" s="100">
        <v>1</v>
      </c>
      <c r="O154" s="91">
        <v>1.3800000000000026</v>
      </c>
      <c r="P154" s="91"/>
      <c r="Q154" s="91"/>
      <c r="R154" s="91"/>
      <c r="S154" s="91"/>
      <c r="T154" s="91">
        <v>1.3800000000000026</v>
      </c>
      <c r="U154" s="91"/>
      <c r="V154" s="91"/>
      <c r="W154" s="91"/>
      <c r="X154" s="91"/>
      <c r="Y154" s="91">
        <v>1.3800000000000026</v>
      </c>
      <c r="Z154" s="91"/>
      <c r="AA154" s="91"/>
      <c r="AB154" s="91"/>
      <c r="AC154" s="91"/>
    </row>
    <row r="155" spans="1:29" ht="25.5">
      <c r="A155" s="85">
        <v>59</v>
      </c>
      <c r="B155" s="85" t="s">
        <v>607</v>
      </c>
      <c r="C155" s="86" t="s">
        <v>608</v>
      </c>
      <c r="D155" s="85" t="s">
        <v>470</v>
      </c>
      <c r="E155" s="87" t="s">
        <v>471</v>
      </c>
      <c r="F155" s="86" t="s">
        <v>609</v>
      </c>
      <c r="G155" s="94" t="s">
        <v>838</v>
      </c>
      <c r="H155" s="92" t="s">
        <v>839</v>
      </c>
      <c r="I155" s="89">
        <v>34.549999999999997</v>
      </c>
      <c r="J155" s="91">
        <v>35.81</v>
      </c>
      <c r="K155" s="91">
        <v>1.2600000000000051</v>
      </c>
      <c r="L155" s="100"/>
      <c r="M155" s="87"/>
      <c r="N155" s="100">
        <v>1</v>
      </c>
      <c r="O155" s="91">
        <v>1.2600000000000051</v>
      </c>
      <c r="P155" s="91"/>
      <c r="Q155" s="91"/>
      <c r="R155" s="91"/>
      <c r="S155" s="91"/>
      <c r="T155" s="91">
        <v>1.2600000000000051</v>
      </c>
      <c r="U155" s="91"/>
      <c r="V155" s="91"/>
      <c r="W155" s="91"/>
      <c r="X155" s="91"/>
      <c r="Y155" s="91">
        <v>1.2600000000000051</v>
      </c>
      <c r="Z155" s="91"/>
      <c r="AA155" s="91"/>
      <c r="AB155" s="91"/>
      <c r="AC155" s="91"/>
    </row>
    <row r="156" spans="1:29" ht="25.5">
      <c r="A156" s="85">
        <v>59</v>
      </c>
      <c r="B156" s="85" t="s">
        <v>607</v>
      </c>
      <c r="C156" s="86" t="s">
        <v>608</v>
      </c>
      <c r="D156" s="85" t="s">
        <v>470</v>
      </c>
      <c r="E156" s="87" t="s">
        <v>471</v>
      </c>
      <c r="F156" s="86" t="s">
        <v>609</v>
      </c>
      <c r="G156" s="94" t="s">
        <v>840</v>
      </c>
      <c r="H156" s="92" t="s">
        <v>841</v>
      </c>
      <c r="I156" s="89">
        <v>41.6</v>
      </c>
      <c r="J156" s="91">
        <v>43.05</v>
      </c>
      <c r="K156" s="91">
        <v>1.4499999999999957</v>
      </c>
      <c r="L156" s="100"/>
      <c r="M156" s="87"/>
      <c r="N156" s="100">
        <v>1</v>
      </c>
      <c r="O156" s="91">
        <v>1.4499999999999957</v>
      </c>
      <c r="P156" s="91"/>
      <c r="Q156" s="91"/>
      <c r="R156" s="91"/>
      <c r="S156" s="91"/>
      <c r="T156" s="91">
        <v>1.4499999999999957</v>
      </c>
      <c r="U156" s="91"/>
      <c r="V156" s="91"/>
      <c r="W156" s="91"/>
      <c r="X156" s="91"/>
      <c r="Y156" s="91">
        <v>1.4499999999999957</v>
      </c>
      <c r="Z156" s="91"/>
      <c r="AA156" s="91"/>
      <c r="AB156" s="91"/>
      <c r="AC156" s="91"/>
    </row>
    <row r="157" spans="1:29" ht="25.5">
      <c r="A157" s="85">
        <v>59</v>
      </c>
      <c r="B157" s="85" t="s">
        <v>607</v>
      </c>
      <c r="C157" s="86" t="s">
        <v>608</v>
      </c>
      <c r="D157" s="85" t="s">
        <v>470</v>
      </c>
      <c r="E157" s="87" t="s">
        <v>471</v>
      </c>
      <c r="F157" s="86" t="s">
        <v>609</v>
      </c>
      <c r="G157" s="94" t="s">
        <v>842</v>
      </c>
      <c r="H157" s="92" t="s">
        <v>843</v>
      </c>
      <c r="I157" s="89">
        <v>49.33</v>
      </c>
      <c r="J157" s="91">
        <v>49.54</v>
      </c>
      <c r="K157" s="91">
        <v>0.21000000000000085</v>
      </c>
      <c r="L157" s="100"/>
      <c r="M157" s="87"/>
      <c r="N157" s="100">
        <v>1</v>
      </c>
      <c r="O157" s="91">
        <v>0.21000000000000085</v>
      </c>
      <c r="P157" s="91"/>
      <c r="Q157" s="91"/>
      <c r="R157" s="91"/>
      <c r="S157" s="91"/>
      <c r="T157" s="91">
        <v>0.21000000000000085</v>
      </c>
      <c r="U157" s="91"/>
      <c r="V157" s="91"/>
      <c r="W157" s="91"/>
      <c r="X157" s="91"/>
      <c r="Y157" s="91">
        <v>0.21000000000000085</v>
      </c>
      <c r="Z157" s="91"/>
      <c r="AA157" s="91"/>
      <c r="AB157" s="91"/>
      <c r="AC157" s="91"/>
    </row>
    <row r="158" spans="1:29" ht="25.5">
      <c r="A158" s="85">
        <v>59</v>
      </c>
      <c r="B158" s="85" t="s">
        <v>607</v>
      </c>
      <c r="C158" s="86" t="s">
        <v>608</v>
      </c>
      <c r="D158" s="85" t="s">
        <v>470</v>
      </c>
      <c r="E158" s="87" t="s">
        <v>471</v>
      </c>
      <c r="F158" s="86" t="s">
        <v>609</v>
      </c>
      <c r="G158" s="94" t="s">
        <v>844</v>
      </c>
      <c r="H158" s="92" t="s">
        <v>845</v>
      </c>
      <c r="I158" s="89">
        <v>49.33</v>
      </c>
      <c r="J158" s="91">
        <v>56.8</v>
      </c>
      <c r="K158" s="91">
        <v>7.4699999999999989</v>
      </c>
      <c r="L158" s="100"/>
      <c r="M158" s="87"/>
      <c r="N158" s="100">
        <v>1</v>
      </c>
      <c r="O158" s="91">
        <v>7.4699999999999989</v>
      </c>
      <c r="P158" s="91"/>
      <c r="Q158" s="91"/>
      <c r="R158" s="91"/>
      <c r="S158" s="91"/>
      <c r="T158" s="91">
        <v>7.4699999999999989</v>
      </c>
      <c r="U158" s="91"/>
      <c r="V158" s="91"/>
      <c r="W158" s="91"/>
      <c r="X158" s="91"/>
      <c r="Y158" s="91">
        <v>7.4699999999999989</v>
      </c>
      <c r="Z158" s="91"/>
      <c r="AA158" s="91"/>
      <c r="AB158" s="91"/>
      <c r="AC158" s="91"/>
    </row>
    <row r="159" spans="1:29" ht="25.5">
      <c r="A159" s="85">
        <v>59</v>
      </c>
      <c r="B159" s="85" t="s">
        <v>607</v>
      </c>
      <c r="C159" s="86" t="s">
        <v>608</v>
      </c>
      <c r="D159" s="85" t="s">
        <v>470</v>
      </c>
      <c r="E159" s="87" t="s">
        <v>471</v>
      </c>
      <c r="F159" s="86" t="s">
        <v>609</v>
      </c>
      <c r="G159" s="94" t="s">
        <v>846</v>
      </c>
      <c r="H159" s="92" t="s">
        <v>847</v>
      </c>
      <c r="I159" s="89">
        <v>44.77</v>
      </c>
      <c r="J159" s="91">
        <v>47.27</v>
      </c>
      <c r="K159" s="91">
        <v>2.5</v>
      </c>
      <c r="L159" s="100">
        <v>1</v>
      </c>
      <c r="M159" s="87"/>
      <c r="N159" s="100"/>
      <c r="O159" s="91"/>
      <c r="P159" s="91"/>
      <c r="Q159" s="91">
        <v>2.5</v>
      </c>
      <c r="R159" s="91"/>
      <c r="S159" s="91"/>
      <c r="T159" s="91"/>
      <c r="U159" s="91"/>
      <c r="V159" s="91">
        <v>2.5</v>
      </c>
      <c r="W159" s="91"/>
      <c r="X159" s="91"/>
      <c r="Y159" s="91"/>
      <c r="Z159" s="91"/>
      <c r="AA159" s="91">
        <v>2.5</v>
      </c>
      <c r="AB159" s="91"/>
      <c r="AC159" s="91"/>
    </row>
    <row r="160" spans="1:29" ht="25.5">
      <c r="A160" s="85">
        <v>59</v>
      </c>
      <c r="B160" s="85" t="s">
        <v>607</v>
      </c>
      <c r="C160" s="86" t="s">
        <v>608</v>
      </c>
      <c r="D160" s="85" t="s">
        <v>470</v>
      </c>
      <c r="E160" s="87" t="s">
        <v>471</v>
      </c>
      <c r="F160" s="86" t="s">
        <v>609</v>
      </c>
      <c r="G160" s="94" t="s">
        <v>848</v>
      </c>
      <c r="H160" s="92" t="s">
        <v>849</v>
      </c>
      <c r="I160" s="89">
        <v>45.39</v>
      </c>
      <c r="J160" s="91">
        <v>48.58</v>
      </c>
      <c r="K160" s="91">
        <v>3.1899999999999977</v>
      </c>
      <c r="L160" s="100"/>
      <c r="M160" s="87"/>
      <c r="N160" s="100">
        <v>4</v>
      </c>
      <c r="O160" s="91">
        <v>12.759999999999991</v>
      </c>
      <c r="P160" s="91"/>
      <c r="Q160" s="91"/>
      <c r="R160" s="91"/>
      <c r="S160" s="91"/>
      <c r="T160" s="91">
        <v>12.759999999999991</v>
      </c>
      <c r="U160" s="91"/>
      <c r="V160" s="91"/>
      <c r="W160" s="91"/>
      <c r="X160" s="91"/>
      <c r="Y160" s="91">
        <v>12.759999999999991</v>
      </c>
      <c r="Z160" s="91"/>
      <c r="AA160" s="91"/>
      <c r="AB160" s="91"/>
      <c r="AC160" s="91"/>
    </row>
    <row r="161" spans="1:29" ht="25.5">
      <c r="A161" s="85">
        <v>59</v>
      </c>
      <c r="B161" s="85" t="s">
        <v>607</v>
      </c>
      <c r="C161" s="86" t="s">
        <v>608</v>
      </c>
      <c r="D161" s="85" t="s">
        <v>470</v>
      </c>
      <c r="E161" s="87" t="s">
        <v>471</v>
      </c>
      <c r="F161" s="86" t="s">
        <v>609</v>
      </c>
      <c r="G161" s="94" t="s">
        <v>850</v>
      </c>
      <c r="H161" s="92" t="s">
        <v>851</v>
      </c>
      <c r="I161" s="89">
        <v>40.54</v>
      </c>
      <c r="J161" s="91">
        <v>47.69</v>
      </c>
      <c r="K161" s="91">
        <v>7.1499999999999986</v>
      </c>
      <c r="L161" s="100"/>
      <c r="M161" s="87"/>
      <c r="N161" s="100">
        <v>1</v>
      </c>
      <c r="O161" s="91">
        <v>7.1499999999999986</v>
      </c>
      <c r="P161" s="91"/>
      <c r="Q161" s="91"/>
      <c r="R161" s="91"/>
      <c r="S161" s="91"/>
      <c r="T161" s="91">
        <v>7.1499999999999986</v>
      </c>
      <c r="U161" s="91"/>
      <c r="V161" s="91"/>
      <c r="W161" s="91"/>
      <c r="X161" s="91"/>
      <c r="Y161" s="91">
        <v>7.1499999999999986</v>
      </c>
      <c r="Z161" s="91"/>
      <c r="AA161" s="91"/>
      <c r="AB161" s="91"/>
      <c r="AC161" s="91"/>
    </row>
    <row r="162" spans="1:29" ht="25.5">
      <c r="A162" s="85">
        <v>59</v>
      </c>
      <c r="B162" s="85" t="s">
        <v>607</v>
      </c>
      <c r="C162" s="86" t="s">
        <v>608</v>
      </c>
      <c r="D162" s="85" t="s">
        <v>470</v>
      </c>
      <c r="E162" s="87" t="s">
        <v>471</v>
      </c>
      <c r="F162" s="86" t="s">
        <v>609</v>
      </c>
      <c r="G162" s="94" t="s">
        <v>852</v>
      </c>
      <c r="H162" s="92" t="s">
        <v>853</v>
      </c>
      <c r="I162" s="89">
        <v>39.5</v>
      </c>
      <c r="J162" s="91">
        <v>46.68</v>
      </c>
      <c r="K162" s="91">
        <v>7.18</v>
      </c>
      <c r="L162" s="100"/>
      <c r="M162" s="87"/>
      <c r="N162" s="100">
        <v>1</v>
      </c>
      <c r="O162" s="91">
        <v>7.18</v>
      </c>
      <c r="P162" s="91"/>
      <c r="Q162" s="91"/>
      <c r="R162" s="91"/>
      <c r="S162" s="91"/>
      <c r="T162" s="91">
        <v>7.18</v>
      </c>
      <c r="U162" s="91"/>
      <c r="V162" s="91"/>
      <c r="W162" s="91"/>
      <c r="X162" s="91"/>
      <c r="Y162" s="91">
        <v>7.18</v>
      </c>
      <c r="Z162" s="91"/>
      <c r="AA162" s="91"/>
      <c r="AB162" s="91"/>
      <c r="AC162" s="91"/>
    </row>
    <row r="163" spans="1:29" ht="25.5">
      <c r="A163" s="85">
        <v>59</v>
      </c>
      <c r="B163" s="85" t="s">
        <v>607</v>
      </c>
      <c r="C163" s="86" t="s">
        <v>608</v>
      </c>
      <c r="D163" s="85" t="s">
        <v>470</v>
      </c>
      <c r="E163" s="87" t="s">
        <v>471</v>
      </c>
      <c r="F163" s="86" t="s">
        <v>609</v>
      </c>
      <c r="G163" s="94" t="s">
        <v>854</v>
      </c>
      <c r="H163" s="92" t="s">
        <v>855</v>
      </c>
      <c r="I163" s="89">
        <v>7.16</v>
      </c>
      <c r="J163" s="91">
        <v>8.1300000000000008</v>
      </c>
      <c r="K163" s="91">
        <v>0.97000000000000064</v>
      </c>
      <c r="L163" s="100">
        <v>253</v>
      </c>
      <c r="M163" s="87"/>
      <c r="N163" s="100">
        <v>2755</v>
      </c>
      <c r="O163" s="91">
        <v>2672.3500000000017</v>
      </c>
      <c r="P163" s="91"/>
      <c r="Q163" s="91">
        <v>245.41000000000017</v>
      </c>
      <c r="R163" s="91"/>
      <c r="S163" s="91"/>
      <c r="T163" s="91">
        <v>2672.3500000000017</v>
      </c>
      <c r="U163" s="91"/>
      <c r="V163" s="91">
        <v>245.41000000000017</v>
      </c>
      <c r="W163" s="91"/>
      <c r="X163" s="91"/>
      <c r="Y163" s="91">
        <v>2672.3500000000017</v>
      </c>
      <c r="Z163" s="91"/>
      <c r="AA163" s="91">
        <v>245.41000000000017</v>
      </c>
      <c r="AB163" s="91"/>
      <c r="AC163" s="91"/>
    </row>
    <row r="164" spans="1:29" ht="25.5">
      <c r="A164" s="85">
        <v>59</v>
      </c>
      <c r="B164" s="85" t="s">
        <v>607</v>
      </c>
      <c r="C164" s="86" t="s">
        <v>608</v>
      </c>
      <c r="D164" s="85" t="s">
        <v>470</v>
      </c>
      <c r="E164" s="87" t="s">
        <v>471</v>
      </c>
      <c r="F164" s="86" t="s">
        <v>609</v>
      </c>
      <c r="G164" s="94" t="s">
        <v>856</v>
      </c>
      <c r="H164" s="92" t="s">
        <v>857</v>
      </c>
      <c r="I164" s="89">
        <v>27.72</v>
      </c>
      <c r="J164" s="91">
        <v>33.29</v>
      </c>
      <c r="K164" s="91">
        <v>5.57</v>
      </c>
      <c r="L164" s="100">
        <v>427</v>
      </c>
      <c r="M164" s="87"/>
      <c r="N164" s="100">
        <v>494</v>
      </c>
      <c r="O164" s="91">
        <v>2751.58</v>
      </c>
      <c r="P164" s="91"/>
      <c r="Q164" s="91">
        <v>2378.3900000000003</v>
      </c>
      <c r="R164" s="91"/>
      <c r="S164" s="91"/>
      <c r="T164" s="91">
        <v>2751.58</v>
      </c>
      <c r="U164" s="91"/>
      <c r="V164" s="91">
        <v>2378.3900000000003</v>
      </c>
      <c r="W164" s="91"/>
      <c r="X164" s="91"/>
      <c r="Y164" s="91">
        <v>2751.58</v>
      </c>
      <c r="Z164" s="91"/>
      <c r="AA164" s="91">
        <v>2378.3900000000003</v>
      </c>
      <c r="AB164" s="91"/>
      <c r="AC164" s="91"/>
    </row>
    <row r="165" spans="1:29" ht="25.5">
      <c r="A165" s="85">
        <v>59</v>
      </c>
      <c r="B165" s="85" t="s">
        <v>607</v>
      </c>
      <c r="C165" s="86" t="s">
        <v>608</v>
      </c>
      <c r="D165" s="85" t="s">
        <v>17</v>
      </c>
      <c r="E165" s="87" t="s">
        <v>471</v>
      </c>
      <c r="F165" s="86" t="s">
        <v>609</v>
      </c>
      <c r="G165" s="94" t="s">
        <v>644</v>
      </c>
      <c r="H165" s="92" t="s">
        <v>858</v>
      </c>
      <c r="I165" s="89">
        <v>0</v>
      </c>
      <c r="J165" s="91">
        <v>48.22</v>
      </c>
      <c r="K165" s="91">
        <v>48.22</v>
      </c>
      <c r="L165" s="100">
        <v>20</v>
      </c>
      <c r="M165" s="87"/>
      <c r="N165" s="100">
        <v>60</v>
      </c>
      <c r="O165" s="91">
        <v>2893.2</v>
      </c>
      <c r="P165" s="91"/>
      <c r="Q165" s="91">
        <v>964.4</v>
      </c>
      <c r="R165" s="91"/>
      <c r="S165" s="91"/>
      <c r="T165" s="91">
        <v>2893.2</v>
      </c>
      <c r="U165" s="91"/>
      <c r="V165" s="91">
        <v>964.4</v>
      </c>
      <c r="W165" s="91"/>
      <c r="X165" s="91"/>
      <c r="Y165" s="91">
        <v>2893.2</v>
      </c>
      <c r="Z165" s="91"/>
      <c r="AA165" s="91">
        <v>964.4</v>
      </c>
      <c r="AB165" s="91"/>
      <c r="AC165" s="91"/>
    </row>
    <row r="166" spans="1:29" ht="25.5">
      <c r="A166" s="85">
        <v>59</v>
      </c>
      <c r="B166" s="85" t="s">
        <v>607</v>
      </c>
      <c r="C166" s="86" t="s">
        <v>608</v>
      </c>
      <c r="D166" s="85" t="s">
        <v>17</v>
      </c>
      <c r="E166" s="87" t="s">
        <v>471</v>
      </c>
      <c r="F166" s="86" t="s">
        <v>609</v>
      </c>
      <c r="G166" s="94" t="s">
        <v>644</v>
      </c>
      <c r="H166" s="92" t="s">
        <v>859</v>
      </c>
      <c r="I166" s="89">
        <v>0</v>
      </c>
      <c r="J166" s="91">
        <v>55.05</v>
      </c>
      <c r="K166" s="91">
        <v>55.05</v>
      </c>
      <c r="L166" s="100">
        <v>3</v>
      </c>
      <c r="M166" s="87"/>
      <c r="N166" s="100">
        <v>7</v>
      </c>
      <c r="O166" s="91">
        <v>385.34999999999997</v>
      </c>
      <c r="P166" s="91"/>
      <c r="Q166" s="91">
        <v>165.14999999999998</v>
      </c>
      <c r="R166" s="91"/>
      <c r="S166" s="91"/>
      <c r="T166" s="91">
        <v>385.34999999999997</v>
      </c>
      <c r="U166" s="91"/>
      <c r="V166" s="91">
        <v>165.14999999999998</v>
      </c>
      <c r="W166" s="91"/>
      <c r="X166" s="91"/>
      <c r="Y166" s="91">
        <v>385.34999999999997</v>
      </c>
      <c r="Z166" s="91"/>
      <c r="AA166" s="91">
        <v>165.14999999999998</v>
      </c>
      <c r="AB166" s="91"/>
      <c r="AC166" s="91"/>
    </row>
    <row r="167" spans="1:29" ht="50.25" customHeight="1">
      <c r="A167" s="85">
        <v>59</v>
      </c>
      <c r="B167" s="85" t="s">
        <v>607</v>
      </c>
      <c r="C167" s="86" t="s">
        <v>608</v>
      </c>
      <c r="D167" s="85" t="s">
        <v>17</v>
      </c>
      <c r="E167" s="87" t="s">
        <v>471</v>
      </c>
      <c r="F167" s="86" t="s">
        <v>609</v>
      </c>
      <c r="G167" s="94" t="s">
        <v>644</v>
      </c>
      <c r="H167" s="92" t="s">
        <v>860</v>
      </c>
      <c r="I167" s="89">
        <v>0</v>
      </c>
      <c r="J167" s="91">
        <v>51.55</v>
      </c>
      <c r="K167" s="91">
        <v>51.55</v>
      </c>
      <c r="L167" s="100">
        <v>600</v>
      </c>
      <c r="M167" s="87"/>
      <c r="N167" s="100">
        <v>100</v>
      </c>
      <c r="O167" s="91">
        <v>5155</v>
      </c>
      <c r="P167" s="91"/>
      <c r="Q167" s="91">
        <v>30930</v>
      </c>
      <c r="R167" s="91"/>
      <c r="S167" s="91"/>
      <c r="T167" s="91">
        <v>5155</v>
      </c>
      <c r="U167" s="91"/>
      <c r="V167" s="91">
        <v>30930</v>
      </c>
      <c r="W167" s="91"/>
      <c r="X167" s="91"/>
      <c r="Y167" s="91">
        <v>5155</v>
      </c>
      <c r="Z167" s="91"/>
      <c r="AA167" s="91">
        <v>30930</v>
      </c>
      <c r="AB167" s="91"/>
      <c r="AC167" s="91"/>
    </row>
    <row r="168" spans="1:29" ht="50.25" customHeight="1">
      <c r="A168" s="85">
        <v>60</v>
      </c>
      <c r="B168" s="85" t="s">
        <v>610</v>
      </c>
      <c r="C168" s="86" t="s">
        <v>611</v>
      </c>
      <c r="D168" s="85" t="s">
        <v>17</v>
      </c>
      <c r="E168" s="87" t="s">
        <v>527</v>
      </c>
      <c r="F168" s="86" t="s">
        <v>612</v>
      </c>
      <c r="G168" s="87" t="s">
        <v>644</v>
      </c>
      <c r="H168" s="92" t="s">
        <v>861</v>
      </c>
      <c r="I168" s="89">
        <v>0</v>
      </c>
      <c r="J168" s="89">
        <v>41.81</v>
      </c>
      <c r="K168" s="91">
        <v>41.81</v>
      </c>
      <c r="L168" s="87"/>
      <c r="M168" s="87"/>
      <c r="N168" s="87"/>
      <c r="O168" s="91"/>
      <c r="P168" s="91"/>
      <c r="Q168" s="91">
        <v>1839.64</v>
      </c>
      <c r="R168" s="91"/>
      <c r="S168" s="91"/>
      <c r="T168" s="91"/>
      <c r="U168" s="91"/>
      <c r="V168" s="91">
        <v>1839.64</v>
      </c>
      <c r="W168" s="91"/>
      <c r="X168" s="91"/>
      <c r="Y168" s="91"/>
      <c r="Z168" s="91"/>
      <c r="AA168" s="91">
        <v>1839.64</v>
      </c>
      <c r="AB168" s="91"/>
      <c r="AC168" s="91"/>
    </row>
    <row r="169" spans="1:29" ht="51" customHeight="1">
      <c r="A169" s="85">
        <v>60</v>
      </c>
      <c r="B169" s="85" t="s">
        <v>610</v>
      </c>
      <c r="C169" s="86" t="s">
        <v>611</v>
      </c>
      <c r="D169" s="85" t="s">
        <v>17</v>
      </c>
      <c r="E169" s="87" t="s">
        <v>527</v>
      </c>
      <c r="F169" s="86" t="s">
        <v>612</v>
      </c>
      <c r="G169" s="87" t="s">
        <v>644</v>
      </c>
      <c r="H169" s="92" t="s">
        <v>862</v>
      </c>
      <c r="I169" s="89">
        <v>0</v>
      </c>
      <c r="J169" s="89">
        <v>64.02</v>
      </c>
      <c r="K169" s="91">
        <v>64.02</v>
      </c>
      <c r="L169" s="87"/>
      <c r="M169" s="87"/>
      <c r="N169" s="87"/>
      <c r="O169" s="91"/>
      <c r="P169" s="91"/>
      <c r="Q169" s="91">
        <v>4609.4400000000005</v>
      </c>
      <c r="R169" s="91"/>
      <c r="S169" s="91"/>
      <c r="T169" s="91"/>
      <c r="U169" s="91"/>
      <c r="V169" s="91">
        <v>6145.92</v>
      </c>
      <c r="W169" s="91"/>
      <c r="X169" s="91"/>
      <c r="Y169" s="91"/>
      <c r="Z169" s="91"/>
      <c r="AA169" s="91">
        <v>4609.4400000000005</v>
      </c>
      <c r="AB169" s="91"/>
      <c r="AC169" s="91"/>
    </row>
    <row r="170" spans="1:29" ht="37.5" customHeight="1">
      <c r="A170" s="85">
        <v>60</v>
      </c>
      <c r="B170" s="85" t="s">
        <v>610</v>
      </c>
      <c r="C170" s="86" t="s">
        <v>611</v>
      </c>
      <c r="D170" s="85" t="s">
        <v>17</v>
      </c>
      <c r="E170" s="87" t="s">
        <v>527</v>
      </c>
      <c r="F170" s="86" t="s">
        <v>612</v>
      </c>
      <c r="G170" s="87" t="s">
        <v>644</v>
      </c>
      <c r="H170" s="92" t="s">
        <v>863</v>
      </c>
      <c r="I170" s="89">
        <v>0</v>
      </c>
      <c r="J170" s="89">
        <v>80.03</v>
      </c>
      <c r="K170" s="91">
        <v>80.03</v>
      </c>
      <c r="L170" s="87"/>
      <c r="M170" s="87"/>
      <c r="N170" s="87"/>
      <c r="O170" s="91"/>
      <c r="P170" s="91"/>
      <c r="Q170" s="91">
        <v>3841.44</v>
      </c>
      <c r="R170" s="91"/>
      <c r="S170" s="91"/>
      <c r="T170" s="91"/>
      <c r="U170" s="91"/>
      <c r="V170" s="91">
        <v>19207.199999999997</v>
      </c>
      <c r="W170" s="91"/>
      <c r="X170" s="91"/>
      <c r="Y170" s="91"/>
      <c r="Z170" s="91"/>
      <c r="AA170" s="91">
        <v>38414.399999999994</v>
      </c>
      <c r="AB170" s="91"/>
      <c r="AC170" s="91"/>
    </row>
    <row r="171" spans="1:29" ht="50.25" customHeight="1">
      <c r="A171" s="85">
        <v>61</v>
      </c>
      <c r="B171" s="85" t="s">
        <v>613</v>
      </c>
      <c r="C171" s="86" t="s">
        <v>614</v>
      </c>
      <c r="D171" s="85" t="s">
        <v>17</v>
      </c>
      <c r="E171" s="87" t="s">
        <v>471</v>
      </c>
      <c r="F171" s="86" t="s">
        <v>124</v>
      </c>
      <c r="G171" s="94" t="s">
        <v>644</v>
      </c>
      <c r="H171" s="95" t="s">
        <v>864</v>
      </c>
      <c r="I171" s="89">
        <v>0</v>
      </c>
      <c r="J171" s="89">
        <v>1727.18</v>
      </c>
      <c r="K171" s="91">
        <v>1727.18</v>
      </c>
      <c r="L171" s="87"/>
      <c r="M171" s="87"/>
      <c r="N171" s="87">
        <v>4</v>
      </c>
      <c r="O171" s="91">
        <v>6908.72</v>
      </c>
      <c r="P171" s="91"/>
      <c r="Q171" s="91"/>
      <c r="R171" s="91"/>
      <c r="S171" s="91"/>
      <c r="T171" s="91">
        <v>6908.72</v>
      </c>
      <c r="U171" s="91"/>
      <c r="V171" s="91"/>
      <c r="W171" s="91"/>
      <c r="X171" s="91"/>
      <c r="Y171" s="91">
        <v>6908.72</v>
      </c>
      <c r="Z171" s="91"/>
      <c r="AA171" s="91"/>
      <c r="AB171" s="91"/>
      <c r="AC171" s="91"/>
    </row>
    <row r="172" spans="1:29" ht="25.5">
      <c r="A172" s="85">
        <v>61</v>
      </c>
      <c r="B172" s="85" t="s">
        <v>613</v>
      </c>
      <c r="C172" s="86" t="s">
        <v>614</v>
      </c>
      <c r="D172" s="85" t="s">
        <v>17</v>
      </c>
      <c r="E172" s="87" t="s">
        <v>471</v>
      </c>
      <c r="F172" s="86" t="s">
        <v>124</v>
      </c>
      <c r="G172" s="94" t="s">
        <v>644</v>
      </c>
      <c r="H172" s="95" t="s">
        <v>865</v>
      </c>
      <c r="I172" s="89">
        <v>0</v>
      </c>
      <c r="J172" s="89">
        <v>60.86</v>
      </c>
      <c r="K172" s="91">
        <v>60.86</v>
      </c>
      <c r="L172" s="87"/>
      <c r="M172" s="87"/>
      <c r="N172" s="87">
        <v>56</v>
      </c>
      <c r="O172" s="91">
        <v>3408.16</v>
      </c>
      <c r="P172" s="91"/>
      <c r="Q172" s="91"/>
      <c r="R172" s="91"/>
      <c r="S172" s="91"/>
      <c r="T172" s="91">
        <v>3408.16</v>
      </c>
      <c r="U172" s="91"/>
      <c r="V172" s="91"/>
      <c r="W172" s="91"/>
      <c r="X172" s="91"/>
      <c r="Y172" s="91">
        <v>3408.16</v>
      </c>
      <c r="Z172" s="91"/>
      <c r="AA172" s="91"/>
      <c r="AB172" s="91"/>
      <c r="AC172" s="91"/>
    </row>
    <row r="173" spans="1:29" ht="25.5">
      <c r="A173" s="85">
        <v>61</v>
      </c>
      <c r="B173" s="85" t="s">
        <v>613</v>
      </c>
      <c r="C173" s="86" t="s">
        <v>614</v>
      </c>
      <c r="D173" s="85" t="s">
        <v>17</v>
      </c>
      <c r="E173" s="87" t="s">
        <v>471</v>
      </c>
      <c r="F173" s="86" t="s">
        <v>124</v>
      </c>
      <c r="G173" s="94" t="s">
        <v>644</v>
      </c>
      <c r="H173" s="95" t="s">
        <v>866</v>
      </c>
      <c r="I173" s="89">
        <v>0</v>
      </c>
      <c r="J173" s="89">
        <v>1051.49</v>
      </c>
      <c r="K173" s="91">
        <v>1051.49</v>
      </c>
      <c r="L173" s="87"/>
      <c r="M173" s="87"/>
      <c r="N173" s="87">
        <v>56</v>
      </c>
      <c r="O173" s="91">
        <v>58883.44</v>
      </c>
      <c r="P173" s="91"/>
      <c r="Q173" s="91"/>
      <c r="R173" s="91"/>
      <c r="S173" s="91"/>
      <c r="T173" s="91">
        <v>58883.44</v>
      </c>
      <c r="U173" s="91"/>
      <c r="V173" s="91"/>
      <c r="W173" s="91"/>
      <c r="X173" s="91"/>
      <c r="Y173" s="91">
        <v>58883.44</v>
      </c>
      <c r="Z173" s="91"/>
      <c r="AA173" s="91"/>
      <c r="AB173" s="91"/>
      <c r="AC173" s="91"/>
    </row>
    <row r="174" spans="1:29" ht="25.5">
      <c r="A174" s="85">
        <v>62</v>
      </c>
      <c r="B174" s="85" t="s">
        <v>615</v>
      </c>
      <c r="C174" s="86" t="s">
        <v>616</v>
      </c>
      <c r="D174" s="85" t="s">
        <v>497</v>
      </c>
      <c r="E174" s="87"/>
      <c r="F174" s="86"/>
      <c r="G174" s="87"/>
      <c r="H174" s="92" t="s">
        <v>616</v>
      </c>
      <c r="I174" s="87"/>
      <c r="J174" s="87"/>
      <c r="K174" s="87"/>
      <c r="L174" s="87"/>
      <c r="M174" s="87"/>
      <c r="N174" s="87"/>
      <c r="O174" s="91"/>
      <c r="P174" s="91"/>
      <c r="Q174" s="91">
        <v>1390586.4775000003</v>
      </c>
      <c r="R174" s="91"/>
      <c r="S174" s="91"/>
      <c r="T174" s="91"/>
      <c r="U174" s="91"/>
      <c r="V174" s="91">
        <v>2376987.0339000002</v>
      </c>
      <c r="W174" s="91"/>
      <c r="X174" s="91"/>
      <c r="Y174" s="91"/>
      <c r="Z174" s="91"/>
      <c r="AA174" s="91">
        <v>3361387.5902999998</v>
      </c>
      <c r="AB174" s="91"/>
      <c r="AC174" s="91"/>
    </row>
    <row r="175" spans="1:29" ht="38.25">
      <c r="A175" s="85">
        <v>63</v>
      </c>
      <c r="B175" s="85" t="s">
        <v>617</v>
      </c>
      <c r="C175" s="86" t="s">
        <v>618</v>
      </c>
      <c r="D175" s="85" t="s">
        <v>17</v>
      </c>
      <c r="E175" s="87" t="s">
        <v>471</v>
      </c>
      <c r="F175" s="86" t="s">
        <v>593</v>
      </c>
      <c r="G175" s="87" t="s">
        <v>644</v>
      </c>
      <c r="H175" s="92" t="s">
        <v>867</v>
      </c>
      <c r="I175" s="89">
        <v>0</v>
      </c>
      <c r="J175" s="91">
        <v>3288.18</v>
      </c>
      <c r="K175" s="91">
        <v>3288.18</v>
      </c>
      <c r="L175" s="87"/>
      <c r="M175" s="87"/>
      <c r="N175" s="87">
        <v>24</v>
      </c>
      <c r="O175" s="91">
        <v>157832.63999999998</v>
      </c>
      <c r="P175" s="91"/>
      <c r="Q175" s="91"/>
      <c r="R175" s="91"/>
      <c r="S175" s="91"/>
      <c r="T175" s="91">
        <v>157832.63999999998</v>
      </c>
      <c r="U175" s="91"/>
      <c r="V175" s="91"/>
      <c r="W175" s="91"/>
      <c r="X175" s="91"/>
      <c r="Y175" s="91">
        <v>157832.63999999998</v>
      </c>
      <c r="Z175" s="91"/>
      <c r="AA175" s="91"/>
      <c r="AB175" s="91"/>
      <c r="AC175" s="91"/>
    </row>
    <row r="176" spans="1:29" ht="38.25">
      <c r="A176" s="85">
        <v>63</v>
      </c>
      <c r="B176" s="85" t="s">
        <v>617</v>
      </c>
      <c r="C176" s="86" t="s">
        <v>618</v>
      </c>
      <c r="D176" s="85" t="s">
        <v>17</v>
      </c>
      <c r="E176" s="87" t="s">
        <v>471</v>
      </c>
      <c r="F176" s="86" t="s">
        <v>593</v>
      </c>
      <c r="G176" s="87" t="s">
        <v>644</v>
      </c>
      <c r="H176" s="92" t="s">
        <v>868</v>
      </c>
      <c r="I176" s="89">
        <v>0</v>
      </c>
      <c r="J176" s="91">
        <v>465.85</v>
      </c>
      <c r="K176" s="91">
        <v>465.85</v>
      </c>
      <c r="L176" s="87"/>
      <c r="M176" s="87"/>
      <c r="N176" s="87">
        <v>24</v>
      </c>
      <c r="O176" s="91">
        <v>11180.400000000001</v>
      </c>
      <c r="P176" s="91"/>
      <c r="Q176" s="91"/>
      <c r="R176" s="91"/>
      <c r="S176" s="91"/>
      <c r="T176" s="91">
        <v>11180.400000000001</v>
      </c>
      <c r="U176" s="91"/>
      <c r="V176" s="91"/>
      <c r="W176" s="91"/>
      <c r="X176" s="91"/>
      <c r="Y176" s="91">
        <v>11180.400000000001</v>
      </c>
      <c r="Z176" s="91"/>
      <c r="AA176" s="91"/>
      <c r="AB176" s="91"/>
      <c r="AC176" s="91"/>
    </row>
    <row r="177" spans="1:29" ht="51">
      <c r="A177" s="85">
        <v>64</v>
      </c>
      <c r="B177" s="85" t="s">
        <v>619</v>
      </c>
      <c r="C177" s="86" t="s">
        <v>620</v>
      </c>
      <c r="D177" s="85" t="s">
        <v>497</v>
      </c>
      <c r="E177" s="87" t="s">
        <v>471</v>
      </c>
      <c r="F177" s="86" t="s">
        <v>97</v>
      </c>
      <c r="G177" s="87" t="s">
        <v>869</v>
      </c>
      <c r="H177" s="92" t="s">
        <v>870</v>
      </c>
      <c r="I177" s="87"/>
      <c r="J177" s="89">
        <v>65.599999999999994</v>
      </c>
      <c r="K177" s="91"/>
      <c r="L177" s="87"/>
      <c r="M177" s="87"/>
      <c r="N177" s="87"/>
      <c r="O177" s="91">
        <v>9839.9999999999982</v>
      </c>
      <c r="P177" s="91"/>
      <c r="Q177" s="91"/>
      <c r="R177" s="91"/>
      <c r="S177" s="91"/>
      <c r="T177" s="91">
        <v>9839.9999999999982</v>
      </c>
      <c r="U177" s="91"/>
      <c r="V177" s="91"/>
      <c r="W177" s="91"/>
      <c r="X177" s="91"/>
      <c r="Y177" s="91">
        <v>9839.9999999999982</v>
      </c>
      <c r="Z177" s="91"/>
      <c r="AA177" s="91"/>
      <c r="AB177" s="91"/>
      <c r="AC177" s="91"/>
    </row>
    <row r="178" spans="1:29" ht="51">
      <c r="A178" s="85">
        <v>64</v>
      </c>
      <c r="B178" s="85" t="s">
        <v>619</v>
      </c>
      <c r="C178" s="86" t="s">
        <v>620</v>
      </c>
      <c r="D178" s="85" t="s">
        <v>497</v>
      </c>
      <c r="E178" s="87" t="s">
        <v>471</v>
      </c>
      <c r="F178" s="86" t="s">
        <v>97</v>
      </c>
      <c r="G178" s="87" t="s">
        <v>871</v>
      </c>
      <c r="H178" s="92" t="s">
        <v>872</v>
      </c>
      <c r="I178" s="87"/>
      <c r="J178" s="87">
        <v>4050.65</v>
      </c>
      <c r="K178" s="87"/>
      <c r="L178" s="87"/>
      <c r="M178" s="87"/>
      <c r="N178" s="87"/>
      <c r="O178" s="91">
        <v>607597.5</v>
      </c>
      <c r="P178" s="91"/>
      <c r="Q178" s="91"/>
      <c r="R178" s="91"/>
      <c r="S178" s="91"/>
      <c r="T178" s="91">
        <v>607597.5</v>
      </c>
      <c r="U178" s="91"/>
      <c r="V178" s="91"/>
      <c r="W178" s="91"/>
      <c r="X178" s="91"/>
      <c r="Y178" s="91">
        <v>607597.5</v>
      </c>
      <c r="Z178" s="91"/>
      <c r="AA178" s="91"/>
      <c r="AB178" s="91"/>
      <c r="AC178" s="91"/>
    </row>
    <row r="179" spans="1:29">
      <c r="A179" s="85">
        <v>65</v>
      </c>
      <c r="B179" s="85" t="s">
        <v>621</v>
      </c>
      <c r="C179" s="86" t="s">
        <v>622</v>
      </c>
      <c r="D179" s="85" t="s">
        <v>17</v>
      </c>
      <c r="E179" s="87" t="s">
        <v>471</v>
      </c>
      <c r="F179" s="86" t="s">
        <v>498</v>
      </c>
      <c r="G179" s="94" t="s">
        <v>644</v>
      </c>
      <c r="H179" s="95" t="s">
        <v>873</v>
      </c>
      <c r="I179" s="89">
        <v>0</v>
      </c>
      <c r="J179" s="89">
        <v>2564.6799999999998</v>
      </c>
      <c r="K179" s="89">
        <v>2564.6799999999998</v>
      </c>
      <c r="L179" s="87"/>
      <c r="M179" s="87"/>
      <c r="N179" s="87">
        <v>300</v>
      </c>
      <c r="O179" s="91">
        <v>967803</v>
      </c>
      <c r="P179" s="91"/>
      <c r="Q179" s="91"/>
      <c r="R179" s="91"/>
      <c r="S179" s="91"/>
      <c r="T179" s="91">
        <v>967803</v>
      </c>
      <c r="U179" s="91"/>
      <c r="V179" s="91"/>
      <c r="W179" s="91"/>
      <c r="X179" s="91"/>
      <c r="Y179" s="91">
        <v>967803</v>
      </c>
      <c r="Z179" s="91"/>
      <c r="AA179" s="91"/>
      <c r="AB179" s="91"/>
      <c r="AC179" s="91"/>
    </row>
    <row r="180" spans="1:29" ht="63.75">
      <c r="A180" s="85">
        <v>66</v>
      </c>
      <c r="B180" s="85" t="s">
        <v>623</v>
      </c>
      <c r="C180" s="86" t="s">
        <v>624</v>
      </c>
      <c r="D180" s="85" t="s">
        <v>17</v>
      </c>
      <c r="E180" s="87" t="s">
        <v>471</v>
      </c>
      <c r="F180" s="86" t="s">
        <v>501</v>
      </c>
      <c r="G180" s="94" t="s">
        <v>644</v>
      </c>
      <c r="H180" s="95" t="s">
        <v>624</v>
      </c>
      <c r="I180" s="89">
        <v>0</v>
      </c>
      <c r="J180" s="89">
        <v>49.27</v>
      </c>
      <c r="K180" s="89">
        <v>49.27</v>
      </c>
      <c r="L180" s="87">
        <v>1600</v>
      </c>
      <c r="M180" s="87"/>
      <c r="N180" s="87"/>
      <c r="O180" s="91"/>
      <c r="P180" s="91"/>
      <c r="Q180" s="91">
        <v>78832</v>
      </c>
      <c r="R180" s="91"/>
      <c r="S180" s="91"/>
      <c r="T180" s="91"/>
      <c r="U180" s="91"/>
      <c r="V180" s="91">
        <v>78832</v>
      </c>
      <c r="W180" s="91"/>
      <c r="X180" s="91"/>
      <c r="Y180" s="91"/>
      <c r="Z180" s="91"/>
      <c r="AA180" s="91">
        <v>78832</v>
      </c>
      <c r="AB180" s="91"/>
      <c r="AC180" s="91"/>
    </row>
    <row r="181" spans="1:29" ht="38.25">
      <c r="A181" s="85">
        <v>67</v>
      </c>
      <c r="B181" s="85" t="s">
        <v>625</v>
      </c>
      <c r="C181" s="86" t="s">
        <v>626</v>
      </c>
      <c r="D181" s="85" t="s">
        <v>470</v>
      </c>
      <c r="E181" s="87" t="s">
        <v>471</v>
      </c>
      <c r="F181" s="86" t="s">
        <v>485</v>
      </c>
      <c r="G181" s="94" t="s">
        <v>874</v>
      </c>
      <c r="H181" s="92" t="s">
        <v>875</v>
      </c>
      <c r="I181" s="89">
        <v>442.77</v>
      </c>
      <c r="J181" s="89">
        <v>2039.94</v>
      </c>
      <c r="K181" s="89">
        <v>1597.17</v>
      </c>
      <c r="L181" s="87"/>
      <c r="M181" s="87"/>
      <c r="N181" s="87">
        <v>45</v>
      </c>
      <c r="O181" s="91">
        <v>71872.650000000009</v>
      </c>
      <c r="P181" s="91"/>
      <c r="Q181" s="91"/>
      <c r="R181" s="91"/>
      <c r="S181" s="91"/>
      <c r="T181" s="91">
        <v>71872.650000000009</v>
      </c>
      <c r="U181" s="91"/>
      <c r="V181" s="91"/>
      <c r="W181" s="91"/>
      <c r="X181" s="91"/>
      <c r="Y181" s="91">
        <v>71872.650000000009</v>
      </c>
      <c r="Z181" s="91"/>
      <c r="AA181" s="91"/>
      <c r="AB181" s="91"/>
      <c r="AC181" s="91"/>
    </row>
    <row r="182" spans="1:29" ht="38.25">
      <c r="A182" s="85">
        <v>67</v>
      </c>
      <c r="B182" s="85" t="s">
        <v>625</v>
      </c>
      <c r="C182" s="86" t="s">
        <v>626</v>
      </c>
      <c r="D182" s="85" t="s">
        <v>17</v>
      </c>
      <c r="E182" s="87" t="s">
        <v>471</v>
      </c>
      <c r="F182" s="86" t="s">
        <v>485</v>
      </c>
      <c r="G182" s="87" t="s">
        <v>644</v>
      </c>
      <c r="H182" s="92" t="s">
        <v>876</v>
      </c>
      <c r="I182" s="89">
        <v>0</v>
      </c>
      <c r="J182" s="89">
        <v>166.36</v>
      </c>
      <c r="K182" s="89">
        <v>166.36</v>
      </c>
      <c r="L182" s="87"/>
      <c r="M182" s="87"/>
      <c r="N182" s="87">
        <v>45</v>
      </c>
      <c r="O182" s="91">
        <v>7486.2000000000007</v>
      </c>
      <c r="P182" s="91"/>
      <c r="Q182" s="91"/>
      <c r="R182" s="91"/>
      <c r="S182" s="91"/>
      <c r="T182" s="91">
        <v>7486.2000000000007</v>
      </c>
      <c r="U182" s="91"/>
      <c r="V182" s="91"/>
      <c r="W182" s="91"/>
      <c r="X182" s="91"/>
      <c r="Y182" s="91">
        <v>7486.2000000000007</v>
      </c>
      <c r="Z182" s="91"/>
      <c r="AA182" s="91"/>
      <c r="AB182" s="91"/>
      <c r="AC182" s="91"/>
    </row>
    <row r="183" spans="1:29" ht="25.5">
      <c r="A183" s="85">
        <v>68</v>
      </c>
      <c r="B183" s="85" t="s">
        <v>627</v>
      </c>
      <c r="C183" s="86" t="s">
        <v>628</v>
      </c>
      <c r="D183" s="85" t="s">
        <v>470</v>
      </c>
      <c r="E183" s="87" t="s">
        <v>471</v>
      </c>
      <c r="F183" s="86" t="s">
        <v>504</v>
      </c>
      <c r="G183" s="94" t="s">
        <v>877</v>
      </c>
      <c r="H183" s="92" t="s">
        <v>878</v>
      </c>
      <c r="I183" s="89">
        <v>311.74</v>
      </c>
      <c r="J183" s="89">
        <v>1265.03</v>
      </c>
      <c r="K183" s="89">
        <v>953.29</v>
      </c>
      <c r="L183" s="87"/>
      <c r="M183" s="87"/>
      <c r="N183" s="87">
        <v>41</v>
      </c>
      <c r="O183" s="91">
        <v>39084.89</v>
      </c>
      <c r="P183" s="91"/>
      <c r="Q183" s="91"/>
      <c r="R183" s="91"/>
      <c r="S183" s="91"/>
      <c r="T183" s="91">
        <v>39084.89</v>
      </c>
      <c r="U183" s="91"/>
      <c r="V183" s="91"/>
      <c r="W183" s="91"/>
      <c r="X183" s="91"/>
      <c r="Y183" s="91">
        <v>39084.89</v>
      </c>
      <c r="Z183" s="91"/>
      <c r="AA183" s="91"/>
      <c r="AB183" s="91"/>
      <c r="AC183" s="91"/>
    </row>
    <row r="184" spans="1:29" ht="25.5">
      <c r="A184" s="85">
        <v>68</v>
      </c>
      <c r="B184" s="85" t="s">
        <v>627</v>
      </c>
      <c r="C184" s="86" t="s">
        <v>628</v>
      </c>
      <c r="D184" s="85" t="s">
        <v>470</v>
      </c>
      <c r="E184" s="87" t="s">
        <v>471</v>
      </c>
      <c r="F184" s="86" t="s">
        <v>504</v>
      </c>
      <c r="G184" s="94" t="s">
        <v>879</v>
      </c>
      <c r="H184" s="92" t="s">
        <v>880</v>
      </c>
      <c r="I184" s="89">
        <v>1486.59</v>
      </c>
      <c r="J184" s="89">
        <v>1797.19</v>
      </c>
      <c r="K184" s="89">
        <v>310.60000000000014</v>
      </c>
      <c r="L184" s="87"/>
      <c r="M184" s="87"/>
      <c r="N184" s="87">
        <v>376</v>
      </c>
      <c r="O184" s="91">
        <v>116785.60000000005</v>
      </c>
      <c r="P184" s="91"/>
      <c r="Q184" s="91"/>
      <c r="R184" s="91"/>
      <c r="S184" s="91"/>
      <c r="T184" s="91">
        <v>116785.60000000005</v>
      </c>
      <c r="U184" s="91"/>
      <c r="V184" s="91"/>
      <c r="W184" s="91"/>
      <c r="X184" s="91"/>
      <c r="Y184" s="91">
        <v>116785.60000000005</v>
      </c>
      <c r="Z184" s="91"/>
      <c r="AA184" s="91"/>
      <c r="AB184" s="91"/>
      <c r="AC184" s="91"/>
    </row>
    <row r="185" spans="1:29" ht="25.5">
      <c r="A185" s="85">
        <v>68</v>
      </c>
      <c r="B185" s="85" t="s">
        <v>627</v>
      </c>
      <c r="C185" s="86" t="s">
        <v>628</v>
      </c>
      <c r="D185" s="85" t="s">
        <v>470</v>
      </c>
      <c r="E185" s="87" t="s">
        <v>471</v>
      </c>
      <c r="F185" s="86" t="s">
        <v>504</v>
      </c>
      <c r="G185" s="94" t="s">
        <v>881</v>
      </c>
      <c r="H185" s="92" t="s">
        <v>882</v>
      </c>
      <c r="I185" s="89">
        <v>370.13</v>
      </c>
      <c r="J185" s="89">
        <v>1792.16</v>
      </c>
      <c r="K185" s="89">
        <v>1422.0300000000002</v>
      </c>
      <c r="L185" s="87"/>
      <c r="M185" s="87"/>
      <c r="N185" s="87">
        <v>13</v>
      </c>
      <c r="O185" s="91">
        <v>18486.390000000003</v>
      </c>
      <c r="P185" s="91"/>
      <c r="Q185" s="91"/>
      <c r="R185" s="91"/>
      <c r="S185" s="91"/>
      <c r="T185" s="91">
        <v>18486.390000000003</v>
      </c>
      <c r="U185" s="91"/>
      <c r="V185" s="91"/>
      <c r="W185" s="91"/>
      <c r="X185" s="91"/>
      <c r="Y185" s="91">
        <v>18486.390000000003</v>
      </c>
      <c r="Z185" s="91"/>
      <c r="AA185" s="91"/>
      <c r="AB185" s="91"/>
      <c r="AC185" s="91"/>
    </row>
    <row r="186" spans="1:29" ht="25.5">
      <c r="A186" s="85">
        <v>68</v>
      </c>
      <c r="B186" s="85" t="s">
        <v>627</v>
      </c>
      <c r="C186" s="86" t="s">
        <v>628</v>
      </c>
      <c r="D186" s="85" t="s">
        <v>470</v>
      </c>
      <c r="E186" s="87" t="s">
        <v>471</v>
      </c>
      <c r="F186" s="86" t="s">
        <v>504</v>
      </c>
      <c r="G186" s="94" t="s">
        <v>883</v>
      </c>
      <c r="H186" s="92" t="s">
        <v>884</v>
      </c>
      <c r="I186" s="89">
        <v>1849.51</v>
      </c>
      <c r="J186" s="89">
        <v>6144.38</v>
      </c>
      <c r="K186" s="89">
        <v>4294.87</v>
      </c>
      <c r="L186" s="87"/>
      <c r="M186" s="87"/>
      <c r="N186" s="87">
        <v>12</v>
      </c>
      <c r="O186" s="91">
        <v>51538.44</v>
      </c>
      <c r="P186" s="91"/>
      <c r="Q186" s="91"/>
      <c r="R186" s="91"/>
      <c r="S186" s="91"/>
      <c r="T186" s="91">
        <v>51538.44</v>
      </c>
      <c r="U186" s="91"/>
      <c r="V186" s="91"/>
      <c r="W186" s="91"/>
      <c r="X186" s="91"/>
      <c r="Y186" s="91">
        <v>51538.44</v>
      </c>
      <c r="Z186" s="91"/>
      <c r="AA186" s="91"/>
      <c r="AB186" s="91"/>
      <c r="AC186" s="91"/>
    </row>
    <row r="187" spans="1:29" ht="25.5">
      <c r="A187" s="85">
        <v>68</v>
      </c>
      <c r="B187" s="85" t="s">
        <v>627</v>
      </c>
      <c r="C187" s="86" t="s">
        <v>628</v>
      </c>
      <c r="D187" s="85" t="s">
        <v>470</v>
      </c>
      <c r="E187" s="87" t="s">
        <v>471</v>
      </c>
      <c r="F187" s="86" t="s">
        <v>504</v>
      </c>
      <c r="G187" s="94" t="s">
        <v>885</v>
      </c>
      <c r="H187" s="92" t="s">
        <v>886</v>
      </c>
      <c r="I187" s="89">
        <v>924.77</v>
      </c>
      <c r="J187" s="89">
        <v>6318.62</v>
      </c>
      <c r="K187" s="89">
        <v>5393.85</v>
      </c>
      <c r="L187" s="87"/>
      <c r="M187" s="87"/>
      <c r="N187" s="87">
        <v>1</v>
      </c>
      <c r="O187" s="91">
        <v>5393.85</v>
      </c>
      <c r="P187" s="91"/>
      <c r="Q187" s="91"/>
      <c r="R187" s="91"/>
      <c r="S187" s="91"/>
      <c r="T187" s="91">
        <v>5393.85</v>
      </c>
      <c r="U187" s="91"/>
      <c r="V187" s="91"/>
      <c r="W187" s="91"/>
      <c r="X187" s="91"/>
      <c r="Y187" s="91">
        <v>5393.85</v>
      </c>
      <c r="Z187" s="91"/>
      <c r="AA187" s="91"/>
      <c r="AB187" s="91"/>
      <c r="AC187" s="91"/>
    </row>
    <row r="188" spans="1:29" ht="38.25">
      <c r="A188" s="85">
        <v>68</v>
      </c>
      <c r="B188" s="85" t="s">
        <v>627</v>
      </c>
      <c r="C188" s="86" t="s">
        <v>628</v>
      </c>
      <c r="D188" s="85" t="s">
        <v>470</v>
      </c>
      <c r="E188" s="87" t="s">
        <v>471</v>
      </c>
      <c r="F188" s="86" t="s">
        <v>504</v>
      </c>
      <c r="G188" s="94" t="s">
        <v>887</v>
      </c>
      <c r="H188" s="92" t="s">
        <v>888</v>
      </c>
      <c r="I188" s="89">
        <v>734.16</v>
      </c>
      <c r="J188" s="89">
        <v>1278.32</v>
      </c>
      <c r="K188" s="89">
        <v>544.16</v>
      </c>
      <c r="L188" s="87"/>
      <c r="M188" s="87"/>
      <c r="N188" s="87">
        <v>232</v>
      </c>
      <c r="O188" s="91">
        <v>126245.12</v>
      </c>
      <c r="P188" s="91"/>
      <c r="Q188" s="91"/>
      <c r="R188" s="91"/>
      <c r="S188" s="91"/>
      <c r="T188" s="91">
        <v>126245.12</v>
      </c>
      <c r="U188" s="91"/>
      <c r="V188" s="91"/>
      <c r="W188" s="91"/>
      <c r="X188" s="91"/>
      <c r="Y188" s="91">
        <v>126245.12</v>
      </c>
      <c r="Z188" s="91"/>
      <c r="AA188" s="91"/>
      <c r="AB188" s="91"/>
      <c r="AC188" s="91"/>
    </row>
    <row r="189" spans="1:29" ht="25.5">
      <c r="A189" s="85">
        <v>68</v>
      </c>
      <c r="B189" s="85" t="s">
        <v>627</v>
      </c>
      <c r="C189" s="86" t="s">
        <v>628</v>
      </c>
      <c r="D189" s="85" t="s">
        <v>470</v>
      </c>
      <c r="E189" s="87" t="s">
        <v>471</v>
      </c>
      <c r="F189" s="86" t="s">
        <v>504</v>
      </c>
      <c r="G189" s="94" t="s">
        <v>889</v>
      </c>
      <c r="H189" s="92" t="s">
        <v>890</v>
      </c>
      <c r="I189" s="89">
        <v>391.09</v>
      </c>
      <c r="J189" s="89">
        <v>1294.7</v>
      </c>
      <c r="K189" s="89">
        <v>903.61000000000013</v>
      </c>
      <c r="L189" s="87"/>
      <c r="M189" s="87"/>
      <c r="N189" s="87">
        <v>93</v>
      </c>
      <c r="O189" s="91">
        <v>84035.73000000001</v>
      </c>
      <c r="P189" s="91"/>
      <c r="Q189" s="91"/>
      <c r="R189" s="91"/>
      <c r="S189" s="91"/>
      <c r="T189" s="91">
        <v>84035.73000000001</v>
      </c>
      <c r="U189" s="91"/>
      <c r="V189" s="91"/>
      <c r="W189" s="91"/>
      <c r="X189" s="91"/>
      <c r="Y189" s="91">
        <v>84035.73000000001</v>
      </c>
      <c r="Z189" s="91"/>
      <c r="AA189" s="91"/>
      <c r="AB189" s="91"/>
      <c r="AC189" s="91"/>
    </row>
    <row r="190" spans="1:29" ht="25.5">
      <c r="A190" s="85">
        <v>68</v>
      </c>
      <c r="B190" s="85" t="s">
        <v>627</v>
      </c>
      <c r="C190" s="86" t="s">
        <v>628</v>
      </c>
      <c r="D190" s="85" t="s">
        <v>470</v>
      </c>
      <c r="E190" s="87" t="s">
        <v>471</v>
      </c>
      <c r="F190" s="86" t="s">
        <v>504</v>
      </c>
      <c r="G190" s="94" t="s">
        <v>891</v>
      </c>
      <c r="H190" s="92" t="s">
        <v>892</v>
      </c>
      <c r="I190" s="89">
        <v>847.11</v>
      </c>
      <c r="J190" s="89">
        <v>3689.29</v>
      </c>
      <c r="K190" s="89">
        <v>2842.18</v>
      </c>
      <c r="L190" s="87"/>
      <c r="M190" s="87"/>
      <c r="N190" s="87">
        <v>6</v>
      </c>
      <c r="O190" s="91">
        <v>17053.079999999998</v>
      </c>
      <c r="P190" s="91"/>
      <c r="Q190" s="91"/>
      <c r="R190" s="91"/>
      <c r="S190" s="91"/>
      <c r="T190" s="91">
        <v>17053.079999999998</v>
      </c>
      <c r="U190" s="91"/>
      <c r="V190" s="91"/>
      <c r="W190" s="91"/>
      <c r="X190" s="91"/>
      <c r="Y190" s="91">
        <v>17053.079999999998</v>
      </c>
      <c r="Z190" s="91"/>
      <c r="AA190" s="91"/>
      <c r="AB190" s="91"/>
      <c r="AC190" s="91"/>
    </row>
    <row r="191" spans="1:29" ht="25.5">
      <c r="A191" s="85">
        <v>68</v>
      </c>
      <c r="B191" s="85" t="s">
        <v>627</v>
      </c>
      <c r="C191" s="86" t="s">
        <v>628</v>
      </c>
      <c r="D191" s="85" t="s">
        <v>470</v>
      </c>
      <c r="E191" s="87" t="s">
        <v>471</v>
      </c>
      <c r="F191" s="86" t="s">
        <v>504</v>
      </c>
      <c r="G191" s="94" t="s">
        <v>893</v>
      </c>
      <c r="H191" s="92" t="s">
        <v>894</v>
      </c>
      <c r="I191" s="89">
        <v>1694.62</v>
      </c>
      <c r="J191" s="89">
        <v>2250.6</v>
      </c>
      <c r="K191" s="89">
        <v>555.98</v>
      </c>
      <c r="L191" s="87"/>
      <c r="M191" s="87"/>
      <c r="N191" s="87">
        <v>407</v>
      </c>
      <c r="O191" s="91">
        <v>226283.86000000002</v>
      </c>
      <c r="P191" s="91"/>
      <c r="Q191" s="91"/>
      <c r="R191" s="91"/>
      <c r="S191" s="91"/>
      <c r="T191" s="91">
        <v>226283.86000000002</v>
      </c>
      <c r="U191" s="91"/>
      <c r="V191" s="91"/>
      <c r="W191" s="91"/>
      <c r="X191" s="91"/>
      <c r="Y191" s="91">
        <v>226283.86000000002</v>
      </c>
      <c r="Z191" s="91"/>
      <c r="AA191" s="91"/>
      <c r="AB191" s="91"/>
      <c r="AC191" s="91"/>
    </row>
    <row r="192" spans="1:29" ht="25.5">
      <c r="A192" s="85">
        <v>68</v>
      </c>
      <c r="B192" s="85" t="s">
        <v>627</v>
      </c>
      <c r="C192" s="86" t="s">
        <v>628</v>
      </c>
      <c r="D192" s="85" t="s">
        <v>470</v>
      </c>
      <c r="E192" s="87" t="s">
        <v>471</v>
      </c>
      <c r="F192" s="86" t="s">
        <v>504</v>
      </c>
      <c r="G192" s="94" t="s">
        <v>895</v>
      </c>
      <c r="H192" s="92" t="s">
        <v>896</v>
      </c>
      <c r="I192" s="89">
        <v>34.04</v>
      </c>
      <c r="J192" s="89">
        <v>127.42</v>
      </c>
      <c r="K192" s="89">
        <v>93.38</v>
      </c>
      <c r="L192" s="87"/>
      <c r="M192" s="87"/>
      <c r="N192" s="87">
        <v>295</v>
      </c>
      <c r="O192" s="91">
        <v>26367.1</v>
      </c>
      <c r="P192" s="91"/>
      <c r="Q192" s="91"/>
      <c r="R192" s="91"/>
      <c r="S192" s="91"/>
      <c r="T192" s="91">
        <v>26367.1</v>
      </c>
      <c r="U192" s="91"/>
      <c r="V192" s="91"/>
      <c r="W192" s="91"/>
      <c r="X192" s="91"/>
      <c r="Y192" s="91">
        <v>26367.1</v>
      </c>
      <c r="Z192" s="91"/>
      <c r="AA192" s="91"/>
      <c r="AB192" s="91"/>
      <c r="AC192" s="91"/>
    </row>
    <row r="193" spans="1:29" ht="38.25">
      <c r="A193" s="85">
        <v>68</v>
      </c>
      <c r="B193" s="85" t="s">
        <v>627</v>
      </c>
      <c r="C193" s="86" t="s">
        <v>628</v>
      </c>
      <c r="D193" s="85" t="s">
        <v>470</v>
      </c>
      <c r="E193" s="87" t="s">
        <v>471</v>
      </c>
      <c r="F193" s="86" t="s">
        <v>504</v>
      </c>
      <c r="G193" s="94" t="s">
        <v>897</v>
      </c>
      <c r="H193" s="92" t="s">
        <v>898</v>
      </c>
      <c r="I193" s="89">
        <v>77.63</v>
      </c>
      <c r="J193" s="89">
        <v>176.09</v>
      </c>
      <c r="K193" s="89">
        <v>98.460000000000008</v>
      </c>
      <c r="L193" s="87"/>
      <c r="M193" s="87"/>
      <c r="N193" s="87">
        <v>4203</v>
      </c>
      <c r="O193" s="91">
        <v>397015.38</v>
      </c>
      <c r="P193" s="91"/>
      <c r="Q193" s="91"/>
      <c r="R193" s="91"/>
      <c r="S193" s="91"/>
      <c r="T193" s="91">
        <v>397015.38</v>
      </c>
      <c r="U193" s="91"/>
      <c r="V193" s="91"/>
      <c r="W193" s="91"/>
      <c r="X193" s="91"/>
      <c r="Y193" s="91">
        <v>397015.38</v>
      </c>
      <c r="Z193" s="91"/>
      <c r="AA193" s="91"/>
      <c r="AB193" s="91"/>
      <c r="AC193" s="91"/>
    </row>
    <row r="194" spans="1:29" ht="25.5">
      <c r="A194" s="85">
        <v>69</v>
      </c>
      <c r="B194" s="85" t="s">
        <v>629</v>
      </c>
      <c r="C194" s="86" t="s">
        <v>630</v>
      </c>
      <c r="D194" s="85" t="s">
        <v>470</v>
      </c>
      <c r="E194" s="87" t="s">
        <v>471</v>
      </c>
      <c r="F194" s="86" t="s">
        <v>511</v>
      </c>
      <c r="G194" s="94" t="s">
        <v>899</v>
      </c>
      <c r="H194" s="92" t="s">
        <v>900</v>
      </c>
      <c r="I194" s="89">
        <v>62.45</v>
      </c>
      <c r="J194" s="89">
        <v>70.61</v>
      </c>
      <c r="K194" s="89">
        <v>8.1599999999999966</v>
      </c>
      <c r="L194" s="90">
        <v>1030</v>
      </c>
      <c r="M194" s="87"/>
      <c r="N194" s="90">
        <v>4117</v>
      </c>
      <c r="O194" s="91">
        <v>33594.719999999987</v>
      </c>
      <c r="P194" s="91"/>
      <c r="Q194" s="91">
        <v>8404.7999999999956</v>
      </c>
      <c r="R194" s="91"/>
      <c r="S194" s="91"/>
      <c r="T194" s="91">
        <v>33594.719999999987</v>
      </c>
      <c r="U194" s="91"/>
      <c r="V194" s="91">
        <v>8404.7999999999956</v>
      </c>
      <c r="W194" s="91"/>
      <c r="X194" s="91"/>
      <c r="Y194" s="91">
        <v>33594.719999999987</v>
      </c>
      <c r="Z194" s="91"/>
      <c r="AA194" s="91">
        <v>8404.7999999999956</v>
      </c>
      <c r="AB194" s="91"/>
      <c r="AC194" s="91"/>
    </row>
    <row r="195" spans="1:29" ht="38.25">
      <c r="A195" s="85">
        <v>69</v>
      </c>
      <c r="B195" s="85" t="s">
        <v>629</v>
      </c>
      <c r="C195" s="86" t="s">
        <v>630</v>
      </c>
      <c r="D195" s="85" t="s">
        <v>470</v>
      </c>
      <c r="E195" s="87" t="s">
        <v>471</v>
      </c>
      <c r="F195" s="86" t="s">
        <v>511</v>
      </c>
      <c r="G195" s="94" t="s">
        <v>901</v>
      </c>
      <c r="H195" s="92" t="s">
        <v>902</v>
      </c>
      <c r="I195" s="89">
        <v>32.159999999999997</v>
      </c>
      <c r="J195" s="89">
        <v>40.82</v>
      </c>
      <c r="K195" s="89">
        <v>8.6600000000000037</v>
      </c>
      <c r="L195" s="90">
        <v>736</v>
      </c>
      <c r="M195" s="87"/>
      <c r="N195" s="90">
        <v>2667</v>
      </c>
      <c r="O195" s="91">
        <v>23096.220000000008</v>
      </c>
      <c r="P195" s="91"/>
      <c r="Q195" s="91">
        <v>6373.7600000000029</v>
      </c>
      <c r="R195" s="91"/>
      <c r="S195" s="91"/>
      <c r="T195" s="91">
        <v>23096.220000000008</v>
      </c>
      <c r="U195" s="91"/>
      <c r="V195" s="91">
        <v>6373.7600000000029</v>
      </c>
      <c r="W195" s="91"/>
      <c r="X195" s="91"/>
      <c r="Y195" s="91">
        <v>23096.220000000008</v>
      </c>
      <c r="Z195" s="91"/>
      <c r="AA195" s="91">
        <v>6373.7600000000029</v>
      </c>
      <c r="AB195" s="91"/>
      <c r="AC195" s="91"/>
    </row>
    <row r="196" spans="1:29" ht="25.5">
      <c r="A196" s="85">
        <v>69</v>
      </c>
      <c r="B196" s="85" t="s">
        <v>629</v>
      </c>
      <c r="C196" s="86" t="s">
        <v>630</v>
      </c>
      <c r="D196" s="85" t="s">
        <v>470</v>
      </c>
      <c r="E196" s="87" t="s">
        <v>471</v>
      </c>
      <c r="F196" s="86" t="s">
        <v>511</v>
      </c>
      <c r="G196" s="94" t="s">
        <v>903</v>
      </c>
      <c r="H196" s="92" t="s">
        <v>904</v>
      </c>
      <c r="I196" s="89">
        <v>96.43</v>
      </c>
      <c r="J196" s="89">
        <v>99.76</v>
      </c>
      <c r="K196" s="89">
        <v>3.3299999999999983</v>
      </c>
      <c r="L196" s="90">
        <v>1579</v>
      </c>
      <c r="M196" s="87"/>
      <c r="N196" s="90">
        <v>15107</v>
      </c>
      <c r="O196" s="91">
        <v>50306.309999999976</v>
      </c>
      <c r="P196" s="91"/>
      <c r="Q196" s="91">
        <v>5258.069999999997</v>
      </c>
      <c r="R196" s="91"/>
      <c r="S196" s="91"/>
      <c r="T196" s="91">
        <v>50306.309999999976</v>
      </c>
      <c r="U196" s="91"/>
      <c r="V196" s="91">
        <v>5258.069999999997</v>
      </c>
      <c r="W196" s="91"/>
      <c r="X196" s="91"/>
      <c r="Y196" s="91">
        <v>50306.309999999976</v>
      </c>
      <c r="Z196" s="91"/>
      <c r="AA196" s="91">
        <v>5258.069999999997</v>
      </c>
      <c r="AB196" s="91"/>
      <c r="AC196" s="91"/>
    </row>
    <row r="197" spans="1:29" ht="25.5">
      <c r="A197" s="85">
        <v>69</v>
      </c>
      <c r="B197" s="85" t="s">
        <v>629</v>
      </c>
      <c r="C197" s="86" t="s">
        <v>630</v>
      </c>
      <c r="D197" s="85" t="s">
        <v>470</v>
      </c>
      <c r="E197" s="87" t="s">
        <v>471</v>
      </c>
      <c r="F197" s="86" t="s">
        <v>511</v>
      </c>
      <c r="G197" s="94" t="s">
        <v>905</v>
      </c>
      <c r="H197" s="92" t="s">
        <v>906</v>
      </c>
      <c r="I197" s="89">
        <v>38.57</v>
      </c>
      <c r="J197" s="89">
        <v>50.07</v>
      </c>
      <c r="K197" s="89">
        <v>11.5</v>
      </c>
      <c r="L197" s="90">
        <v>13592</v>
      </c>
      <c r="M197" s="87"/>
      <c r="N197" s="90">
        <v>13537</v>
      </c>
      <c r="O197" s="91">
        <v>155675.5</v>
      </c>
      <c r="P197" s="91"/>
      <c r="Q197" s="91">
        <v>156308</v>
      </c>
      <c r="R197" s="91"/>
      <c r="S197" s="91"/>
      <c r="T197" s="91">
        <v>155675.5</v>
      </c>
      <c r="U197" s="91"/>
      <c r="V197" s="91">
        <v>156308</v>
      </c>
      <c r="W197" s="91"/>
      <c r="X197" s="91"/>
      <c r="Y197" s="91">
        <v>155675.5</v>
      </c>
      <c r="Z197" s="91"/>
      <c r="AA197" s="91">
        <v>156308</v>
      </c>
      <c r="AB197" s="91"/>
      <c r="AC197" s="91"/>
    </row>
    <row r="198" spans="1:29" ht="25.5">
      <c r="A198" s="85">
        <v>69</v>
      </c>
      <c r="B198" s="85" t="s">
        <v>629</v>
      </c>
      <c r="C198" s="86" t="s">
        <v>630</v>
      </c>
      <c r="D198" s="85" t="s">
        <v>470</v>
      </c>
      <c r="E198" s="87" t="s">
        <v>471</v>
      </c>
      <c r="F198" s="86" t="s">
        <v>511</v>
      </c>
      <c r="G198" s="94" t="s">
        <v>907</v>
      </c>
      <c r="H198" s="92" t="s">
        <v>908</v>
      </c>
      <c r="I198" s="89">
        <v>20.88</v>
      </c>
      <c r="J198" s="89">
        <v>28.36</v>
      </c>
      <c r="K198" s="89">
        <v>7.48</v>
      </c>
      <c r="L198" s="90">
        <v>4814</v>
      </c>
      <c r="M198" s="87"/>
      <c r="N198" s="90">
        <v>3083</v>
      </c>
      <c r="O198" s="91">
        <v>23060.84</v>
      </c>
      <c r="P198" s="91"/>
      <c r="Q198" s="91">
        <v>36008.720000000001</v>
      </c>
      <c r="R198" s="91"/>
      <c r="S198" s="91"/>
      <c r="T198" s="91">
        <v>23060.84</v>
      </c>
      <c r="U198" s="91"/>
      <c r="V198" s="91">
        <v>36008.720000000001</v>
      </c>
      <c r="W198" s="91"/>
      <c r="X198" s="91"/>
      <c r="Y198" s="91">
        <v>23060.84</v>
      </c>
      <c r="Z198" s="91"/>
      <c r="AA198" s="91">
        <v>36008.720000000001</v>
      </c>
      <c r="AB198" s="91"/>
      <c r="AC198" s="91"/>
    </row>
    <row r="199" spans="1:29" ht="25.5">
      <c r="A199" s="85">
        <v>69</v>
      </c>
      <c r="B199" s="85" t="s">
        <v>629</v>
      </c>
      <c r="C199" s="86" t="s">
        <v>630</v>
      </c>
      <c r="D199" s="85" t="s">
        <v>470</v>
      </c>
      <c r="E199" s="87" t="s">
        <v>471</v>
      </c>
      <c r="F199" s="86" t="s">
        <v>511</v>
      </c>
      <c r="G199" s="94" t="s">
        <v>909</v>
      </c>
      <c r="H199" s="92" t="s">
        <v>910</v>
      </c>
      <c r="I199" s="89">
        <v>95.07</v>
      </c>
      <c r="J199" s="89">
        <v>144.12</v>
      </c>
      <c r="K199" s="89">
        <v>49.050000000000011</v>
      </c>
      <c r="L199" s="90">
        <v>10459</v>
      </c>
      <c r="M199" s="87"/>
      <c r="N199" s="90">
        <v>31106</v>
      </c>
      <c r="O199" s="91">
        <v>1525749.3000000003</v>
      </c>
      <c r="P199" s="91"/>
      <c r="Q199" s="91">
        <v>513013.95000000013</v>
      </c>
      <c r="R199" s="91"/>
      <c r="S199" s="91"/>
      <c r="T199" s="91">
        <v>1525749.3000000003</v>
      </c>
      <c r="U199" s="91"/>
      <c r="V199" s="91">
        <v>513013.95000000013</v>
      </c>
      <c r="W199" s="91"/>
      <c r="X199" s="91"/>
      <c r="Y199" s="91">
        <v>1525749.3000000003</v>
      </c>
      <c r="Z199" s="91"/>
      <c r="AA199" s="91">
        <v>513013.95000000013</v>
      </c>
      <c r="AB199" s="91"/>
      <c r="AC199" s="91"/>
    </row>
    <row r="200" spans="1:29" ht="25.5">
      <c r="A200" s="85">
        <v>69</v>
      </c>
      <c r="B200" s="85" t="s">
        <v>629</v>
      </c>
      <c r="C200" s="86" t="s">
        <v>630</v>
      </c>
      <c r="D200" s="85" t="s">
        <v>470</v>
      </c>
      <c r="E200" s="87" t="s">
        <v>471</v>
      </c>
      <c r="F200" s="86" t="s">
        <v>511</v>
      </c>
      <c r="G200" s="94" t="s">
        <v>911</v>
      </c>
      <c r="H200" s="92" t="s">
        <v>912</v>
      </c>
      <c r="I200" s="89">
        <v>49.14</v>
      </c>
      <c r="J200" s="89">
        <v>52.67</v>
      </c>
      <c r="K200" s="89">
        <v>3.5300000000000011</v>
      </c>
      <c r="L200" s="90">
        <v>8118</v>
      </c>
      <c r="M200" s="87"/>
      <c r="N200" s="90">
        <v>44833</v>
      </c>
      <c r="O200" s="91">
        <v>158260.49000000005</v>
      </c>
      <c r="P200" s="91"/>
      <c r="Q200" s="91">
        <v>28656.540000000008</v>
      </c>
      <c r="R200" s="91"/>
      <c r="S200" s="91"/>
      <c r="T200" s="91">
        <v>158260.49000000005</v>
      </c>
      <c r="U200" s="91"/>
      <c r="V200" s="91">
        <v>28656.540000000008</v>
      </c>
      <c r="W200" s="91"/>
      <c r="X200" s="91"/>
      <c r="Y200" s="91">
        <v>158260.49000000005</v>
      </c>
      <c r="Z200" s="91"/>
      <c r="AA200" s="91">
        <v>28656.540000000008</v>
      </c>
      <c r="AB200" s="91"/>
      <c r="AC200" s="91"/>
    </row>
    <row r="201" spans="1:29" ht="25.5">
      <c r="A201" s="85">
        <v>69</v>
      </c>
      <c r="B201" s="85" t="s">
        <v>629</v>
      </c>
      <c r="C201" s="86" t="s">
        <v>630</v>
      </c>
      <c r="D201" s="85" t="s">
        <v>470</v>
      </c>
      <c r="E201" s="87" t="s">
        <v>471</v>
      </c>
      <c r="F201" s="86" t="s">
        <v>511</v>
      </c>
      <c r="G201" s="94" t="s">
        <v>913</v>
      </c>
      <c r="H201" s="92" t="s">
        <v>914</v>
      </c>
      <c r="I201" s="89">
        <v>103.91</v>
      </c>
      <c r="J201" s="89">
        <v>124.42</v>
      </c>
      <c r="K201" s="89">
        <v>20.510000000000005</v>
      </c>
      <c r="L201" s="90">
        <v>20356</v>
      </c>
      <c r="M201" s="87"/>
      <c r="N201" s="90">
        <v>2895</v>
      </c>
      <c r="O201" s="91">
        <v>59376.450000000012</v>
      </c>
      <c r="P201" s="91"/>
      <c r="Q201" s="91">
        <v>417501.56000000011</v>
      </c>
      <c r="R201" s="91"/>
      <c r="S201" s="91"/>
      <c r="T201" s="91">
        <v>59376.450000000012</v>
      </c>
      <c r="U201" s="91"/>
      <c r="V201" s="91">
        <v>417501.56000000011</v>
      </c>
      <c r="W201" s="91"/>
      <c r="X201" s="91"/>
      <c r="Y201" s="91">
        <v>59376.450000000012</v>
      </c>
      <c r="Z201" s="91"/>
      <c r="AA201" s="91">
        <v>417501.56000000011</v>
      </c>
      <c r="AB201" s="91"/>
      <c r="AC201" s="91"/>
    </row>
    <row r="202" spans="1:29" ht="25.5">
      <c r="A202" s="85">
        <v>70</v>
      </c>
      <c r="B202" s="85" t="s">
        <v>631</v>
      </c>
      <c r="C202" s="86" t="s">
        <v>632</v>
      </c>
      <c r="D202" s="85" t="s">
        <v>17</v>
      </c>
      <c r="E202" s="87" t="s">
        <v>471</v>
      </c>
      <c r="F202" s="86" t="s">
        <v>498</v>
      </c>
      <c r="G202" s="94" t="s">
        <v>644</v>
      </c>
      <c r="H202" s="95" t="s">
        <v>915</v>
      </c>
      <c r="I202" s="89">
        <v>0</v>
      </c>
      <c r="J202" s="89">
        <v>42.36</v>
      </c>
      <c r="K202" s="89">
        <v>42.36</v>
      </c>
      <c r="L202" s="87">
        <v>175</v>
      </c>
      <c r="M202" s="87"/>
      <c r="N202" s="87">
        <v>75</v>
      </c>
      <c r="O202" s="91">
        <v>3177</v>
      </c>
      <c r="P202" s="91"/>
      <c r="Q202" s="91">
        <v>7413</v>
      </c>
      <c r="R202" s="91"/>
      <c r="S202" s="91"/>
      <c r="T202" s="91">
        <v>3177</v>
      </c>
      <c r="U202" s="91"/>
      <c r="V202" s="91">
        <v>7413</v>
      </c>
      <c r="W202" s="91"/>
      <c r="X202" s="91"/>
      <c r="Y202" s="91">
        <v>3177</v>
      </c>
      <c r="Z202" s="91"/>
      <c r="AA202" s="91">
        <v>7413</v>
      </c>
      <c r="AB202" s="91"/>
      <c r="AC202" s="91"/>
    </row>
    <row r="203" spans="1:29" ht="25.5">
      <c r="A203" s="85">
        <v>71</v>
      </c>
      <c r="B203" s="85" t="s">
        <v>633</v>
      </c>
      <c r="C203" s="86" t="s">
        <v>634</v>
      </c>
      <c r="D203" s="85" t="s">
        <v>470</v>
      </c>
      <c r="E203" s="87" t="s">
        <v>471</v>
      </c>
      <c r="F203" s="86" t="s">
        <v>124</v>
      </c>
      <c r="G203" s="94" t="s">
        <v>916</v>
      </c>
      <c r="H203" s="88" t="s">
        <v>917</v>
      </c>
      <c r="I203" s="87">
        <v>100.35</v>
      </c>
      <c r="J203" s="89">
        <v>750.75</v>
      </c>
      <c r="K203" s="89">
        <v>650.4</v>
      </c>
      <c r="L203" s="87"/>
      <c r="M203" s="87"/>
      <c r="N203" s="87">
        <v>5</v>
      </c>
      <c r="O203" s="91">
        <v>3753.75</v>
      </c>
      <c r="P203" s="91"/>
      <c r="Q203" s="91"/>
      <c r="R203" s="91"/>
      <c r="S203" s="91"/>
      <c r="T203" s="91">
        <v>3753.75</v>
      </c>
      <c r="U203" s="91"/>
      <c r="V203" s="91"/>
      <c r="W203" s="91"/>
      <c r="X203" s="91"/>
      <c r="Y203" s="91">
        <v>3753.75</v>
      </c>
      <c r="Z203" s="91"/>
      <c r="AA203" s="91"/>
      <c r="AB203" s="91"/>
      <c r="AC203" s="91"/>
    </row>
    <row r="204" spans="1:29" ht="25.5">
      <c r="A204" s="85">
        <v>71</v>
      </c>
      <c r="B204" s="85" t="s">
        <v>633</v>
      </c>
      <c r="C204" s="86" t="s">
        <v>634</v>
      </c>
      <c r="D204" s="85" t="s">
        <v>470</v>
      </c>
      <c r="E204" s="87" t="s">
        <v>471</v>
      </c>
      <c r="F204" s="86" t="s">
        <v>124</v>
      </c>
      <c r="G204" s="94" t="s">
        <v>918</v>
      </c>
      <c r="H204" s="88" t="s">
        <v>919</v>
      </c>
      <c r="I204" s="87">
        <v>118.11</v>
      </c>
      <c r="J204" s="89">
        <v>750.75</v>
      </c>
      <c r="K204" s="89">
        <v>632.64</v>
      </c>
      <c r="L204" s="87"/>
      <c r="M204" s="87"/>
      <c r="N204" s="87">
        <v>1</v>
      </c>
      <c r="O204" s="91">
        <v>750.75</v>
      </c>
      <c r="P204" s="91"/>
      <c r="Q204" s="91"/>
      <c r="R204" s="91"/>
      <c r="S204" s="91"/>
      <c r="T204" s="91">
        <v>750.75</v>
      </c>
      <c r="U204" s="91"/>
      <c r="V204" s="91"/>
      <c r="W204" s="91"/>
      <c r="X204" s="91"/>
      <c r="Y204" s="91">
        <v>750.75</v>
      </c>
      <c r="Z204" s="91"/>
      <c r="AA204" s="91"/>
      <c r="AB204" s="91"/>
      <c r="AC204" s="91"/>
    </row>
    <row r="205" spans="1:29" ht="25.5">
      <c r="A205" s="85">
        <v>71</v>
      </c>
      <c r="B205" s="85" t="s">
        <v>633</v>
      </c>
      <c r="C205" s="86" t="s">
        <v>634</v>
      </c>
      <c r="D205" s="85" t="s">
        <v>470</v>
      </c>
      <c r="E205" s="87" t="s">
        <v>471</v>
      </c>
      <c r="F205" s="86" t="s">
        <v>124</v>
      </c>
      <c r="G205" s="94" t="s">
        <v>920</v>
      </c>
      <c r="H205" s="88" t="s">
        <v>921</v>
      </c>
      <c r="I205" s="87">
        <v>106.94</v>
      </c>
      <c r="J205" s="89">
        <v>750.75</v>
      </c>
      <c r="K205" s="89">
        <v>643.80999999999995</v>
      </c>
      <c r="L205" s="87"/>
      <c r="M205" s="87"/>
      <c r="N205" s="87">
        <v>1</v>
      </c>
      <c r="O205" s="91">
        <v>750.75</v>
      </c>
      <c r="P205" s="91"/>
      <c r="Q205" s="91"/>
      <c r="R205" s="91"/>
      <c r="S205" s="91"/>
      <c r="T205" s="91">
        <v>750.75</v>
      </c>
      <c r="U205" s="91"/>
      <c r="V205" s="91"/>
      <c r="W205" s="91"/>
      <c r="X205" s="91"/>
      <c r="Y205" s="91">
        <v>750.75</v>
      </c>
      <c r="Z205" s="91"/>
      <c r="AA205" s="91"/>
      <c r="AB205" s="91"/>
      <c r="AC205" s="91"/>
    </row>
    <row r="206" spans="1:29" ht="25.5">
      <c r="A206" s="85">
        <v>71</v>
      </c>
      <c r="B206" s="85" t="s">
        <v>633</v>
      </c>
      <c r="C206" s="86" t="s">
        <v>634</v>
      </c>
      <c r="D206" s="85" t="s">
        <v>470</v>
      </c>
      <c r="E206" s="87" t="s">
        <v>471</v>
      </c>
      <c r="F206" s="86" t="s">
        <v>124</v>
      </c>
      <c r="G206" s="94" t="s">
        <v>922</v>
      </c>
      <c r="H206" s="88" t="s">
        <v>923</v>
      </c>
      <c r="I206" s="87">
        <v>106.94</v>
      </c>
      <c r="J206" s="89">
        <v>750.75</v>
      </c>
      <c r="K206" s="89">
        <v>643.80999999999995</v>
      </c>
      <c r="L206" s="87"/>
      <c r="M206" s="87"/>
      <c r="N206" s="87">
        <v>7</v>
      </c>
      <c r="O206" s="91">
        <v>5255.25</v>
      </c>
      <c r="P206" s="91"/>
      <c r="Q206" s="91"/>
      <c r="R206" s="91"/>
      <c r="S206" s="91"/>
      <c r="T206" s="91">
        <v>5255.25</v>
      </c>
      <c r="U206" s="91"/>
      <c r="V206" s="91"/>
      <c r="W206" s="91"/>
      <c r="X206" s="91"/>
      <c r="Y206" s="91">
        <v>5255.25</v>
      </c>
      <c r="Z206" s="91"/>
      <c r="AA206" s="91"/>
      <c r="AB206" s="91"/>
      <c r="AC206" s="91"/>
    </row>
    <row r="207" spans="1:29" ht="42" customHeight="1">
      <c r="A207" s="85">
        <v>72</v>
      </c>
      <c r="B207" s="85" t="s">
        <v>635</v>
      </c>
      <c r="C207" s="86" t="s">
        <v>636</v>
      </c>
      <c r="D207" s="85" t="s">
        <v>497</v>
      </c>
      <c r="E207" s="106" t="s">
        <v>471</v>
      </c>
      <c r="F207" s="86" t="s">
        <v>498</v>
      </c>
      <c r="G207" s="87"/>
      <c r="H207" s="92"/>
      <c r="I207" s="87"/>
      <c r="J207" s="87"/>
      <c r="K207" s="87"/>
      <c r="L207" s="87"/>
      <c r="M207" s="87"/>
      <c r="N207" s="87"/>
      <c r="O207" s="91"/>
      <c r="P207" s="91">
        <v>71856.981</v>
      </c>
      <c r="Q207" s="91">
        <v>391745.85100000008</v>
      </c>
      <c r="R207" s="91"/>
      <c r="S207" s="91"/>
      <c r="T207" s="91"/>
      <c r="U207" s="91">
        <v>71856.981</v>
      </c>
      <c r="V207" s="91">
        <v>391745.85100000008</v>
      </c>
      <c r="W207" s="91"/>
      <c r="X207" s="91"/>
      <c r="Y207" s="91"/>
      <c r="Z207" s="91">
        <v>71856.981</v>
      </c>
      <c r="AA207" s="91">
        <v>391745.85100000008</v>
      </c>
      <c r="AB207" s="91"/>
      <c r="AC207" s="91"/>
    </row>
    <row r="208" spans="1:29" ht="27.75" customHeight="1">
      <c r="A208" s="85">
        <v>73</v>
      </c>
      <c r="B208" s="85" t="s">
        <v>637</v>
      </c>
      <c r="C208" s="86" t="s">
        <v>638</v>
      </c>
      <c r="D208" s="85" t="s">
        <v>470</v>
      </c>
      <c r="E208" s="87" t="s">
        <v>471</v>
      </c>
      <c r="F208" s="86" t="s">
        <v>135</v>
      </c>
      <c r="G208" s="94" t="s">
        <v>924</v>
      </c>
      <c r="H208" s="98" t="s">
        <v>925</v>
      </c>
      <c r="I208" s="87">
        <v>13.57</v>
      </c>
      <c r="J208" s="89">
        <v>20.079999999999998</v>
      </c>
      <c r="K208" s="89">
        <v>6.509999999999998</v>
      </c>
      <c r="L208" s="87">
        <v>1430</v>
      </c>
      <c r="M208" s="87"/>
      <c r="N208" s="87"/>
      <c r="O208" s="119"/>
      <c r="P208" s="119"/>
      <c r="Q208" s="119">
        <v>9309.2999999999975</v>
      </c>
      <c r="R208" s="119"/>
      <c r="S208" s="119"/>
      <c r="T208" s="119"/>
      <c r="U208" s="119"/>
      <c r="V208" s="119">
        <v>9309.2999999999975</v>
      </c>
      <c r="W208" s="119"/>
      <c r="X208" s="119"/>
      <c r="Y208" s="119"/>
      <c r="Z208" s="119"/>
      <c r="AA208" s="119">
        <v>9309.2999999999975</v>
      </c>
      <c r="AB208" s="119"/>
      <c r="AC208" s="119"/>
    </row>
    <row r="209" spans="1:29" ht="36" customHeight="1">
      <c r="A209" s="85">
        <v>73</v>
      </c>
      <c r="B209" s="85" t="s">
        <v>637</v>
      </c>
      <c r="C209" s="86" t="s">
        <v>638</v>
      </c>
      <c r="D209" s="85" t="s">
        <v>470</v>
      </c>
      <c r="E209" s="87" t="s">
        <v>471</v>
      </c>
      <c r="F209" s="86" t="s">
        <v>135</v>
      </c>
      <c r="G209" s="94" t="s">
        <v>926</v>
      </c>
      <c r="H209" s="98" t="s">
        <v>927</v>
      </c>
      <c r="I209" s="87">
        <v>21.88</v>
      </c>
      <c r="J209" s="89">
        <v>24.22</v>
      </c>
      <c r="K209" s="89">
        <v>2.34</v>
      </c>
      <c r="L209" s="87">
        <v>432</v>
      </c>
      <c r="M209" s="87"/>
      <c r="N209" s="87"/>
      <c r="O209" s="119"/>
      <c r="P209" s="119"/>
      <c r="Q209" s="119">
        <v>1010.8799999999999</v>
      </c>
      <c r="R209" s="119"/>
      <c r="S209" s="119"/>
      <c r="T209" s="119"/>
      <c r="U209" s="119"/>
      <c r="V209" s="119">
        <v>1010.8799999999999</v>
      </c>
      <c r="W209" s="119"/>
      <c r="X209" s="119"/>
      <c r="Y209" s="119"/>
      <c r="Z209" s="119"/>
      <c r="AA209" s="119">
        <v>1010.8799999999999</v>
      </c>
      <c r="AB209" s="119"/>
      <c r="AC209" s="119"/>
    </row>
    <row r="210" spans="1:29" ht="63.75">
      <c r="A210" s="85">
        <v>74</v>
      </c>
      <c r="B210" s="85" t="s">
        <v>639</v>
      </c>
      <c r="C210" s="86" t="s">
        <v>640</v>
      </c>
      <c r="D210" s="85" t="s">
        <v>497</v>
      </c>
      <c r="E210" s="87" t="s">
        <v>471</v>
      </c>
      <c r="F210" s="86" t="s">
        <v>97</v>
      </c>
      <c r="G210" s="87" t="s">
        <v>928</v>
      </c>
      <c r="H210" s="92" t="s">
        <v>929</v>
      </c>
      <c r="I210" s="89">
        <v>0</v>
      </c>
      <c r="J210" s="87">
        <v>33.630000000000003</v>
      </c>
      <c r="K210" s="89">
        <v>33.630000000000003</v>
      </c>
      <c r="L210" s="87"/>
      <c r="M210" s="87"/>
      <c r="N210" s="87">
        <v>3</v>
      </c>
      <c r="O210" s="91">
        <v>706.23</v>
      </c>
      <c r="P210" s="91"/>
      <c r="Q210" s="91"/>
      <c r="R210" s="91"/>
      <c r="S210" s="91"/>
      <c r="T210" s="91">
        <v>941.6400000000001</v>
      </c>
      <c r="U210" s="91"/>
      <c r="V210" s="91"/>
      <c r="W210" s="91"/>
      <c r="X210" s="91"/>
      <c r="Y210" s="91">
        <v>1177.0500000000002</v>
      </c>
      <c r="Z210" s="91"/>
      <c r="AA210" s="91"/>
      <c r="AB210" s="91"/>
      <c r="AC210" s="91"/>
    </row>
    <row r="211" spans="1:29" ht="63.75">
      <c r="A211" s="85">
        <v>74</v>
      </c>
      <c r="B211" s="85" t="s">
        <v>639</v>
      </c>
      <c r="C211" s="86" t="s">
        <v>640</v>
      </c>
      <c r="D211" s="85" t="s">
        <v>497</v>
      </c>
      <c r="E211" s="87" t="s">
        <v>471</v>
      </c>
      <c r="F211" s="86" t="s">
        <v>97</v>
      </c>
      <c r="G211" s="87">
        <v>60142</v>
      </c>
      <c r="H211" s="92" t="s">
        <v>930</v>
      </c>
      <c r="I211" s="89">
        <v>0</v>
      </c>
      <c r="J211" s="89">
        <v>43.5</v>
      </c>
      <c r="K211" s="89">
        <v>43.5</v>
      </c>
      <c r="L211" s="87"/>
      <c r="M211" s="87"/>
      <c r="N211" s="87">
        <v>3</v>
      </c>
      <c r="O211" s="91">
        <v>522</v>
      </c>
      <c r="P211" s="91"/>
      <c r="Q211" s="91"/>
      <c r="R211" s="91"/>
      <c r="S211" s="91"/>
      <c r="T211" s="91">
        <v>696</v>
      </c>
      <c r="U211" s="91"/>
      <c r="V211" s="91"/>
      <c r="W211" s="91"/>
      <c r="X211" s="91"/>
      <c r="Y211" s="91">
        <v>870</v>
      </c>
      <c r="Z211" s="91"/>
      <c r="AA211" s="91"/>
      <c r="AB211" s="91"/>
      <c r="AC211" s="91"/>
    </row>
    <row r="212" spans="1:29" ht="63.75">
      <c r="A212" s="85">
        <v>74</v>
      </c>
      <c r="B212" s="85" t="s">
        <v>639</v>
      </c>
      <c r="C212" s="86" t="s">
        <v>640</v>
      </c>
      <c r="D212" s="85" t="s">
        <v>497</v>
      </c>
      <c r="E212" s="87" t="s">
        <v>471</v>
      </c>
      <c r="F212" s="86" t="s">
        <v>97</v>
      </c>
      <c r="G212" s="87" t="s">
        <v>931</v>
      </c>
      <c r="H212" s="92" t="s">
        <v>932</v>
      </c>
      <c r="I212" s="89">
        <v>0</v>
      </c>
      <c r="J212" s="87">
        <v>25.02</v>
      </c>
      <c r="K212" s="89">
        <v>25.02</v>
      </c>
      <c r="L212" s="87"/>
      <c r="M212" s="87"/>
      <c r="N212" s="87">
        <v>71</v>
      </c>
      <c r="O212" s="91">
        <v>5329.26</v>
      </c>
      <c r="P212" s="91"/>
      <c r="Q212" s="91"/>
      <c r="R212" s="91"/>
      <c r="S212" s="91"/>
      <c r="T212" s="91">
        <v>6455.16</v>
      </c>
      <c r="U212" s="91"/>
      <c r="V212" s="91"/>
      <c r="W212" s="91"/>
      <c r="X212" s="91"/>
      <c r="Y212" s="91">
        <v>7581.0599999999995</v>
      </c>
      <c r="Z212" s="91"/>
      <c r="AA212" s="91"/>
      <c r="AB212" s="91"/>
      <c r="AC212" s="91"/>
    </row>
  </sheetData>
  <autoFilter ref="A6:AC212" xr:uid="{EF72A546-10B3-4835-9DF5-3A7DA7565386}"/>
  <mergeCells count="16">
    <mergeCell ref="F4:F5"/>
    <mergeCell ref="A4:A5"/>
    <mergeCell ref="B4:B5"/>
    <mergeCell ref="C4:C5"/>
    <mergeCell ref="D4:D5"/>
    <mergeCell ref="E4:E5"/>
    <mergeCell ref="O4:AC4"/>
    <mergeCell ref="O5:S5"/>
    <mergeCell ref="T5:X5"/>
    <mergeCell ref="Y5:AC5"/>
    <mergeCell ref="G4:G5"/>
    <mergeCell ref="H4:H5"/>
    <mergeCell ref="I4:I5"/>
    <mergeCell ref="J4:J5"/>
    <mergeCell ref="K4:K5"/>
    <mergeCell ref="L4:N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Izskatīšanas procesā</vt:lpstr>
      <vt:lpstr>PP_kopsavilkums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Inka Indriksone</dc:creator>
  <cp:lastModifiedBy>Inka Indriksone</cp:lastModifiedBy>
  <dcterms:created xsi:type="dcterms:W3CDTF">2023-07-27T11:56:50Z</dcterms:created>
  <dcterms:modified xsi:type="dcterms:W3CDTF">2023-07-27T12:41:19Z</dcterms:modified>
</cp:coreProperties>
</file>