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gne Sirova\Desktop\Acess_2023\ML_2023_6M\"/>
    </mc:Choice>
  </mc:AlternateContent>
  <xr:revisionPtr revIDLastSave="0" documentId="13_ncr:1_{088AC023-DB9B-42BF-927D-AED68EF04828}" xr6:coauthVersionLast="47" xr6:coauthVersionMax="47" xr10:uidLastSave="{00000000-0000-0000-0000-000000000000}"/>
  <bookViews>
    <workbookView xWindow="-108" yWindow="-108" windowWidth="23256" windowHeight="12456" xr2:uid="{8E283AD4-A299-4906-9485-1B4F44B1A061}"/>
  </bookViews>
  <sheets>
    <sheet name="7_Hospital_DRG" sheetId="1" r:id="rId1"/>
    <sheet name="7_Metadati_Hospital_DR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" i="1"/>
</calcChain>
</file>

<file path=xl/sharedStrings.xml><?xml version="1.0" encoding="utf-8"?>
<sst xmlns="http://schemas.openxmlformats.org/spreadsheetml/2006/main" count="1186" uniqueCount="1184">
  <si>
    <t>Saturs!A1</t>
  </si>
  <si>
    <t>Hospitalizāciju skaits, kuras plāno atbilstoši DRG, vidējais ārstēšanas ilgums un izmaksas dalījumā pa DRG grupām</t>
  </si>
  <si>
    <t>DRG kods</t>
  </si>
  <si>
    <t>DRG nosaukums</t>
  </si>
  <si>
    <t xml:space="preserve">DRG grupas koef. pēc karšu summām </t>
  </si>
  <si>
    <t>Hospitalizāciju skaits</t>
  </si>
  <si>
    <t>Vidējais ārstēšanas ilgums</t>
  </si>
  <si>
    <t>Minimālais ārstēšanas ilgums</t>
  </si>
  <si>
    <t>Maksimālais ārstēšanas ilgums</t>
  </si>
  <si>
    <t>Vidējās izmaksas, EUR</t>
  </si>
  <si>
    <t>Minimālās izmaksas, EUR</t>
  </si>
  <si>
    <t>Maksimālās izmaksas, EUR</t>
  </si>
  <si>
    <t>001A</t>
  </si>
  <si>
    <t>Intrakraniāla centrālās nervu sistēmas audzēja ķirurģija</t>
  </si>
  <si>
    <t>001B</t>
  </si>
  <si>
    <t>KOPĀ/VIDĒJI</t>
  </si>
  <si>
    <t>*</t>
  </si>
  <si>
    <t>Datu kopa neietver gadījumus, kas apmaksāti ar pakalpojuma programmas tarifu, tāmes finansējuma ietvaros vai pēc fakta (gultas dienas un manipulācijas), plānveida īslaicīgo ķirurģiju</t>
  </si>
  <si>
    <t>**</t>
  </si>
  <si>
    <t>Apmaksājamās gultas dienas, pirmo un pēdējo dienu skaitot kā vienu</t>
  </si>
  <si>
    <t>***</t>
  </si>
  <si>
    <t>Pārskata nosaukums</t>
  </si>
  <si>
    <t>Metadatu versija</t>
  </si>
  <si>
    <t>2023.gads</t>
  </si>
  <si>
    <t>Pamatojums datu savākšanai</t>
  </si>
  <si>
    <t>Veselības ministrijas 2016.gada 8.marta rīkojuma Nr.34 „Par DRG īstenošanas plāna 2016.-2018. gadam apstiprināšanu”</t>
  </si>
  <si>
    <t>Regularitāte (datu atjaunošanas biežums)</t>
  </si>
  <si>
    <t>1 x 2; 3; 4 ceturksnī</t>
  </si>
  <si>
    <t>Izpildes termiņš</t>
  </si>
  <si>
    <t xml:space="preserve">līdz 45.dienai pēc pārskata ceturkšņa beigām </t>
  </si>
  <si>
    <t>Datu avots (Sistēma, fails utml.nosaukums)</t>
  </si>
  <si>
    <t>Nacionālā veselības dienesta Vadības informācijas sistēmas Stacionāro pakalpojumu datu bāze (SPANS)</t>
  </si>
  <si>
    <t>Pārskata pasūtītājs (Struktūrvienība)</t>
  </si>
  <si>
    <t>ĀPD SPN</t>
  </si>
  <si>
    <t>Atbildīgais izpildītājs  (Struktūrvienība)</t>
  </si>
  <si>
    <t>DPAN</t>
  </si>
  <si>
    <t>Reglamentējošie dokumenti (NVD rīkojums par operatīvajiem pārskatiem)</t>
  </si>
  <si>
    <t>Rīkojums Nr. ________________ - Par operatīviem pārskatiem, rīkojuma sagatavotājs FPAN</t>
  </si>
  <si>
    <t>Publicēšanas vieta NVD diskos</t>
  </si>
  <si>
    <t>Publicēšanas vieta publiskā vidē</t>
  </si>
  <si>
    <t>https://www.vmnvd.gov.lv/lv/drg-salidzinosie-raditaji-un-statistika</t>
  </si>
  <si>
    <t>Metadati (visi parametri, kas nepieciešami pārskata sagatavošanā)</t>
  </si>
  <si>
    <t>Datu avots (Sistēma, fails utml.nosaukums) papildus</t>
  </si>
  <si>
    <t>Sagatavotais Acces fails APN disks→Līgumu daļa→STAC datu noliktava→Access</t>
  </si>
  <si>
    <t>Iekļaušanas kritēriji</t>
  </si>
  <si>
    <t>Iekļauj ĀI, kuras sniedz "DRG", ar statusu "ok", manipulācijas ar pazīmi "P35"</t>
  </si>
  <si>
    <t>Izslēgšanas kritēriji</t>
  </si>
  <si>
    <t>Izslēdz manipulāciju "60106", izslēdz GPF "FP002*"</t>
  </si>
  <si>
    <t>Nepieciešamie klasifikatori</t>
  </si>
  <si>
    <t>KK_AI;KK DRG koeficients; KK_GPF; KK_manipulācijas</t>
  </si>
  <si>
    <t>Reglamentējošie dokumenti MK</t>
  </si>
  <si>
    <t>MK 555 6. pielikuma  1.3. punkta 43 kolona;  2.punkts Stacionāro veselības aprūpes pakalpojumu sniedzēji un stacionāro veselības aprūpes pakalpojumu apmaksas nosacījumi</t>
  </si>
  <si>
    <t>Cita intrakraniālā asinsvadu ķirurģija</t>
  </si>
  <si>
    <t>001C</t>
  </si>
  <si>
    <t>Intrakraniālas asinsvadu anomālijas vai smadzeņu infarkta ķirurģija</t>
  </si>
  <si>
    <t>001D</t>
  </si>
  <si>
    <t>Intrakraniāla cerebrospinālā šķidruma šunta ķirurģija</t>
  </si>
  <si>
    <t>001E</t>
  </si>
  <si>
    <t>Cita kraniotomija, izņemot traumas dēļ</t>
  </si>
  <si>
    <t>002A</t>
  </si>
  <si>
    <t>Cita kraniotomija, traumas dēļ</t>
  </si>
  <si>
    <t>002B</t>
  </si>
  <si>
    <t>Hroniskas subdurālas hematomas operācijas</t>
  </si>
  <si>
    <t>003O</t>
  </si>
  <si>
    <t>Kraniotomija, īslaicīga terapija</t>
  </si>
  <si>
    <t>004</t>
  </si>
  <si>
    <t>Spinālas manipulācijas</t>
  </si>
  <si>
    <t>005</t>
  </si>
  <si>
    <t>Ekstrakraniālo asinsvadu manipulācijas</t>
  </si>
  <si>
    <t>006</t>
  </si>
  <si>
    <t>Karpālā kanāla atbrīvošana</t>
  </si>
  <si>
    <t>007</t>
  </si>
  <si>
    <t>Perifēro un kraniālo nervu, un citas nervu sistēmas manipulācijas ar komplikācijām</t>
  </si>
  <si>
    <t>008</t>
  </si>
  <si>
    <t>Perifēro un kraniālo nervu un citas nervu sistēmas manipulācijas, bez komplikācijām</t>
  </si>
  <si>
    <t>009</t>
  </si>
  <si>
    <t>Spinālas slimības un traumas</t>
  </si>
  <si>
    <t>010</t>
  </si>
  <si>
    <t>Nervu sistēmas audzējs ar komplikācijām</t>
  </si>
  <si>
    <t>011</t>
  </si>
  <si>
    <t>Nervu sistēmas audzējs bez komplikācijām</t>
  </si>
  <si>
    <t>012</t>
  </si>
  <si>
    <t>Deģeneratīvas nervu sistēmas slimības</t>
  </si>
  <si>
    <t>013</t>
  </si>
  <si>
    <t>Multiplā skleroze un smadzenīšu ataksija</t>
  </si>
  <si>
    <t>014A</t>
  </si>
  <si>
    <t>Specifiski cerebrovaskulāri bojājumi, izņemot pārejošu išēmisku lēkmi ar komplikācijām</t>
  </si>
  <si>
    <t>014B</t>
  </si>
  <si>
    <t>Specifiski cerebrovaskulāri bojājumi, izņemot pārejošu išēmisku lēkmi bez komplikācijām</t>
  </si>
  <si>
    <t>014C</t>
  </si>
  <si>
    <t>Specifiski cerebrovaskulāri bojājumi, izņemot pārejošu išēmisku lēkmi, ar i/v trombolītisku terapiju, bez komplikācijām</t>
  </si>
  <si>
    <t>014D</t>
  </si>
  <si>
    <t>Specifiski cerebrovaskulāri bojājumi, izņemot pārejošu išēmisku lēkmi, ar i/v trombolītisku terapiju, ar komplikācijām</t>
  </si>
  <si>
    <t>015</t>
  </si>
  <si>
    <t>Pārejoša išēmiska lēkme un precerebrāla oklūzija</t>
  </si>
  <si>
    <t>016</t>
  </si>
  <si>
    <t>Nespecifiski cerebrovaskulāri traucējumi ar komplikācijām</t>
  </si>
  <si>
    <t>017</t>
  </si>
  <si>
    <t>Nespecifiski cerebrovaskulāri traucējumi bez komplikācijām</t>
  </si>
  <si>
    <t>018</t>
  </si>
  <si>
    <t>Kraniālo un perifēro nervu bojājumi ar komplikācijām</t>
  </si>
  <si>
    <t>019</t>
  </si>
  <si>
    <t>Kraniālo un perifēro nervu bojājumi bez komplikācijām</t>
  </si>
  <si>
    <t>020</t>
  </si>
  <si>
    <t>Nervu sistēmas infekcija, izņemot vīrusu meningītu</t>
  </si>
  <si>
    <t>021</t>
  </si>
  <si>
    <t>Vīrusu meningīts</t>
  </si>
  <si>
    <t>023</t>
  </si>
  <si>
    <t>Netraumatisks stupors un koma</t>
  </si>
  <si>
    <t>024</t>
  </si>
  <si>
    <t>Lēkme un galvassāpes, vecums&gt; 17 ar komplikācijām</t>
  </si>
  <si>
    <t>025</t>
  </si>
  <si>
    <t>Lēkme un galvassāpes, vecums&gt; 17 bez komplikācijām</t>
  </si>
  <si>
    <t>026</t>
  </si>
  <si>
    <t>Lēkme un galvassāpes, vecums 0-17</t>
  </si>
  <si>
    <t>027</t>
  </si>
  <si>
    <t>Smags traumatiskas galvas smadzeņu ievainojums</t>
  </si>
  <si>
    <t>028</t>
  </si>
  <si>
    <t>Traumatisks galvas smadzeņu ievainojums, vecums&gt; 17, ar komplikācijām</t>
  </si>
  <si>
    <t>029</t>
  </si>
  <si>
    <t>Traumatisks galvas smadzeņu ievainojums, vecums&gt; 17, bez komplikācijām</t>
  </si>
  <si>
    <t>030</t>
  </si>
  <si>
    <t>Traumatisks galvas smadzeņu ievainojums, vecums 0-17</t>
  </si>
  <si>
    <t>031</t>
  </si>
  <si>
    <t>Galvas smadzeņu satricinājums, vecums&gt; 17, ar komplikācijām</t>
  </si>
  <si>
    <t>032</t>
  </si>
  <si>
    <t>Galvas smadzeņu satricinājums, vecums&gt; 17, bez komplikācijām</t>
  </si>
  <si>
    <t>033</t>
  </si>
  <si>
    <t>Galvas smadzeņu satricinājums, vecums 0-17</t>
  </si>
  <si>
    <t>034</t>
  </si>
  <si>
    <t>Citi nervu sistēmas bojājumi ar komplikācijām</t>
  </si>
  <si>
    <t>035</t>
  </si>
  <si>
    <t>Citi nervu sistēmas bojājumi bez komplikācijām</t>
  </si>
  <si>
    <t>036C</t>
  </si>
  <si>
    <t>Acs brahiterapija</t>
  </si>
  <si>
    <t>036D</t>
  </si>
  <si>
    <t>Liela acu manipulācija</t>
  </si>
  <si>
    <t>036E</t>
  </si>
  <si>
    <t>Tīklenes manipulācijas</t>
  </si>
  <si>
    <t>037</t>
  </si>
  <si>
    <t>Orbītas manipulācijas</t>
  </si>
  <si>
    <t>039</t>
  </si>
  <si>
    <t>Lēcas manipulācijas ar vai bez stiklveida ķermeņa ektomiju</t>
  </si>
  <si>
    <t>040</t>
  </si>
  <si>
    <t>Ekstraokulāras manipulācijas, izņemot orbītu</t>
  </si>
  <si>
    <t>042</t>
  </si>
  <si>
    <t>Intraokulāras manipulācijas, izņemot tīkleni, varavīksneni un lēcu</t>
  </si>
  <si>
    <t>043</t>
  </si>
  <si>
    <t>Asinis acs priekšējā kamerā (Hyphema)</t>
  </si>
  <si>
    <t>044</t>
  </si>
  <si>
    <t>Akūtas nozīmīgas acs infekcijas</t>
  </si>
  <si>
    <t>045</t>
  </si>
  <si>
    <t>Neiroloģiski acu bojājumi</t>
  </si>
  <si>
    <t>046</t>
  </si>
  <si>
    <t>Citi acs bojājumi, vecums&gt; 17 ar komplikācijām</t>
  </si>
  <si>
    <t>047</t>
  </si>
  <si>
    <t>Citi acs bojājumi, vecums&gt; 17 bez komplikācijām</t>
  </si>
  <si>
    <t>048</t>
  </si>
  <si>
    <t>Citi acs bojājumi, vecums 0-17</t>
  </si>
  <si>
    <t>049A</t>
  </si>
  <si>
    <t>Citas nozīmīgas galvas un kakla operācijas</t>
  </si>
  <si>
    <t>049B</t>
  </si>
  <si>
    <t>Kohleārā implanta ievietošana</t>
  </si>
  <si>
    <t>050N</t>
  </si>
  <si>
    <t>Parotidektomija</t>
  </si>
  <si>
    <t>051N</t>
  </si>
  <si>
    <t>Siekalu dziedzeru manipulācijas, izņemot parotidektomiju</t>
  </si>
  <si>
    <t>052</t>
  </si>
  <si>
    <t>Zaķa lūpas un aukslēju labošana</t>
  </si>
  <si>
    <t>053A</t>
  </si>
  <si>
    <t>Sinusa manipulācijas</t>
  </si>
  <si>
    <t>053B</t>
  </si>
  <si>
    <t>Aizauss paugura, deniņu kaula un iekšējās auss manipulācijas</t>
  </si>
  <si>
    <t>055</t>
  </si>
  <si>
    <t>Dažādas auss, deguna, mutes un rīkles manipulācijas</t>
  </si>
  <si>
    <t>055O</t>
  </si>
  <si>
    <t>Dažādas lielas auss, deguna, mutes un rīkles manipulācijas, īslaicīga terapija</t>
  </si>
  <si>
    <t>056</t>
  </si>
  <si>
    <t>Rinoplastija</t>
  </si>
  <si>
    <t>060</t>
  </si>
  <si>
    <t>Tonsillektomija un / vai tikai adenoīdektomija</t>
  </si>
  <si>
    <t>063</t>
  </si>
  <si>
    <t>Citas nozīmīgas auss, deguna, mutes un rīkles manipulācijas operāciju zālē</t>
  </si>
  <si>
    <t>064</t>
  </si>
  <si>
    <t>Auss, deguna, mutes un rīkles ļaundabīgie audzēji</t>
  </si>
  <si>
    <t>065</t>
  </si>
  <si>
    <t>Līdzsvara traucējumi</t>
  </si>
  <si>
    <t>066</t>
  </si>
  <si>
    <t>Epistakse</t>
  </si>
  <si>
    <t>067</t>
  </si>
  <si>
    <t>Epiglotīts</t>
  </si>
  <si>
    <t>068</t>
  </si>
  <si>
    <t>Vidusauss iekaisums un augšējo elpceļu iekaisums, vecums &gt; 17, ar komplikācijām</t>
  </si>
  <si>
    <t>069</t>
  </si>
  <si>
    <t>Vidusauss iekaisums un augšējo elpceļu iekaisums, vecums&gt; 17, bez komplikācijām</t>
  </si>
  <si>
    <t>070A</t>
  </si>
  <si>
    <t>Vidusauss iekaisums un augšējo elpceļu iekaisums, 0-17, ar komplikācijām</t>
  </si>
  <si>
    <t>070B</t>
  </si>
  <si>
    <t>Vidusauss iekaisums un augšējo elpceļu iekaisums, vecums 0-17, bez komplikācijām</t>
  </si>
  <si>
    <t>071</t>
  </si>
  <si>
    <t>Laringotraheīts</t>
  </si>
  <si>
    <t>072</t>
  </si>
  <si>
    <t>Deguna trauma un deformācija</t>
  </si>
  <si>
    <t>073</t>
  </si>
  <si>
    <t>Citas auss, deguna, mutes un rīkles diagnozes, vecums&gt; 17</t>
  </si>
  <si>
    <t>074</t>
  </si>
  <si>
    <t>Citas auss, deguna, mutes un rīkles diagnozes, vecums 0-17</t>
  </si>
  <si>
    <t>075</t>
  </si>
  <si>
    <t>Lielas krūškurvja manipulācijas</t>
  </si>
  <si>
    <t>076</t>
  </si>
  <si>
    <t>Citas elpošanas sistēmas manipulācijas operāciju zālē, ar komplikācijām</t>
  </si>
  <si>
    <t>077</t>
  </si>
  <si>
    <t>Citas elpošanas sistēmas manipulācijas operāciju zālē, bez komplikācijām</t>
  </si>
  <si>
    <t>078</t>
  </si>
  <si>
    <t>Plaušu embolija</t>
  </si>
  <si>
    <t>079</t>
  </si>
  <si>
    <t>Elpošanas ceļu infekcijas un iekaisumi, vecums&gt;17 ar komplikācijām</t>
  </si>
  <si>
    <t>080</t>
  </si>
  <si>
    <t>Elpošanas ceļu infekcijas un iekaisumi, vecums&gt; 17 bez komplikācijām</t>
  </si>
  <si>
    <t>081</t>
  </si>
  <si>
    <t>Elpošanas ceļu infekcijas un iekaisumi, vecums 0-17</t>
  </si>
  <si>
    <t>082</t>
  </si>
  <si>
    <t>Elpceļu audzēji</t>
  </si>
  <si>
    <t>083</t>
  </si>
  <si>
    <t>Liela krūškurvja trauma ar komplikācijām</t>
  </si>
  <si>
    <t>084</t>
  </si>
  <si>
    <t>Liela krūškurvja trauma bez komplikācijām</t>
  </si>
  <si>
    <t>085</t>
  </si>
  <si>
    <t>Pleiras izsvīdums ar komplikācijām</t>
  </si>
  <si>
    <t>086</t>
  </si>
  <si>
    <t>Pleiras izsvīdums bez komplikācijām</t>
  </si>
  <si>
    <t>087</t>
  </si>
  <si>
    <t>Plaušu tūska un elpošanas mazspēja</t>
  </si>
  <si>
    <t>088</t>
  </si>
  <si>
    <t>Hroniska obstruktīva plaušu slimība</t>
  </si>
  <si>
    <t>089</t>
  </si>
  <si>
    <t>Vienkārša pneimonija un pleirīts, vecums&gt; 17, ar komplikācijām</t>
  </si>
  <si>
    <t>090</t>
  </si>
  <si>
    <t>Vienkārša pneimonija un pleirīts, vecums&gt; 17, bez komplikācijām</t>
  </si>
  <si>
    <t>091A</t>
  </si>
  <si>
    <t>Vienkārša pneimonija un pleirīts, vecums 0-17, ar komplikācijām</t>
  </si>
  <si>
    <t>091B</t>
  </si>
  <si>
    <t>Vienkārša pneimonija un pleirīts, vecums 0-17, bez komplikācijām</t>
  </si>
  <si>
    <t>092</t>
  </si>
  <si>
    <t>Intersticiāla plaušu slimība ar komplikācijām</t>
  </si>
  <si>
    <t>093</t>
  </si>
  <si>
    <t>Intersticiāla plaušu slimība bez komplikācijām</t>
  </si>
  <si>
    <t>094</t>
  </si>
  <si>
    <t>Pneimotorakss ar komplikācijām</t>
  </si>
  <si>
    <t>095</t>
  </si>
  <si>
    <t>Pneimotorakss bez komplikācijām</t>
  </si>
  <si>
    <t>096</t>
  </si>
  <si>
    <t>Bronhīts un astma, vecums&gt; 17, ar komplikācijām</t>
  </si>
  <si>
    <t>097</t>
  </si>
  <si>
    <t>Bronhīts un astma, vecums&gt; 17, bez komplikācijām</t>
  </si>
  <si>
    <t>098A</t>
  </si>
  <si>
    <t>Bronhīts un astma, vecums 0-17, ar komplikācijām</t>
  </si>
  <si>
    <t>098B</t>
  </si>
  <si>
    <t>Bronhīts un astma, vecums 0-17, bez komplikācijām</t>
  </si>
  <si>
    <t>099</t>
  </si>
  <si>
    <t>Respiratorās pazīmes un simptomi ar komplikācijām</t>
  </si>
  <si>
    <t>100</t>
  </si>
  <si>
    <t>Respiratorās pazīmes un simptomi bez komplikācijām</t>
  </si>
  <si>
    <t>101</t>
  </si>
  <si>
    <t>Citas elpošanas sistēmas diagnozes ar komplikācijām</t>
  </si>
  <si>
    <t>102</t>
  </si>
  <si>
    <t>Citas elpošanas sistēmas diagnozes bez komplikācijām</t>
  </si>
  <si>
    <t>104A</t>
  </si>
  <si>
    <t>Viena sirds vārstuļa operācijas</t>
  </si>
  <si>
    <t>104B</t>
  </si>
  <si>
    <t>Vairāku sirds vārstuļu operācijas vai viena vārstuļa operācijas ar komplikācijām</t>
  </si>
  <si>
    <t>104D</t>
  </si>
  <si>
    <t>Perkutāna sirds vārstuļa implantācija</t>
  </si>
  <si>
    <t>107A</t>
  </si>
  <si>
    <t>Cita koronārā šuntēšana bez kateterizācijas</t>
  </si>
  <si>
    <t>107B</t>
  </si>
  <si>
    <t>Cita koronārā šuntēšana ar kateterizāciju</t>
  </si>
  <si>
    <t>107C</t>
  </si>
  <si>
    <t>Koronārā šuntēšana ar sarežģītām savstarpēji saistītām manipulācijām vai ar komplikācijām</t>
  </si>
  <si>
    <t>108</t>
  </si>
  <si>
    <t>Citas kardiotorakālas manipulācijas</t>
  </si>
  <si>
    <t>109N</t>
  </si>
  <si>
    <t>Krūšu aortas aneirismas operācija</t>
  </si>
  <si>
    <t>110</t>
  </si>
  <si>
    <t>Lielas kardiovaskulāras manipulācijas ar komplikācijām</t>
  </si>
  <si>
    <t>111</t>
  </si>
  <si>
    <t>Lielas kardiovaskulāras manipulācijas bez komplikācijām</t>
  </si>
  <si>
    <t>112A</t>
  </si>
  <si>
    <t>Citas perkutānas kardiovaskulāras manipulācijas</t>
  </si>
  <si>
    <t>112B</t>
  </si>
  <si>
    <t>Perkutāna ablācija sirds aritmijas dēļ</t>
  </si>
  <si>
    <t>112C</t>
  </si>
  <si>
    <t>Perkutāna koronāra intervence bez miokarda infarkta, bez komplikācijām</t>
  </si>
  <si>
    <t>112D</t>
  </si>
  <si>
    <t>Perkutāna koronāra intervence bez miokarda infarkta, ar komplikācijām</t>
  </si>
  <si>
    <t>112E</t>
  </si>
  <si>
    <t>Perkutāna koronāra intervence ar miokarda infarktu, bez komplikācijām</t>
  </si>
  <si>
    <t>112F</t>
  </si>
  <si>
    <t>Perkutāna koronāra intervence ar miokarda infarktu, ar komplikācijām</t>
  </si>
  <si>
    <t>113</t>
  </si>
  <si>
    <t>Amputācija saistībā ar asinsrites sistēmas traucējumiem, izņemot augšējo ekstremitāti un pirkstu</t>
  </si>
  <si>
    <t>114</t>
  </si>
  <si>
    <t>Augšējās ekstremitātes un pirksta amputācija saistībā ar asinsrites sistēmas traucējumiem</t>
  </si>
  <si>
    <t>115A</t>
  </si>
  <si>
    <t>Pastāvīgā sirds ritma devēja vai defibrilatora revīzija vai izņemšana</t>
  </si>
  <si>
    <t>115B</t>
  </si>
  <si>
    <t>Sirds ritma devēja pārbaude vai implantācija vai nomaiņa</t>
  </si>
  <si>
    <t>115C</t>
  </si>
  <si>
    <t>Sirds defibrilatora nomaiņa vai implantācija</t>
  </si>
  <si>
    <t>119</t>
  </si>
  <si>
    <t>Vēnu liģēšana un ekstirpācija</t>
  </si>
  <si>
    <t>120</t>
  </si>
  <si>
    <t>Citas asinsrites sistēmas manipulācijas operāciju zālē</t>
  </si>
  <si>
    <t>120O</t>
  </si>
  <si>
    <t>Citas asinsrites sistēmas manipulācijas operāciju zālē, īslaicīga terapija</t>
  </si>
  <si>
    <t>121</t>
  </si>
  <si>
    <t>Citi asinsrites traucējumi ar akūtu miokarda infarktu un kardiovaskulārām komplikācijām, pacienti, kas dzīvi 4.aprūpes dienā</t>
  </si>
  <si>
    <t>122</t>
  </si>
  <si>
    <t>Citi asinsrites traucējumi ar akūtu miokarda infarktu, bez kardiovaskulārām komplikācijām, pacienti, kas dzīvi 4.aprūpes dienā</t>
  </si>
  <si>
    <t>123</t>
  </si>
  <si>
    <t>Citi asinsrites traucējumi ar akūtu miokarda infarktu, pacienti, kas miruši pirmajās 3 aprūpes dienās</t>
  </si>
  <si>
    <t>124</t>
  </si>
  <si>
    <t>Diagnostiska perkutāna kardiāla manipulācija ar sarežģītu asinsrites diagnozi</t>
  </si>
  <si>
    <t>125</t>
  </si>
  <si>
    <t>Diagnostiska perkutāna kardiāla manipulācija bez sarežģītas asinsrites diagnozes</t>
  </si>
  <si>
    <t>126</t>
  </si>
  <si>
    <t>Akūts un subakūts endokardīts</t>
  </si>
  <si>
    <t>127</t>
  </si>
  <si>
    <t>Sirds mazspēja un šoks</t>
  </si>
  <si>
    <t>128</t>
  </si>
  <si>
    <t>Dziļo vēnu tromboflebīts</t>
  </si>
  <si>
    <t>129</t>
  </si>
  <si>
    <t>Sirds apstāšanās neizskaidrojamu iemeslu dēļ</t>
  </si>
  <si>
    <t>130</t>
  </si>
  <si>
    <t>Perifēro asinsvadu traucējumi ar komplikācijām</t>
  </si>
  <si>
    <t>131</t>
  </si>
  <si>
    <t>Perifēro asinsvadu traucējumi bez komplikācijām</t>
  </si>
  <si>
    <t>132</t>
  </si>
  <si>
    <t>Ateroskleroze ar komplikācijām</t>
  </si>
  <si>
    <t>133</t>
  </si>
  <si>
    <t>Ateroskleroze bez komplikācijām</t>
  </si>
  <si>
    <t>134</t>
  </si>
  <si>
    <t>Hipertonija</t>
  </si>
  <si>
    <t>135</t>
  </si>
  <si>
    <t>Iedzimti sirds un vārstuļu bojājumi vecums&gt; 17, ar komplikācijām</t>
  </si>
  <si>
    <t>136</t>
  </si>
  <si>
    <t>Iedzimti sirds un vārstuļu bojājumi vecums&gt; 17, bez komplikācijām</t>
  </si>
  <si>
    <t>137</t>
  </si>
  <si>
    <t>Iedzimti sirds un vārstuļu bojājumi vecums 0-17</t>
  </si>
  <si>
    <t>138</t>
  </si>
  <si>
    <t>Sirds aritmija un vadīšanas traucējumi, ar komplikācijām</t>
  </si>
  <si>
    <t>139</t>
  </si>
  <si>
    <t>Sirds aritmija un vadīšanas traucējumi, bez komplikācijām</t>
  </si>
  <si>
    <t>140C</t>
  </si>
  <si>
    <t>140N</t>
  </si>
  <si>
    <t>141</t>
  </si>
  <si>
    <t>Ģībonis un kolapss ar komplikācijām</t>
  </si>
  <si>
    <t>142</t>
  </si>
  <si>
    <t>Ģībonis un kolapss bez komplikācijām</t>
  </si>
  <si>
    <t>143</t>
  </si>
  <si>
    <t>Sāpes krūškurvī</t>
  </si>
  <si>
    <t>144</t>
  </si>
  <si>
    <t>Citas asinsrites sistēmas diagnozes ar komplikācijām</t>
  </si>
  <si>
    <t>145</t>
  </si>
  <si>
    <t>Citas asinsrites sistēmas diagnozes bez komplikācijām</t>
  </si>
  <si>
    <t>146</t>
  </si>
  <si>
    <t>Taisnās zarnas rezekcija, ar komplikācijām</t>
  </si>
  <si>
    <t>147</t>
  </si>
  <si>
    <t>Taisnās zarnas rezekcija bez komplikācijām</t>
  </si>
  <si>
    <t>148</t>
  </si>
  <si>
    <t>Nozīmīgas tievās un resnās zarnas manipulācijas ar komplikācijām</t>
  </si>
  <si>
    <t>149</t>
  </si>
  <si>
    <t>Nozīmīgas tievās un resnās zarnas manipulācijas, bez komplikācijām</t>
  </si>
  <si>
    <t>150</t>
  </si>
  <si>
    <t>Peritoneālo saaugumu atbrīvošana, ar komplikācijām</t>
  </si>
  <si>
    <t>151</t>
  </si>
  <si>
    <t>Peritoneālo saaugumu atbrīvošana, bez komplikācijām</t>
  </si>
  <si>
    <t>152</t>
  </si>
  <si>
    <t>Tievās un resnās zarnas manipulācijas ar komplikācijām</t>
  </si>
  <si>
    <t>153</t>
  </si>
  <si>
    <t>Tievās un resnās zarnas manipulācijas bez komplikācijām</t>
  </si>
  <si>
    <t>154A</t>
  </si>
  <si>
    <t>Nozīmīgas kuņģa, barības vada un divpadsmitpirkstu zarnas manipulācijas, vecums&gt; 17, ar komplikācijām</t>
  </si>
  <si>
    <t>154B</t>
  </si>
  <si>
    <t>Citas kuņģa, barības vada un divpadsmitpirkstu zarnas manipulācijas, vecums&gt; 17, ar komplikācijām</t>
  </si>
  <si>
    <t>155A</t>
  </si>
  <si>
    <t>Nozīmīgas kuņģa, barības vada un divpadsmitpirkstu zarnas manipulācijas, vecums&gt; 17, bez komplikācijām</t>
  </si>
  <si>
    <t>155B</t>
  </si>
  <si>
    <t>Citas kuņģa, barības vada un divpadsmitpirkstu zarnas manipulācijas, vecums&gt; 17, bez komplikācijām</t>
  </si>
  <si>
    <t>156</t>
  </si>
  <si>
    <t>Kuņģa, barības vada un  divpadsmitpirkstu zarnas manipulācijas, vecums 0-17</t>
  </si>
  <si>
    <t>157</t>
  </si>
  <si>
    <t>Nelielas zarnu manipulācijas ar komplikācijām</t>
  </si>
  <si>
    <t>158</t>
  </si>
  <si>
    <t>Nelielas zarnu manipulācijas bez komplikācijām</t>
  </si>
  <si>
    <t>159</t>
  </si>
  <si>
    <t>Trūces manipulācijas, izņemot cirkšņa (ingvinālo) un ciskas (femorālo), vecums&gt; 17, ar komplikācijām</t>
  </si>
  <si>
    <t>160</t>
  </si>
  <si>
    <t>Trūces manipulācijas, izņemot cirkšņa un ciskas, vecums&gt; 17 bez komplikācijām</t>
  </si>
  <si>
    <t>161</t>
  </si>
  <si>
    <t>Cirkšņa un ciskas trūces manipulācijas, vecums&gt; 17, ar komplikācijām</t>
  </si>
  <si>
    <t>162</t>
  </si>
  <si>
    <t>Cirkšņa un ciskas trūces manipulācijas, vecums&gt;17, bez komplikācijām</t>
  </si>
  <si>
    <t>163</t>
  </si>
  <si>
    <t>Trūces manipulācijas, vecums 0-17</t>
  </si>
  <si>
    <t>166N</t>
  </si>
  <si>
    <t>Apendektomija, ar sarežģītu pamatdiagnozi</t>
  </si>
  <si>
    <t>167</t>
  </si>
  <si>
    <t>Apendoktomija bez sarežģītas pamatdiagnozes, bez komplikācijām</t>
  </si>
  <si>
    <t>168</t>
  </si>
  <si>
    <t>Mutes manipulācijas ar komplikācijām</t>
  </si>
  <si>
    <t>169</t>
  </si>
  <si>
    <t>Mutes manipulācijas bez komplikācijām</t>
  </si>
  <si>
    <t>170</t>
  </si>
  <si>
    <t>Citas gremošanas sistēmas manipulācijas operāciju zālē, ar komplikācijām</t>
  </si>
  <si>
    <t>171</t>
  </si>
  <si>
    <t>Citas gremošanas sistēmas manipulācijas operāciju zālē, bez komplikācijām</t>
  </si>
  <si>
    <t>172</t>
  </si>
  <si>
    <t>Gremošanas sistēmas ļaundabīgs audzējs ar komplikācijām</t>
  </si>
  <si>
    <t>173</t>
  </si>
  <si>
    <t>Gremošanas sistēmas ļaundabīgs audzējs bez komplikācijām</t>
  </si>
  <si>
    <t>174N</t>
  </si>
  <si>
    <t>Komplicēta peptiska čūla vai kuņģa - zarnu trakta asiņošana</t>
  </si>
  <si>
    <t>175N</t>
  </si>
  <si>
    <t>Nekomplicēta peptiska čūla vai kuņģa - zarnu trakta asiņošana</t>
  </si>
  <si>
    <t>179</t>
  </si>
  <si>
    <t>Zarnu iekaisuma slimības</t>
  </si>
  <si>
    <t>180</t>
  </si>
  <si>
    <t>Gastrointestināla obstrukcija ar komplikācijām</t>
  </si>
  <si>
    <t>181</t>
  </si>
  <si>
    <t>Gastrointestināla obstrukcija bez komplikācijām</t>
  </si>
  <si>
    <t>182</t>
  </si>
  <si>
    <t>Ezofagīts, gastroenterīts un dažādi gremošanas traucējumi, vecums &gt; 17 ar komplikācijām</t>
  </si>
  <si>
    <t>183</t>
  </si>
  <si>
    <t>Ezofagīts, gastroenterīts un dažādi gremošanas traucējumi, vecums&gt; 17 bez komplikācijām</t>
  </si>
  <si>
    <t>184A</t>
  </si>
  <si>
    <t>Ezofagīts, gastroenterīts un dažādi gremošanas traucējumi, vecums 0-17, ar komplikācijām</t>
  </si>
  <si>
    <t>184B</t>
  </si>
  <si>
    <t>Ezofagīts, gastroenterīts un dažādi gremošanas traucējumi, vecums 0-17, bez komplikācijām</t>
  </si>
  <si>
    <t>185</t>
  </si>
  <si>
    <t>Zobu un mutes saslimšanas, izņemot ekstrakciju un restaurāciju, vecums&gt; 17</t>
  </si>
  <si>
    <t>186</t>
  </si>
  <si>
    <t>Zobu un mutes saslimšanas, izņemot ekstrakciju un restaurāciju, vecums 0-17</t>
  </si>
  <si>
    <t>187</t>
  </si>
  <si>
    <t>Zobu ekstrakcija un restaurācija</t>
  </si>
  <si>
    <t>188</t>
  </si>
  <si>
    <t>Citas gremošanas sistēmas diagnozes, vecums&gt; 17, ar komplikācijām</t>
  </si>
  <si>
    <t>189</t>
  </si>
  <si>
    <t>Citas gremošanas sistēmas diagnozes, vecums&gt; 17, bez komplikācijām</t>
  </si>
  <si>
    <t>190</t>
  </si>
  <si>
    <t>Citas gremošanas sistēmas diagnozes, vecums 0-17</t>
  </si>
  <si>
    <t>191B</t>
  </si>
  <si>
    <t>Aizkuņģa dziedzera, aknu un šuntēšanas manipulācijas ar komplikācijām</t>
  </si>
  <si>
    <t>192</t>
  </si>
  <si>
    <t>Aizkuņģa dziedzera, aknu un šuntēšanas manipulācijas, bez komplikācijām</t>
  </si>
  <si>
    <t>193</t>
  </si>
  <si>
    <t>Žultsceļu manipulācijas, izņemot holecistektomiju, ar vai bez kopējā žultsvada izmekl., ar komplikācijām</t>
  </si>
  <si>
    <t>194</t>
  </si>
  <si>
    <t>Žultsceļu manipulācijas, izņemot holecistektomiju, ar vai bez kopējā žultsvada izmekl., bez komplikācijām</t>
  </si>
  <si>
    <t>195</t>
  </si>
  <si>
    <t>Holecistektomija ar kopējā žultsvada izmeklēšanu, ar komplikācijām</t>
  </si>
  <si>
    <t>196</t>
  </si>
  <si>
    <t>Holecistektomija ar kopējā žultsvada izmeklēšanu, bez komplikācijām</t>
  </si>
  <si>
    <t>197</t>
  </si>
  <si>
    <t>Holecistektomija, izņemot ar laparoskopu, bez kopējā žultsvada izmeklēšanas, ar komplikācijām</t>
  </si>
  <si>
    <t>198</t>
  </si>
  <si>
    <t>Holecistektomija, izņemot ar laparoskopu, bez kopējā žultsvada izmeklēšanas, bez komplikācijām</t>
  </si>
  <si>
    <t>199</t>
  </si>
  <si>
    <t>Hepatobiliārās sistēmas diagnostikas manipulācija, ja ir ļaundabīgs audzējs</t>
  </si>
  <si>
    <t>200</t>
  </si>
  <si>
    <t>Hepatobiliārās sistēmas diagnostikas manipulācija, ja nav ļaundabīgs audzējs</t>
  </si>
  <si>
    <t>201</t>
  </si>
  <si>
    <t>Citas hepatobiliārās vai aizkuņģa dziedzera manipulācijas operāciju zālē</t>
  </si>
  <si>
    <t>202</t>
  </si>
  <si>
    <t>Ciroze un alkohola hepatīts</t>
  </si>
  <si>
    <t>203</t>
  </si>
  <si>
    <t>Hepatobiliārās sistēmas vai aizkuņģa dziedzera ļaundabīgs audzējs</t>
  </si>
  <si>
    <t>204</t>
  </si>
  <si>
    <t>Aizkuņģa dziedzera darbības traucējumi, izņemot ļaundabīgo audzēju</t>
  </si>
  <si>
    <t>205</t>
  </si>
  <si>
    <t>Aknu darbības traucējumi, izņemot ļaundabīgo audzēju, cirozi un alkohola hepatītu, ar komplikācijām</t>
  </si>
  <si>
    <t>206</t>
  </si>
  <si>
    <t>Aknu darbības traucējumi, izņemot ļaundabīgo audzēju, cirozi un alkohola hepatītu, bez komplikācijām</t>
  </si>
  <si>
    <t>207</t>
  </si>
  <si>
    <t>Žultsvadu bojājumi ar komplikācijām</t>
  </si>
  <si>
    <t>208</t>
  </si>
  <si>
    <t>Žultsvadu bojājumi bez komplikācijām</t>
  </si>
  <si>
    <t>209C</t>
  </si>
  <si>
    <t>Liela sekundāra gūžas locītavas manipulācija</t>
  </si>
  <si>
    <t>209D</t>
  </si>
  <si>
    <t>Liela primāra gūžas locītavas manipulācija ar komplikācijām</t>
  </si>
  <si>
    <t>209E</t>
  </si>
  <si>
    <t>Liela primāra gūžas locītavas manipulācija bez komplikācijām</t>
  </si>
  <si>
    <t>209F</t>
  </si>
  <si>
    <t>Liela sekundāra ceļa / potītes manipulācija</t>
  </si>
  <si>
    <t>209G</t>
  </si>
  <si>
    <t>Liela primāra ceļa / potītes manipulācija</t>
  </si>
  <si>
    <t>210A</t>
  </si>
  <si>
    <t>Iegurņa, gūžas un augšstilba traumas liela manipulācija, vecums &gt;17, ar komplikācijām</t>
  </si>
  <si>
    <t>210N</t>
  </si>
  <si>
    <t>Iegurņa, gūžas un augšstilba manipulācijas, izņemot lielās locītavas, vecums &gt;17, ar komplikācijām</t>
  </si>
  <si>
    <t>211A</t>
  </si>
  <si>
    <t>Iegurņa, gūžas un augšstilba traumas liela manipulācija, vecums &gt;17, bez komplikācijām</t>
  </si>
  <si>
    <t>211N</t>
  </si>
  <si>
    <t>Iegurņa, gūžas un augšstilba manipulācijas, izņemot lielās locītavas, vecums &gt;17, bez komplikācijām</t>
  </si>
  <si>
    <t>212</t>
  </si>
  <si>
    <t>Gūžas un augšstilba manipulācijas, izņemot lielās locītavas, vecums 0-17</t>
  </si>
  <si>
    <t>212O</t>
  </si>
  <si>
    <t>Gūžas un augšstilba manipulācijas, izņemot lielās locītavas, īslaicīga terapija</t>
  </si>
  <si>
    <t>213</t>
  </si>
  <si>
    <t>Amputācija muskuļu un skeleta sistēmā, un saistaudu bojājumi</t>
  </si>
  <si>
    <t>214A</t>
  </si>
  <si>
    <t>Kombinēta priekšējā / mugurējā spondilodēze</t>
  </si>
  <si>
    <t>214B</t>
  </si>
  <si>
    <t>Spondilodēze ar komplikācijām</t>
  </si>
  <si>
    <t>214C</t>
  </si>
  <si>
    <t>Spondilodēze bez komplikācijām</t>
  </si>
  <si>
    <t>215B</t>
  </si>
  <si>
    <t>Priekšējā vai mugurējā spondilodēze, bez komplikācijām</t>
  </si>
  <si>
    <t>215C</t>
  </si>
  <si>
    <t>Muguras un kakla manipulācijas, izņemot spondilodēzi, ar komplikācijām</t>
  </si>
  <si>
    <t>216</t>
  </si>
  <si>
    <t>Muskuļu un skeleta sistēmas, un saistaudu biopsijas</t>
  </si>
  <si>
    <t>217</t>
  </si>
  <si>
    <t>Brūces devitalizēto audu ekscīzija un ādas transplantāts, izņemot plaukstu, muskuļu un skeleta sistēmas, un saistaudu slimības dēļ</t>
  </si>
  <si>
    <t>218</t>
  </si>
  <si>
    <t>Apakšējās ekstremitātes un pleca manipulācijas, izņemot gūžu, pēdu, augšstilbu, vecums &gt; 17, ar komplikācijām</t>
  </si>
  <si>
    <t>219</t>
  </si>
  <si>
    <t>Apakšējās ekstremitātes un pleca manipulācijas, izņemot gūžu, pēdu, augšstilbu, vecums &gt; 17, bez komplikācijām</t>
  </si>
  <si>
    <t>220</t>
  </si>
  <si>
    <t>Apakšējās ekstremitātes un pleca manipulācijas, izņemot gūžu, pēdu, augšstilbu, vecums 0-17</t>
  </si>
  <si>
    <t>221</t>
  </si>
  <si>
    <t>Ceļa locītavas manipulācijas ar komplikācijām</t>
  </si>
  <si>
    <t>222</t>
  </si>
  <si>
    <t>Ceļa locītavas manipulācijas bez komplikācijām</t>
  </si>
  <si>
    <t>223</t>
  </si>
  <si>
    <t>Lielas pleca / elkoņa manipulācijas, vai citas augšējās ekstremitātes manipulācijas ar komplikācijām</t>
  </si>
  <si>
    <t>224</t>
  </si>
  <si>
    <t>Pleca, elkoņa vai apakšdelma manipulācijas, izņemot lielo locītavu manipulācijas, bez komplikācijām</t>
  </si>
  <si>
    <t>225</t>
  </si>
  <si>
    <t>Pēdas manipulācijas</t>
  </si>
  <si>
    <t>226</t>
  </si>
  <si>
    <t>Mīksto audu manipulācijas ar komplikācijām</t>
  </si>
  <si>
    <t>227</t>
  </si>
  <si>
    <t>Mīksto audu manipulācijas bez komplikācijām</t>
  </si>
  <si>
    <t>228</t>
  </si>
  <si>
    <t>Nozīmīgas īkšķa vai locītavas manipulācijas, vai citas rokas, vai plaukstas locītavas manipulācijas, ar komplikācijām</t>
  </si>
  <si>
    <t>229</t>
  </si>
  <si>
    <t>Rokas vai plaukstas locītavas manipulācijas, izņemot lielo locītavu manipulācijas, bez komplikācijām</t>
  </si>
  <si>
    <t>230</t>
  </si>
  <si>
    <t>Lokāla ekscīzija un iekšējo fiksācijas ierīču izņemšana no gūžas un augšstilba</t>
  </si>
  <si>
    <t>231</t>
  </si>
  <si>
    <t>Lokāla ekscīzija un iekšējo fiksācijas ierīču izņemšana, izņemot no gūžas un augšstilba</t>
  </si>
  <si>
    <t>232</t>
  </si>
  <si>
    <t>Artroskopija</t>
  </si>
  <si>
    <t>233</t>
  </si>
  <si>
    <t>Citas muskuļu-skeleta sistēmas un saistaudu manipulācijas operāciju zālē, ar komplikācijām</t>
  </si>
  <si>
    <t>234</t>
  </si>
  <si>
    <t>Citas muskuļu-skeleta sistēmas un saistaudu ķirurģiskas manipulācijas operāciju zālē, bez komplikācijām</t>
  </si>
  <si>
    <t>235</t>
  </si>
  <si>
    <t>Augšstilba kaula lūzumi</t>
  </si>
  <si>
    <t>236</t>
  </si>
  <si>
    <t>Gūžas un iegurņa kaula lūzumi</t>
  </si>
  <si>
    <t>237</t>
  </si>
  <si>
    <t>Gūžas, iegurņa un augšstilba saišu, cīpslu, muskuļu sastiepumi un dislokācijas</t>
  </si>
  <si>
    <t>238</t>
  </si>
  <si>
    <t>Osteomielīts</t>
  </si>
  <si>
    <t>239</t>
  </si>
  <si>
    <t>Patoloģiski lūzumi un muskuļu-skeleta, un saistaudu ļaundabīgs audzējs</t>
  </si>
  <si>
    <t>240N</t>
  </si>
  <si>
    <t>Saistaudu bojājumi vai vaskulīts ar komplikācijām</t>
  </si>
  <si>
    <t>241N</t>
  </si>
  <si>
    <t>Saistaudu bojājumi vai vaskulīts bez komplikācijām</t>
  </si>
  <si>
    <t>242A</t>
  </si>
  <si>
    <t>Infekciozs artrīts vai bursīts</t>
  </si>
  <si>
    <t>242B</t>
  </si>
  <si>
    <t>Specifiska iekaisuma artropātija ar komplikācijām</t>
  </si>
  <si>
    <t>242C</t>
  </si>
  <si>
    <t>Specifiska iekaisuma artropātija bez komplikācijām</t>
  </si>
  <si>
    <t>242D</t>
  </si>
  <si>
    <t>Cita veida artrīts</t>
  </si>
  <si>
    <t>242E</t>
  </si>
  <si>
    <t>Artroze ar komplikācijām</t>
  </si>
  <si>
    <t>242F</t>
  </si>
  <si>
    <t>Artroze bez komplikācijām</t>
  </si>
  <si>
    <t>243</t>
  </si>
  <si>
    <t>Medicīniskas muguras problēmas</t>
  </si>
  <si>
    <t>244</t>
  </si>
  <si>
    <t>Kaulu slimības un specifiskas artropātijas ar komplikācijām</t>
  </si>
  <si>
    <t>245</t>
  </si>
  <si>
    <t>Kaulu slimības un specifiskas artropātijas bez komplikācijām</t>
  </si>
  <si>
    <t>247</t>
  </si>
  <si>
    <t>Muskuļu - skeleta sistēmas un saistaudu slimību pazīmes un simptomi</t>
  </si>
  <si>
    <t>248</t>
  </si>
  <si>
    <t>Tendinīts, miozīts un bursīts</t>
  </si>
  <si>
    <t>249</t>
  </si>
  <si>
    <t>Muskuļu - skeleta sistēmas un saistaudu slimību pacientu aprūpe</t>
  </si>
  <si>
    <t>250</t>
  </si>
  <si>
    <t>Apakšdelma, plaukstas vai pēdas lūzums vai mežģījums, saišu vai muskuļu sastiepums, vecums&gt; 17, ar komplikācijām</t>
  </si>
  <si>
    <t>251</t>
  </si>
  <si>
    <t>Apakšdelma, plaukstas vai pēdas lūzums vai mežģījums, saišu vai muskuļu sastiepums, vecums&gt; 17, bez komplikācijām</t>
  </si>
  <si>
    <t>252</t>
  </si>
  <si>
    <t>Apakšdelma, plaukstas vai pēdas lūzums vai mežģījums, saišu vai muskuļu sastiepums, vecums, 0-17</t>
  </si>
  <si>
    <t>253</t>
  </si>
  <si>
    <t>Augšdelma vai apakšstilba, izņemot pēdu, lūzums vai mežģījums, saišu vai muskuļu sastiepums, vecums&gt; 17, ar komplikācijām</t>
  </si>
  <si>
    <t>254</t>
  </si>
  <si>
    <t>Augšdelma vai apakšstilba, izņemot pēdu, lūzums vai mežģījums, saišu vai muskuļu sastiepums, vecums&gt; 17, bez komplikācijām</t>
  </si>
  <si>
    <t>255</t>
  </si>
  <si>
    <t>Augšdelma vai apakšstilba, izņemot pēdu, lūzums vai mežģījums, saišu vai muskuļu sastiepums, vecums 0-17</t>
  </si>
  <si>
    <t>256</t>
  </si>
  <si>
    <t>Cita muskuļu - skeleta sistēmas un saistaudu diagnoze</t>
  </si>
  <si>
    <t>257</t>
  </si>
  <si>
    <t>Totāla mastektomija ļaundabīga audzēja dēļ, ar komplikācijām</t>
  </si>
  <si>
    <t>258</t>
  </si>
  <si>
    <t>Totāla mastektomija ļaundabīga audzēja dēļ, bez komplikācijām</t>
  </si>
  <si>
    <t>259</t>
  </si>
  <si>
    <t>Subtotāla mastektomija ļaundabīga audzēja dēļ, ar komplikācijām</t>
  </si>
  <si>
    <t>260</t>
  </si>
  <si>
    <t>Subtotāla mastektomija ļaundabīga audzēja dēļ, bez komplikācijām</t>
  </si>
  <si>
    <t>261</t>
  </si>
  <si>
    <t>Krūts dziedzera manipulācijas, nesaistītas ar ļaundabīgu audzēju, izņemot biopsiju un lokālu ekscīziju</t>
  </si>
  <si>
    <t>262</t>
  </si>
  <si>
    <t>Krūts dziedzera biopsija un lokāla ekscīzija, nesaistīta ar ļaundabīgu audzēju</t>
  </si>
  <si>
    <t>263</t>
  </si>
  <si>
    <t>Ādas transplantācija un /vai devitalizēto audu atdalīšana ādas čūlas vai celulīta dēļ, ar komplikācijām</t>
  </si>
  <si>
    <t>264</t>
  </si>
  <si>
    <t>Ādas transplantācija un /vai devitalizēto audu atdalīšana, ādas čūlas vai celulīta dēļ, bez komplikācijām</t>
  </si>
  <si>
    <t>265</t>
  </si>
  <si>
    <t>Ādas transplantācija un /vai devitalizēto audu atdalīšana, izņemot ādas čūlas vai celulīta dēļ, ar komplikācijām</t>
  </si>
  <si>
    <t>266</t>
  </si>
  <si>
    <t>Ādas transplantācija un /vai devitalizēto audu atdalīšana, izņemot ādas čūlas vai celulīta dēļ, bez komplikācijām</t>
  </si>
  <si>
    <t>267</t>
  </si>
  <si>
    <t>Perianālas un pilonidālas manipulācijas</t>
  </si>
  <si>
    <t>268</t>
  </si>
  <si>
    <t>Ādas un zemādas audu plastikas manipulācijas</t>
  </si>
  <si>
    <t>269</t>
  </si>
  <si>
    <t>Citas ādas un zemādas audu manipulācijas, ar komplikācijām</t>
  </si>
  <si>
    <t>270</t>
  </si>
  <si>
    <t>Citas ādas un zemādas audu manipulācijas, bez komplikācijām</t>
  </si>
  <si>
    <t>270O</t>
  </si>
  <si>
    <t>Citas ādas un zemādas audu manipulācijas, īslaicīga terapija</t>
  </si>
  <si>
    <t>271</t>
  </si>
  <si>
    <t>Ādas čūlas</t>
  </si>
  <si>
    <t>272</t>
  </si>
  <si>
    <t>Lieli ādas bojājumi ar komplikācijām</t>
  </si>
  <si>
    <t>273</t>
  </si>
  <si>
    <t>Lieli ādas bojājumi bez komplikācijām</t>
  </si>
  <si>
    <t>274</t>
  </si>
  <si>
    <t>Ļaundabīgi krūšu bojājumi ar komplikācijām</t>
  </si>
  <si>
    <t>275</t>
  </si>
  <si>
    <t>Ļaundabīgi krūšu dziedzera bojājumi bez komplikācijām</t>
  </si>
  <si>
    <t>276</t>
  </si>
  <si>
    <t>Krūšu dziedzera bojājumi, nesaistīti ar ļaundabīgu audzēju</t>
  </si>
  <si>
    <t>277</t>
  </si>
  <si>
    <t>Celulīts, vecums&gt; 17 ar komplikācijām</t>
  </si>
  <si>
    <t>278</t>
  </si>
  <si>
    <t>Celulīts, vecums&gt; 17 bez komplikācijām</t>
  </si>
  <si>
    <t>279</t>
  </si>
  <si>
    <t>Celulīts, vecums 0-17</t>
  </si>
  <si>
    <t>280</t>
  </si>
  <si>
    <t>Ādas un zemādas audu trauma, vecums&gt; 17, ar komplikācijām</t>
  </si>
  <si>
    <t>281</t>
  </si>
  <si>
    <t>Ādas un zemādas audu trauma, vecums&gt; 17, bez komplikācijām</t>
  </si>
  <si>
    <t>282</t>
  </si>
  <si>
    <t>Ādas un zemādas audu trauma, vecums 0-17</t>
  </si>
  <si>
    <t>283</t>
  </si>
  <si>
    <t>Nelieli ādas bojājumi ar komplikācijām</t>
  </si>
  <si>
    <t>284</t>
  </si>
  <si>
    <t>Nelieli ādas bojājumi bez komplikācijām</t>
  </si>
  <si>
    <t>285</t>
  </si>
  <si>
    <t>Apakšējās ekstremitātes amputācija endokrīnu, uztura un vielmaiņas traucējumu dēļ</t>
  </si>
  <si>
    <t>286</t>
  </si>
  <si>
    <t>Virsnieru un hipofīzes manipulācijas</t>
  </si>
  <si>
    <t>289</t>
  </si>
  <si>
    <t>Epitēlijķermenīšu manipulācijas</t>
  </si>
  <si>
    <t>290</t>
  </si>
  <si>
    <t>Vairogdziedzera manipulācijas</t>
  </si>
  <si>
    <t>291</t>
  </si>
  <si>
    <t>Tireoglosālas manipulācijas</t>
  </si>
  <si>
    <t>291C</t>
  </si>
  <si>
    <t>291M</t>
  </si>
  <si>
    <t>291N</t>
  </si>
  <si>
    <t>292</t>
  </si>
  <si>
    <t>Cita endokrīnas, uztura un vielmaiņas slimības manipulācija operāciju zālē, ar komplikācijām</t>
  </si>
  <si>
    <t>293</t>
  </si>
  <si>
    <t>Cita endokrīnas, uztura un vielmaiņas slimības manipulācija operāciju zālē, bez komplikācijām</t>
  </si>
  <si>
    <t>294C</t>
  </si>
  <si>
    <t>294M</t>
  </si>
  <si>
    <t>294N</t>
  </si>
  <si>
    <t>295</t>
  </si>
  <si>
    <t>Diabēts, vecums 0-35</t>
  </si>
  <si>
    <t>296</t>
  </si>
  <si>
    <t>Uztura un dažādi vielmaiņas traucējumi, vecums&gt;17, ar komplikācijām</t>
  </si>
  <si>
    <t>297</t>
  </si>
  <si>
    <t>Uztura un dažādi vielmaiņas traucējumi, vecums&gt;17, bez komplikācijām</t>
  </si>
  <si>
    <t>298</t>
  </si>
  <si>
    <t>Uztura un dažādi vielmaiņas traucējumi, vecums 0-17</t>
  </si>
  <si>
    <t>299</t>
  </si>
  <si>
    <t>Iedzimti metabolisma traucējumi</t>
  </si>
  <si>
    <t>300</t>
  </si>
  <si>
    <t>Endokrīnās sistēmas traucējumi ar komplikācijām</t>
  </si>
  <si>
    <t>301</t>
  </si>
  <si>
    <t>Endokrīnās sistēmas traucējumi bez komplikācijām</t>
  </si>
  <si>
    <t>303</t>
  </si>
  <si>
    <t>Nieres, urīnvada un nozīmīgas urīnpūšļa manipulācijas jaunveidojuma dēļ</t>
  </si>
  <si>
    <t>304</t>
  </si>
  <si>
    <t>Nieres, urīnvada un nozīmīgas urīnpūšļa manipulācijas, izņemot jaunveidojuma dēļ, ar komplikācijām</t>
  </si>
  <si>
    <t>305</t>
  </si>
  <si>
    <t>Nieres, urīnvada un nozīmīgas urīnpūšļa manipulācijas, izņemot jaunveidojuma dēļ, bez komplikācijām</t>
  </si>
  <si>
    <t>308</t>
  </si>
  <si>
    <t>Nelielas urīnpūšļa manipulācijas ar komplikācijām</t>
  </si>
  <si>
    <t>309</t>
  </si>
  <si>
    <t>Nelielas urīnpūšļa manipulācijas bez komplikācijām</t>
  </si>
  <si>
    <t>310</t>
  </si>
  <si>
    <t>Transuretrālas manipulācijas ar komplikācijām</t>
  </si>
  <si>
    <t>311</t>
  </si>
  <si>
    <t>Transuretrālas manipulācijas bez komplikācijām</t>
  </si>
  <si>
    <t>312</t>
  </si>
  <si>
    <t>Urīnizvadkanāla manipulācijas, vecums&gt; 17, ar komplikācijām</t>
  </si>
  <si>
    <t>313</t>
  </si>
  <si>
    <t>Urīnizvadkanāla manipulācijas, vecums &gt;17, bez komplikācijām</t>
  </si>
  <si>
    <t>314</t>
  </si>
  <si>
    <t>Urīnizvadkanāla manipulācijas, vecums 0-17</t>
  </si>
  <si>
    <t>315A</t>
  </si>
  <si>
    <t>Nieru un urīnceļu bojājumi, hemodialīzes katetru ievietošana</t>
  </si>
  <si>
    <t>315B</t>
  </si>
  <si>
    <t>Citas nieru un urīnceļu trakta manipulācijas operācijas zālē</t>
  </si>
  <si>
    <t>315D</t>
  </si>
  <si>
    <t>Nieru un urīnceļu bojājumi, arteriovenozās fistulas izveide vai slēgšana</t>
  </si>
  <si>
    <t>315E</t>
  </si>
  <si>
    <t>Nieru un urīnceļu bojājumi, peritoneālās dialīzes katetra ievietošana</t>
  </si>
  <si>
    <t>316</t>
  </si>
  <si>
    <t>Nieru mazspēja</t>
  </si>
  <si>
    <t>317</t>
  </si>
  <si>
    <t>Uzņemšana nieru dialīzei</t>
  </si>
  <si>
    <t>318</t>
  </si>
  <si>
    <t>Nieru un urīnizvadsistēmas audzēji, ar komplikācijām</t>
  </si>
  <si>
    <t>319</t>
  </si>
  <si>
    <t>Nieru un urīnizvadsistēmas audzēji, bez komplikācijām</t>
  </si>
  <si>
    <t>320</t>
  </si>
  <si>
    <t>Nieru un urīnizvadsistēmas infekcijas, vecums&gt; 17, ar komplikācijām</t>
  </si>
  <si>
    <t>321</t>
  </si>
  <si>
    <t>Nieru un urīnizvadsistēmas infekcijas, vecums&gt; 17, bez komplikācijām</t>
  </si>
  <si>
    <t>322</t>
  </si>
  <si>
    <t>Nieru un urīnizvadsistēmas infekcijas, vecums 0-17</t>
  </si>
  <si>
    <t>323</t>
  </si>
  <si>
    <t>Urīnceļu akmeņi ar komplikācijām, un / vai ekstrakorporāla triecienviļņu (ESW) litotripsija</t>
  </si>
  <si>
    <t>324</t>
  </si>
  <si>
    <t>Urīnceļu akmeņi bez komplikācijām</t>
  </si>
  <si>
    <t>325</t>
  </si>
  <si>
    <t>Nieru un urīnceļu simptomi un pazīmes, vecums&gt; 17 ar komplikācijām</t>
  </si>
  <si>
    <t>326</t>
  </si>
  <si>
    <t>Nieru un urīnceļu simptomi un pazīmes, vecums&gt; 17 bez komplikācijām</t>
  </si>
  <si>
    <t>327</t>
  </si>
  <si>
    <t>Nieru un urīnceļu simptomi un pazīmes, vecums 0-17</t>
  </si>
  <si>
    <t>329N</t>
  </si>
  <si>
    <t>Urīnizvadkanāla striktūra</t>
  </si>
  <si>
    <t>331</t>
  </si>
  <si>
    <t>Citas nieru un urīnceļu diagnozes, vecums&gt; 17 ar komplikācijām</t>
  </si>
  <si>
    <t>332</t>
  </si>
  <si>
    <t>Citas nieru un urīnceļu diagnozes, vecums&gt; 17 bez komplikācijām</t>
  </si>
  <si>
    <t>333</t>
  </si>
  <si>
    <t>Citas nieru un urīnceļu diagnozes, vecums 0-17</t>
  </si>
  <si>
    <t>334</t>
  </si>
  <si>
    <t>Nozīmīga iegurņa manipulācija vīriešiem, ar komplikācijām</t>
  </si>
  <si>
    <t>335</t>
  </si>
  <si>
    <t>Nozīmīga iegurņa manipulācija vīriešiem, bez komplikācijām</t>
  </si>
  <si>
    <t>336</t>
  </si>
  <si>
    <t>Transuretrāla prostatektomija ar komplikācijām</t>
  </si>
  <si>
    <t>337</t>
  </si>
  <si>
    <t>Transuretrāla prostatektomija bez komplikācijām</t>
  </si>
  <si>
    <t>338</t>
  </si>
  <si>
    <t>Manipulācijas sēklinieku ļaundabīga audzēja dēļ</t>
  </si>
  <si>
    <t>339</t>
  </si>
  <si>
    <t>Manipulācijas sēkliniekiem, izņemot ļaundabīgā audzējā dēļ, vecums&gt; 17</t>
  </si>
  <si>
    <t>340</t>
  </si>
  <si>
    <t>Sēklinieku manipulācijas, nesaistītas ar ļaundabīgu audzēju, vecums 0-17</t>
  </si>
  <si>
    <t>341</t>
  </si>
  <si>
    <t>Dzimumlocekļa manipulācijas</t>
  </si>
  <si>
    <t>342N</t>
  </si>
  <si>
    <t>Apgraizišana</t>
  </si>
  <si>
    <t>344</t>
  </si>
  <si>
    <t>Citas vīriešu reproduktīvās sistēmas manipulācijas, saistītas ar ļaundabīgu audzēju</t>
  </si>
  <si>
    <t>345</t>
  </si>
  <si>
    <t>Citas vīriešu reproduktīvās sistēmas manipulācijas, nesaistītas ar ļaundabīgu audzēju</t>
  </si>
  <si>
    <t>346</t>
  </si>
  <si>
    <t>Vīriešu reproduktīvās sistēmas ļaundabīgais audzējs, ar komplikācijām</t>
  </si>
  <si>
    <t>347</t>
  </si>
  <si>
    <t>Vīriešu reproduktīvās sistēmas ļaundabīgais audzējs, bez komplikācijām</t>
  </si>
  <si>
    <t>348</t>
  </si>
  <si>
    <t>Labdabīga prostatas hipertrofija ar komplikācijām</t>
  </si>
  <si>
    <t>349</t>
  </si>
  <si>
    <t>Labdabīga prostatas hipertrofija bez komplikācijām</t>
  </si>
  <si>
    <t>350</t>
  </si>
  <si>
    <t>Vīriešu reproduktīvās sistēmas iekaisums</t>
  </si>
  <si>
    <t>352</t>
  </si>
  <si>
    <t>Citas vīriešu reproduktīvās sistēmas diagnozes</t>
  </si>
  <si>
    <t>353</t>
  </si>
  <si>
    <t>Iegurņa orgānu izņemšana, radikāla histerektomija un radikāla vulvektomija</t>
  </si>
  <si>
    <t>354</t>
  </si>
  <si>
    <t>Dzemdes un dzemdes piedēkļu manipulācijas, izņemot olvadu/ dzemdes piedēkļu ļaundabīgu audzēju dēļ, ar komplikācijām</t>
  </si>
  <si>
    <t>355</t>
  </si>
  <si>
    <t>Dzemdes un dzemdes piedēkļu manipulācijas, izņemot olvadu/ dzemdes piedēkļu ļaundabīgu audzēju dēļ, bez komplikācijām</t>
  </si>
  <si>
    <t>356</t>
  </si>
  <si>
    <t>Sievietes reproduktīvās sistēmas rekonstruktīvas manipulācijas</t>
  </si>
  <si>
    <t>357</t>
  </si>
  <si>
    <t>Dzemdes un dzemdes piedēkļu manipulācijas olvadu vai dzemdes piedēkļu ļaundabīgu audzēju dēļ</t>
  </si>
  <si>
    <t>358</t>
  </si>
  <si>
    <t>Dzemdes un dzemdes piedēkļu manipulācijas, izņemot ļaundabīgo audzēju ar komplikācijām</t>
  </si>
  <si>
    <t>359</t>
  </si>
  <si>
    <t>Dzemdes un dzemdes piedēkļu manipulācijas, izņemot ļaundabīgo audzēju bez komplikācijām</t>
  </si>
  <si>
    <t>360</t>
  </si>
  <si>
    <t>Maksts, dzemdes kakla un vulvas manipulācijas</t>
  </si>
  <si>
    <t>361</t>
  </si>
  <si>
    <t>Ginekoloģiskā laparoskopija vai sterilizācija laparatomijas laikā</t>
  </si>
  <si>
    <t>363</t>
  </si>
  <si>
    <t>Dilatācija un kiretāža (D&amp;C), konizācija un radio - implants, ļaundabīgu audzēju dēļ</t>
  </si>
  <si>
    <t>364</t>
  </si>
  <si>
    <t>Dilatācija un kiretāža (D&amp;C), konizācija, nav saistīta ar ļaundabīgu audzēju</t>
  </si>
  <si>
    <t>365</t>
  </si>
  <si>
    <t>Sievietes reproduktīvās sistēmas citas manipulācijas operāciju zālē</t>
  </si>
  <si>
    <t>366</t>
  </si>
  <si>
    <t>Sievietes reproduktīvās sistēmas ļaundabīgs audzējs ar komplikācijām</t>
  </si>
  <si>
    <t>367</t>
  </si>
  <si>
    <t>Sievietes reproduktīvās sistēmas ļaundabīgs audzējs bez komplikācijām</t>
  </si>
  <si>
    <t>368</t>
  </si>
  <si>
    <t>Sievietes reproduktīvās sistēmas infekcijas</t>
  </si>
  <si>
    <t>369</t>
  </si>
  <si>
    <t>Menstruāciju un citi sievietes reproduktīvās sistēmas traucējumi</t>
  </si>
  <si>
    <t>371</t>
  </si>
  <si>
    <t>Ķeizargrieziens bez komplikācijām</t>
  </si>
  <si>
    <t>372</t>
  </si>
  <si>
    <t>Vaginālas dzemdības ar komplikāciju diagnozēm</t>
  </si>
  <si>
    <t>373</t>
  </si>
  <si>
    <t>Vaginālas dzemdības bez komplikāciju diagnozēm</t>
  </si>
  <si>
    <t>374</t>
  </si>
  <si>
    <t>Vaginālas dzemdības ar sterilizāciju un/vai dilatāciju un kiretāžu (D&amp;C)</t>
  </si>
  <si>
    <t>376</t>
  </si>
  <si>
    <t>Pēcdzemdību un pēcaborta diagnozes bez manipulācijas operāciju zālē</t>
  </si>
  <si>
    <t>377N</t>
  </si>
  <si>
    <t>Dzemdību problēma ar citu manipulāciju operāciju zālē</t>
  </si>
  <si>
    <t>378N</t>
  </si>
  <si>
    <t>Ārpusdzemdes grūtniecības operācija</t>
  </si>
  <si>
    <t>379</t>
  </si>
  <si>
    <t>Draudošs spontāns aborts</t>
  </si>
  <si>
    <t>380</t>
  </si>
  <si>
    <t>Aborts bez dilatācijas un kiretāžas (D&amp;C)</t>
  </si>
  <si>
    <t>381</t>
  </si>
  <si>
    <t>Aborts ar dilatāciju un kiretāžu (D&amp;C), aspirācijas abrāzija vai histerotomija</t>
  </si>
  <si>
    <t>381O</t>
  </si>
  <si>
    <t>Aborts, īslaicīga terapija</t>
  </si>
  <si>
    <t>382</t>
  </si>
  <si>
    <t>Neīstās dzemdību kontrakcijas</t>
  </si>
  <si>
    <t>383</t>
  </si>
  <si>
    <t>Citas pirmsdzemdību diagnozes ar medicīniskām komplikācijām</t>
  </si>
  <si>
    <t>384</t>
  </si>
  <si>
    <t>Citas pirmsdzemdību diagnozes bez medicīniskām komplikācijām</t>
  </si>
  <si>
    <t>385A</t>
  </si>
  <si>
    <t>Jaundzimušais, miris 2 dienu laikā vai pārvests uz citu nodaļu 5 dienu laikā</t>
  </si>
  <si>
    <t>385B</t>
  </si>
  <si>
    <t>Aprūpes turpinājums, saistīts ar neonatālām problēmām vai vēlīnām neonatālām problēmām</t>
  </si>
  <si>
    <t>385C</t>
  </si>
  <si>
    <t>Jaundzimušais, uzņemts pirmo 2 dzīves dienu laikā, neārstēts jaundzimušo intensīvās terapijas nodaļā, pārvests uz citu stacionāru, ārstēšanas ilgums mazāks par 5 dienām</t>
  </si>
  <si>
    <t>386N</t>
  </si>
  <si>
    <t>Jaundzimušais, dzimšanas svars zem 1000 g</t>
  </si>
  <si>
    <t>387N</t>
  </si>
  <si>
    <t>388A</t>
  </si>
  <si>
    <t>Jaundzimušais, dzimšanas svars 1500-2499 g vai cita veida brieduma trūkums, ar multiplām problēmām</t>
  </si>
  <si>
    <t>388B</t>
  </si>
  <si>
    <t>Jaundzimušais, dzimšanas svars 1500-2499 g vai cita veida brieduma trūkums, bez multiplām problēmām</t>
  </si>
  <si>
    <t>388C</t>
  </si>
  <si>
    <t>Smagas elpošanas problēmas priekšlaicīgi dzimušam zīdainim</t>
  </si>
  <si>
    <t>389A</t>
  </si>
  <si>
    <t>Jaundzimušais, dzimšanas svars 1500 g vai vairāk, ar lielu operāciju</t>
  </si>
  <si>
    <t>389B</t>
  </si>
  <si>
    <t>Jaundzimušais, dzimšanas svars 2500 g vai vairāk, ar multiplām problēmām</t>
  </si>
  <si>
    <t>389C</t>
  </si>
  <si>
    <t>Smagas elpošanas problēmas nobriedušam zīdainim</t>
  </si>
  <si>
    <t>390</t>
  </si>
  <si>
    <t>Jaundzimušais, dzimšanas svars 2500 g vai vairāk, ar citu nozīmīgu problēmu</t>
  </si>
  <si>
    <t>391</t>
  </si>
  <si>
    <t>Normāls jaundzimušais</t>
  </si>
  <si>
    <t>392</t>
  </si>
  <si>
    <t>Splenektomija vecums&gt; 17</t>
  </si>
  <si>
    <t>394</t>
  </si>
  <si>
    <t>Citas asins un asinsrades orgānu manipulācijas operāciju zālē</t>
  </si>
  <si>
    <t>395</t>
  </si>
  <si>
    <t>Eritrocītu bojājumi&gt; 17</t>
  </si>
  <si>
    <t>396</t>
  </si>
  <si>
    <t>Eritrocītu bojājumi, vecums 0-17</t>
  </si>
  <si>
    <t>397</t>
  </si>
  <si>
    <t>Koagulācijas traucējumi</t>
  </si>
  <si>
    <t>398</t>
  </si>
  <si>
    <t>Retikuloendoteliālie un imunitātes traucējumi ar komplikācijām</t>
  </si>
  <si>
    <t>399</t>
  </si>
  <si>
    <t>Retikuloendoteliālie un imunitātes traucējumi bez komplikācijām</t>
  </si>
  <si>
    <t>400</t>
  </si>
  <si>
    <t>Limfoma un leikēmija ar lielu manipulāciju operāciju zālē</t>
  </si>
  <si>
    <t>401</t>
  </si>
  <si>
    <t>Limfoma un leikēmija, kas nav akūta, ar citu manipulāciju operāciju zālē ar komplikācijām</t>
  </si>
  <si>
    <t>402</t>
  </si>
  <si>
    <t>Limfoma un leikēmija, kas nav akūta, ar citu manipulāciju, operāciju zālē bez komplikācijām</t>
  </si>
  <si>
    <t>403</t>
  </si>
  <si>
    <t>Limfoma un leikēmija, kas nav akūta, ar komplikācijām</t>
  </si>
  <si>
    <t>404</t>
  </si>
  <si>
    <t>Limfoma un leikēmija, kas nav akūta, bez komplikācijām</t>
  </si>
  <si>
    <t>405</t>
  </si>
  <si>
    <t>Akūta leikēmija, bez nozīmīgas manipulācijas operāciju zālē, vecums 0-17</t>
  </si>
  <si>
    <t>406</t>
  </si>
  <si>
    <t>Mieloproliferatīvi traucējumi vai vāji diferencēts jaunveidojums ar lielām manipulācijām operāciju zālē un ar komplikācijām</t>
  </si>
  <si>
    <t>407</t>
  </si>
  <si>
    <t>Mieloproliferatīvi traucējumi vai vāji diferencēts jaunveidojums ar lielām manipulācijām operāciju zālē, bet bez komplikācijām</t>
  </si>
  <si>
    <t>408</t>
  </si>
  <si>
    <t>Mieloproliferatīvi traucējumi vai vāji diferencēts jaunveidojums ar citām manipulācijām operāciju zālē</t>
  </si>
  <si>
    <t>411N</t>
  </si>
  <si>
    <t>Ļaundabīgu audzēju anamnēze, bez endoskopijas, bez komplikācijām</t>
  </si>
  <si>
    <t>413</t>
  </si>
  <si>
    <t>Citi mieloproliferatīvi traucējumi ar mazdiferencēta jaunveidojuma diagnozi, ar komplikācijām</t>
  </si>
  <si>
    <t>414</t>
  </si>
  <si>
    <t>Citi mieloproliferatīvi traucējumi ar mazdiferencēta jaunveidojuma diagnozi, bez komplikācijām</t>
  </si>
  <si>
    <t>415</t>
  </si>
  <si>
    <t>Infekciju un parazitāro slimību manipulācijas</t>
  </si>
  <si>
    <t>416N</t>
  </si>
  <si>
    <t>Septicēmija, vecums&gt; 17, ar komplikācijām</t>
  </si>
  <si>
    <t>417N</t>
  </si>
  <si>
    <t>Septicēmija, vecums 0-17, bez komplikācijām</t>
  </si>
  <si>
    <t>418</t>
  </si>
  <si>
    <t>Pēcoperācijas un pēctraumas infekcijas</t>
  </si>
  <si>
    <t>419</t>
  </si>
  <si>
    <t>Nezināmas izcelsmes drudzis, vecums&gt; 17, ar komplikācijām</t>
  </si>
  <si>
    <t>420</t>
  </si>
  <si>
    <t>Nezināmas izcelsmes drudzis, vecums&gt; 17, bez komplikācijām</t>
  </si>
  <si>
    <t>421</t>
  </si>
  <si>
    <t>Vīrusu saslimšana, vecums&gt; 17</t>
  </si>
  <si>
    <t>422</t>
  </si>
  <si>
    <t>Vīrusu saslimšana un nezināmas izcelsmes drudzis, vecums 0-17</t>
  </si>
  <si>
    <t>423</t>
  </si>
  <si>
    <t>Citas infekciju un parazitāro slimību diagnozes</t>
  </si>
  <si>
    <t>424N</t>
  </si>
  <si>
    <t>Manipulācija operāciju zālē ar garīgu slimību vai ļaunprātīgu lietošanu kā galveno diagnozi</t>
  </si>
  <si>
    <t>426C</t>
  </si>
  <si>
    <t>Citi garastāvokļa traucējumi, vecums &lt;60 gadi</t>
  </si>
  <si>
    <t>426D</t>
  </si>
  <si>
    <t>Citi garastāvokļa traucējumi, vecums &gt;59 gadi</t>
  </si>
  <si>
    <t>427A</t>
  </si>
  <si>
    <t>Ar trauksmi saistīti psiholoģiski traucējumi</t>
  </si>
  <si>
    <t>427B</t>
  </si>
  <si>
    <t>Ilglaicīgas personības izmaiņas</t>
  </si>
  <si>
    <t>427C</t>
  </si>
  <si>
    <t>Akūta reakcija uz stresu</t>
  </si>
  <si>
    <t>427D</t>
  </si>
  <si>
    <t>Citas neirozes</t>
  </si>
  <si>
    <t>429A</t>
  </si>
  <si>
    <t>Organiski traucējumi ar komplikācijām</t>
  </si>
  <si>
    <t>429B</t>
  </si>
  <si>
    <t>Organiski traucējumi bez komplikācijām</t>
  </si>
  <si>
    <t>430B</t>
  </si>
  <si>
    <t>Šizofrēnija, vecums 30-59 gadi</t>
  </si>
  <si>
    <t>430C</t>
  </si>
  <si>
    <t>Šizofrēnija &gt; 59 gadi</t>
  </si>
  <si>
    <t>430D</t>
  </si>
  <si>
    <t>Hroniska psihoze bez šizofrēnijas</t>
  </si>
  <si>
    <t>430E</t>
  </si>
  <si>
    <t>Īslaicīga psihoze bez šizofrēnijas</t>
  </si>
  <si>
    <t>430F</t>
  </si>
  <si>
    <t>Citi psihiskie sindromi</t>
  </si>
  <si>
    <t>431A</t>
  </si>
  <si>
    <t>Garīga atpalicība</t>
  </si>
  <si>
    <t>431B</t>
  </si>
  <si>
    <t>Psihoneiroloģiskie traucējumi</t>
  </si>
  <si>
    <t>431C</t>
  </si>
  <si>
    <t>Citi bērnības garīgie traucējumi</t>
  </si>
  <si>
    <t>432A</t>
  </si>
  <si>
    <t>Ēšanas traucējumi</t>
  </si>
  <si>
    <t>432B</t>
  </si>
  <si>
    <t>Citi specifiski psihiskie traucējumi</t>
  </si>
  <si>
    <t>432C</t>
  </si>
  <si>
    <t>Citi nespecifiski psihiskie traucējumi</t>
  </si>
  <si>
    <t>432M</t>
  </si>
  <si>
    <t>Psihiatriskā rehabilitācija stacionārā</t>
  </si>
  <si>
    <t>436A</t>
  </si>
  <si>
    <t>Citi ļaunprātīgas lietošanas traucējumi, ar komplikācijām</t>
  </si>
  <si>
    <t>436B</t>
  </si>
  <si>
    <t>Citi ļaunprātīgas lietošanas traucējumi, bez komplikācijām</t>
  </si>
  <si>
    <t>436C</t>
  </si>
  <si>
    <t>Ļaunprātīgas lietošanas izraisīta psihoze</t>
  </si>
  <si>
    <t>439</t>
  </si>
  <si>
    <t>Ādas transplantāts traumām</t>
  </si>
  <si>
    <t>441</t>
  </si>
  <si>
    <t>Rokas traumu manipulācijas</t>
  </si>
  <si>
    <t>442</t>
  </si>
  <si>
    <t>Citas manipulācijas operāciju zālē traumas dēļ, ar komplikācijām</t>
  </si>
  <si>
    <t>443</t>
  </si>
  <si>
    <t>Citas manipulācijas operāciju zālē traumas dēļ, bez komplikācijām</t>
  </si>
  <si>
    <t>444</t>
  </si>
  <si>
    <t>Traumatisks ievainojums, vecums&gt; 17, ar komplikācijām</t>
  </si>
  <si>
    <t>445</t>
  </si>
  <si>
    <t>Traumatisks ievainojums, vecums&gt; 17, bez komplikācijām</t>
  </si>
  <si>
    <t>446</t>
  </si>
  <si>
    <t>Traumatisks ievainojums, vecums 0-17</t>
  </si>
  <si>
    <t>447</t>
  </si>
  <si>
    <t>Alerģiskas reakcijas, vecums&gt; 17</t>
  </si>
  <si>
    <t>448</t>
  </si>
  <si>
    <t>Alerģiskas reakcijas, vecums 0-17</t>
  </si>
  <si>
    <t>449</t>
  </si>
  <si>
    <t>Saindēšanās un toksiska zāļu ietekme, vecums&gt; 17 ar komplikācijām</t>
  </si>
  <si>
    <t>450</t>
  </si>
  <si>
    <t>Saindēšanās un toksiska zāļu ietekme, vecums&gt; 17 bez komplikācijām</t>
  </si>
  <si>
    <t>451</t>
  </si>
  <si>
    <t>Saindēšanās un toksiska zāļu ietekme, vecums 0-17</t>
  </si>
  <si>
    <t>452A</t>
  </si>
  <si>
    <t>Ķirurģiskas ārstēšanas komplikācijas, ar komplikācijām</t>
  </si>
  <si>
    <t>452B</t>
  </si>
  <si>
    <t>Komplikācijas ārstēšanai bez ķirurģijas, ar komplikācijām</t>
  </si>
  <si>
    <t>453A</t>
  </si>
  <si>
    <t>Ķirurģiskas ārstēšanas komplikācija, bez komplikācijām</t>
  </si>
  <si>
    <t>453B</t>
  </si>
  <si>
    <t>Komplikācijas ārstēšanai bez ķirurģijas, bez komplikācijām</t>
  </si>
  <si>
    <t>454</t>
  </si>
  <si>
    <t>Cita traumas, saindēšanās un toksiskās iedarbības diagnoze, ar komplikācijām</t>
  </si>
  <si>
    <t>455</t>
  </si>
  <si>
    <t>Cita traumas, saindēšanās un toksiskās iedarbības diagnoze, bez komplikācijām</t>
  </si>
  <si>
    <t>456</t>
  </si>
  <si>
    <t>Apdegumi, nodoti citai neatliekamās palīdzības iestādei, aprūpe mazāk par 6 dienām</t>
  </si>
  <si>
    <t>457</t>
  </si>
  <si>
    <t>Plaši apdegumi bez manipulācijas operāciju zālē</t>
  </si>
  <si>
    <t>459</t>
  </si>
  <si>
    <t>Nelieli apdegumi ar nekrotisko audu atdalīšanu vai citas manipulācijas operāciju zālē</t>
  </si>
  <si>
    <t>460</t>
  </si>
  <si>
    <t>Nelieli apdegumi bez manipulācijas operāciju zālē</t>
  </si>
  <si>
    <t>461</t>
  </si>
  <si>
    <t>Manipulācija operāciju zālē ar diagnozēm, kas ir citu kontaktu dēļ ar veselības aprūpes iestādēm</t>
  </si>
  <si>
    <t>463</t>
  </si>
  <si>
    <t>Pazīmes un simptomi, ar komplikācijām</t>
  </si>
  <si>
    <t>464</t>
  </si>
  <si>
    <t>Pazīmes un simptomi, bez komplikācijām</t>
  </si>
  <si>
    <t>467A</t>
  </si>
  <si>
    <t>467B</t>
  </si>
  <si>
    <t>468</t>
  </si>
  <si>
    <t>Reta vai nepareiza diagnožu vai plaša manipulāciju kombinācija</t>
  </si>
  <si>
    <t>470</t>
  </si>
  <si>
    <t>Nav iespējams grupēt</t>
  </si>
  <si>
    <t>470J</t>
  </si>
  <si>
    <t>471N</t>
  </si>
  <si>
    <t>Bilaterālas vai multiplas ekstremitāšu lielo locītavu manipulācijas</t>
  </si>
  <si>
    <t>472</t>
  </si>
  <si>
    <t>Plaši apdegumi ar manipulāciju operāciju zālē</t>
  </si>
  <si>
    <t>473</t>
  </si>
  <si>
    <t>Akūta leikēmija, bez lielas manipulācijas operāciju zālē, vecums&gt; 17</t>
  </si>
  <si>
    <t>475A</t>
  </si>
  <si>
    <t>Elpošanas sistēmas diagnoze ar elpošanas terapiju</t>
  </si>
  <si>
    <t>475B</t>
  </si>
  <si>
    <t>Elpošanas sistēmas diagnoze ar Pozitīvā izelpas beigu spiediena (PEEP) aparatūras pielietošanu</t>
  </si>
  <si>
    <t>477</t>
  </si>
  <si>
    <t>Reta vai nepareiza diagnožu vai citu manipulāciju kombinācija</t>
  </si>
  <si>
    <t>477O</t>
  </si>
  <si>
    <t>Neliela manipulācija operāciju zālē, kas nav saistīta ar galveno diagnozi, īslaicīga terapija</t>
  </si>
  <si>
    <t>478</t>
  </si>
  <si>
    <t>Citas asinsvadu manipulācijas, ar komplikācijām</t>
  </si>
  <si>
    <t>479</t>
  </si>
  <si>
    <t>Citas asinsvadu manipulācijas, bez komplikācijām</t>
  </si>
  <si>
    <t>482</t>
  </si>
  <si>
    <t>Traheostomija sejas, mutes un kakla diagnožu dēļ</t>
  </si>
  <si>
    <t>483</t>
  </si>
  <si>
    <t>Traheostomija, izņemot sejas, mutes un kakla diagnožu dēļ</t>
  </si>
  <si>
    <t>483B</t>
  </si>
  <si>
    <t>Intensīva asinsrites nodrošināšana</t>
  </si>
  <si>
    <t>484</t>
  </si>
  <si>
    <t>Kraniotomija multiplu nozīmīgu traumu dēļ</t>
  </si>
  <si>
    <t>485</t>
  </si>
  <si>
    <t>Ekstremitātes replantācija, gūžas un augšstilba manipulācija multiplu nozīmīgu traumu dēļ</t>
  </si>
  <si>
    <t>486</t>
  </si>
  <si>
    <t>Citas manipulācijas operāciju zālē multiplu nozīmīgu traumu dēļ</t>
  </si>
  <si>
    <t>487</t>
  </si>
  <si>
    <t>Cita multipla nozīmīgas traumas</t>
  </si>
  <si>
    <t>489</t>
  </si>
  <si>
    <t>HIV ar svarīgu saistītu apstākli</t>
  </si>
  <si>
    <t>490</t>
  </si>
  <si>
    <t>HIV ar vai bez cita saistīta apstākļa</t>
  </si>
  <si>
    <t>491</t>
  </si>
  <si>
    <t>Augšējo ekstremitāšu lielo locītavu un locekļu replantācijas manipulācijas</t>
  </si>
  <si>
    <t>493</t>
  </si>
  <si>
    <t>Laparoskopiska holecistektomija. Endoskopiska transduodenāla žultsceļu (choledochus) vai  aizkuņģa dziedzera  (papilla Vateri) paplašināšanas operācija  ar komplikācijām</t>
  </si>
  <si>
    <t>494</t>
  </si>
  <si>
    <t>Laparoskopiska holecistektomija. Endoskopiska transduodenāla žultsceļu (choledochus) vai  aizkuņģa dziedzera  (papilla Vateri) paplašināšanas operācija  bez komplikācijām</t>
  </si>
  <si>
    <t>501A</t>
  </si>
  <si>
    <t>Krūts dziedzera rekonstrukcija ar komplikācijām</t>
  </si>
  <si>
    <t>501B</t>
  </si>
  <si>
    <t>Krūts dziedzera rekonstrukcija bez komplikācijām</t>
  </si>
  <si>
    <t>502</t>
  </si>
  <si>
    <t>Mastektomija un krūts rekonstrukcija krūts dziedzera ļaundabīga audzēja dēļ</t>
  </si>
  <si>
    <t>509</t>
  </si>
  <si>
    <t>Cita manipulācija krūts dziedzera problēmas dēļ</t>
  </si>
  <si>
    <t>520</t>
  </si>
  <si>
    <t>Obstruktīvas miega apnojas sindroms</t>
  </si>
  <si>
    <t>521</t>
  </si>
  <si>
    <t>Vienkārša obstruktīvas apnojas korekcija</t>
  </si>
  <si>
    <t>530</t>
  </si>
  <si>
    <t>Vispārējā anestēzija citas problēmas dēļ</t>
  </si>
  <si>
    <t>531</t>
  </si>
  <si>
    <t>Vispārējā anestēzija neiroloģiskas problēmas dēļ</t>
  </si>
  <si>
    <t>550A</t>
  </si>
  <si>
    <t>Rehabilitācija pēc insulta</t>
  </si>
  <si>
    <t>560A</t>
  </si>
  <si>
    <t>Cita veida rehabilitācija</t>
  </si>
  <si>
    <t>570</t>
  </si>
  <si>
    <t>Centrālās nervu sistēmas stimulācijas ierīces ievietošana vai nomaiņa</t>
  </si>
  <si>
    <t>571</t>
  </si>
  <si>
    <t>Intrakraniālā vai vagālā nerva stimulatora ievietošana</t>
  </si>
  <si>
    <t>801O</t>
  </si>
  <si>
    <t>Neliela nervu sistēmas manipulācija, īslaicīga terapija</t>
  </si>
  <si>
    <t>802O</t>
  </si>
  <si>
    <t>Neliela acs manipulācija, īslaicīga terapija</t>
  </si>
  <si>
    <t>803O</t>
  </si>
  <si>
    <t>Neliela auss, deguna, mutes un rīkles manipulācija, īslaicīga terapija</t>
  </si>
  <si>
    <t>804O</t>
  </si>
  <si>
    <t>Neliela elpošanas sistēmas manipulācija, īslaicīga terapija</t>
  </si>
  <si>
    <t>805O</t>
  </si>
  <si>
    <t>Neliela asinsrites sistēmas manipulācija, īslaicīga terapija</t>
  </si>
  <si>
    <t>806O</t>
  </si>
  <si>
    <t>Neliela gastrointestinālās sistēmas un vēdera manipulācija, īslaicīga terapija</t>
  </si>
  <si>
    <t>807O</t>
  </si>
  <si>
    <t>Neliela aknu, žults sistēmas vai aizkuņģa dziedzera manipulācija, īslaicīga terapija</t>
  </si>
  <si>
    <t>808O</t>
  </si>
  <si>
    <t>Neliela muskuļu-skeleta sistēmas un saistaudu manipulācija, īslaicīga terapija</t>
  </si>
  <si>
    <t>811O</t>
  </si>
  <si>
    <t>Neliela urīnceļu manipulācija, īslaicīga terapija</t>
  </si>
  <si>
    <t>812O</t>
  </si>
  <si>
    <t>Neliela vīriešu reproduktīvās sistēmas manipulācija, īslaicīga terapija</t>
  </si>
  <si>
    <t>813O</t>
  </si>
  <si>
    <t>Neliela sieviešu reproduktīvās sistēmas manipulācija, īslaicīga terapija</t>
  </si>
  <si>
    <t>815O</t>
  </si>
  <si>
    <t>Mazinvazīva manipulācija jaundzimušajam, īslaicīga terapija</t>
  </si>
  <si>
    <t>818O</t>
  </si>
  <si>
    <t>Neliela infekcijas slimību manipulācija, īslaicīga terapija</t>
  </si>
  <si>
    <t>819O</t>
  </si>
  <si>
    <t>Neliela garīgas slimības manipulācija, īslaicīga terapija</t>
  </si>
  <si>
    <t>821O</t>
  </si>
  <si>
    <t>Neliela traumas manipulācija, īslaicīga terapija</t>
  </si>
  <si>
    <t>822O</t>
  </si>
  <si>
    <t>Neliela apdeguma manipulācija, īslaicīga terapija</t>
  </si>
  <si>
    <t>901O</t>
  </si>
  <si>
    <t>Nervu sistēmas slimība, īslaicīga terapija, bez nozīmīgas manipulācijas</t>
  </si>
  <si>
    <t>902O</t>
  </si>
  <si>
    <t>Acs slimība vai bojājums, īslaicīga terapija, bez nozīmīgas manipulācijas</t>
  </si>
  <si>
    <t>903O</t>
  </si>
  <si>
    <t>Auss, deguna, mutes un rīkles slimība un bojājums, īslaicīga terapija, bez nozīmīgas manipulācijas</t>
  </si>
  <si>
    <t>904O</t>
  </si>
  <si>
    <t>Elpošanas sistēmas slimība un bojājums, īslaicīga terapija, bez nozīmīgas manipulācijas</t>
  </si>
  <si>
    <t>905O</t>
  </si>
  <si>
    <t>Asinsrites sistēmas slimība un bojājums, īslaicīga terapija, bez nozīmīgas manipulācijas</t>
  </si>
  <si>
    <t>906O</t>
  </si>
  <si>
    <t>Gremošanas sistēmas slimība un bojājums, īslaicīga terapija, bez nozīmīgas manipulācijas</t>
  </si>
  <si>
    <t>907O</t>
  </si>
  <si>
    <t>Aknu un žults ceļu sistēmas slimība un bojājums, īslaicīga terapija, bez nozīmīgas manipulācijas</t>
  </si>
  <si>
    <t>908O</t>
  </si>
  <si>
    <t>Muskuļu-skeleta sistēmas slimība un bojājums, īslaicīga terapija, bez nozīmīgas manipulācijas</t>
  </si>
  <si>
    <t>909O</t>
  </si>
  <si>
    <t>Ādas un zemādas audu slimība un bojājums, īslaicīga terapija, bez nozīmīgas manipulācijas</t>
  </si>
  <si>
    <t>910O</t>
  </si>
  <si>
    <t>Endokrīna, uztura un vielmaiņas slimība vai traucējumi, īslaicīga terapija, bez nozīmīgas manipulācijas</t>
  </si>
  <si>
    <t>911O</t>
  </si>
  <si>
    <t>Nieru un urīnceļu slimība vai bojājums, īslaicīga terapija, bez nozīmīgas manipulācijas</t>
  </si>
  <si>
    <t>914O</t>
  </si>
  <si>
    <t>Grūtniecība, dzemdības un pēcdzemdību periods, īslaicīga terapija, bez nozīmīgas manipulācijas</t>
  </si>
  <si>
    <t>915O</t>
  </si>
  <si>
    <t>Jaundzimušie ar stāvokļiem kas radušies perinatālā periodā, īslaicīga terapija, bez nozīmīgas manipulācijas</t>
  </si>
  <si>
    <t>916O</t>
  </si>
  <si>
    <t>Asinsrades orgānu slimība vai imunoloģiski traucējumi, īslaicīga terapija, bez nozīmīgas manipulācijas</t>
  </si>
  <si>
    <t>917O</t>
  </si>
  <si>
    <t>Mieloproliferatīva slimība vai bojājums, vai vāji diferencēti jaunveidojumi, īslaicīga terapija, bez nozīmīgas manipulācijas</t>
  </si>
  <si>
    <t>918O</t>
  </si>
  <si>
    <t>Infekcijas un parazitārā slimība, īslaicīga terapija, bez nozīmīgas manipulācijas</t>
  </si>
  <si>
    <t>919O</t>
  </si>
  <si>
    <t>Psihiska slimība vai traucējumi, īslaicīga terapija, bez nozīmīgas manipulācijas</t>
  </si>
  <si>
    <t>921O</t>
  </si>
  <si>
    <t>Ievainojumi, saindēšanās un toksiska zāļu ietekme, īslaicīga terapija, bez nozīmīgas manipulācijas</t>
  </si>
  <si>
    <t>922O</t>
  </si>
  <si>
    <t>Apdegumi, īslaicīga terapija, bez nozīmīgas manipulācijas</t>
  </si>
  <si>
    <t>924O</t>
  </si>
  <si>
    <t>Multiplas nozīmīgas traumas, īslaicīga terapija, bez nozīmīgas manipulācijas</t>
  </si>
  <si>
    <r>
      <t>Pārskata periods:</t>
    </r>
    <r>
      <rPr>
        <sz val="12"/>
        <rFont val="Calibri"/>
        <family val="2"/>
        <charset val="186"/>
        <scheme val="minor"/>
      </rPr>
      <t xml:space="preserve">  2023.gada 1.janvāris - 30.jūnijs</t>
    </r>
  </si>
  <si>
    <t>Datu kopa ietver stacionāros uzskaites dokumentus ar izrakstīšanās datumu no 2023. gada 1. janvāra līdz 30.jūnijam, statusā "apmaksājams"</t>
  </si>
  <si>
    <t>Izmaksas veido gultas dienu kopskaits*gultas dienas tarifs atbilstoši Noteikumu Nr. 555 6. pielikuma 1.3. punkta 43. kolonnā noteiktiem gultasdienu tarifiem  (2023.gadā 97.44 EUR) un manipulāciju skaits* manipulāciju tarifs, kas noteikts NVD mājas lapā https://www.vmnvd.gov.lv/lv/pakalpojumu-tarifi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</si>
</sst>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5" formatCode="_-* #,##0\ _€_-;\-* #,##0\ _€_-;_-* &quot;-&quot;\ _€_-;_-@_-"/>
    <numFmt numFmtId="168" formatCode="_-* #,##0.0000\ _€_-;\-* #,##0.0000\ _€_-;_-* &quot;-&quot;??\ _€_-;_-@_-"/>
    <numFmt numFmtId="170" formatCode="_-* #,##0\ _€_-;\-* #,##0\ _€_-;_-* &quot;-&quot;??\ _€_-;_-@_-"/>
    <numFmt numFmtId="177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u/>
      <sz val="12"/>
      <color theme="10"/>
      <name val="Arial"/>
      <family val="2"/>
      <charset val="186"/>
    </font>
    <font>
      <u/>
      <sz val="10"/>
      <color theme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1" fillId="0" borderId="0"/>
    <xf numFmtId="0" fontId="17" fillId="0" borderId="0"/>
  </cellStyleXfs>
  <cellXfs count="69">
    <xf numFmtId="0" fontId="0" fillId="0" borderId="0" xfId="0"/>
    <xf numFmtId="0" fontId="3" fillId="0" borderId="0" xfId="2" applyFont="1"/>
    <xf numFmtId="3" fontId="7" fillId="0" borderId="0" xfId="2" applyNumberFormat="1" applyFont="1" applyAlignment="1">
      <alignment horizontal="left" vertical="center" wrapText="1"/>
    </xf>
    <xf numFmtId="3" fontId="7" fillId="0" borderId="0" xfId="2" applyNumberFormat="1" applyFont="1" applyAlignment="1">
      <alignment horizontal="center" vertical="center" wrapText="1"/>
    </xf>
    <xf numFmtId="3" fontId="7" fillId="0" borderId="0" xfId="2" applyNumberFormat="1" applyFont="1" applyAlignment="1">
      <alignment horizontal="right" vertical="center" wrapText="1"/>
    </xf>
    <xf numFmtId="3" fontId="3" fillId="0" borderId="0" xfId="2" applyNumberFormat="1" applyFont="1"/>
    <xf numFmtId="0" fontId="10" fillId="0" borderId="1" xfId="2" applyFont="1" applyBorder="1" applyAlignment="1">
      <alignment horizontal="right" vertical="center" wrapText="1"/>
    </xf>
    <xf numFmtId="0" fontId="10" fillId="0" borderId="0" xfId="2" applyFont="1" applyAlignment="1">
      <alignment horizontal="right"/>
    </xf>
    <xf numFmtId="0" fontId="10" fillId="0" borderId="0" xfId="2" applyFont="1"/>
    <xf numFmtId="0" fontId="11" fillId="0" borderId="0" xfId="2" applyFont="1" applyAlignment="1">
      <alignment horizontal="right" vertical="top"/>
    </xf>
    <xf numFmtId="0" fontId="12" fillId="0" borderId="0" xfId="2" applyFont="1"/>
    <xf numFmtId="0" fontId="13" fillId="2" borderId="2" xfId="2" applyFont="1" applyFill="1" applyBorder="1" applyAlignment="1">
      <alignment horizontal="center" vertical="center"/>
    </xf>
    <xf numFmtId="0" fontId="14" fillId="3" borderId="3" xfId="2" applyFont="1" applyFill="1" applyBorder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12" fillId="0" borderId="1" xfId="2" applyFont="1" applyBorder="1"/>
    <xf numFmtId="0" fontId="15" fillId="0" borderId="1" xfId="2" applyFont="1" applyBorder="1" applyAlignment="1">
      <alignment horizontal="left" vertical="center" wrapText="1"/>
    </xf>
    <xf numFmtId="0" fontId="3" fillId="4" borderId="1" xfId="2" applyFont="1" applyFill="1" applyBorder="1" applyAlignment="1">
      <alignment horizontal="left" vertical="top" wrapText="1"/>
    </xf>
    <xf numFmtId="0" fontId="15" fillId="0" borderId="4" xfId="2" applyFont="1" applyBorder="1" applyAlignment="1">
      <alignment horizontal="left" vertical="center"/>
    </xf>
    <xf numFmtId="0" fontId="3" fillId="4" borderId="4" xfId="2" applyFont="1" applyFill="1" applyBorder="1" applyAlignment="1">
      <alignment horizontal="left" vertical="top" wrapText="1"/>
    </xf>
    <xf numFmtId="0" fontId="15" fillId="0" borderId="1" xfId="2" applyFont="1" applyBorder="1" applyAlignment="1">
      <alignment horizontal="left" vertical="center"/>
    </xf>
    <xf numFmtId="0" fontId="3" fillId="2" borderId="1" xfId="3" applyFont="1" applyFill="1" applyBorder="1" applyAlignment="1">
      <alignment horizontal="left" vertical="center" wrapText="1"/>
    </xf>
    <xf numFmtId="0" fontId="6" fillId="2" borderId="1" xfId="1" applyFont="1" applyFill="1" applyBorder="1"/>
    <xf numFmtId="0" fontId="16" fillId="5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wrapText="1"/>
    </xf>
    <xf numFmtId="0" fontId="3" fillId="2" borderId="1" xfId="2" applyFont="1" applyFill="1" applyBorder="1" applyAlignment="1">
      <alignment vertical="center" wrapText="1"/>
    </xf>
    <xf numFmtId="0" fontId="3" fillId="2" borderId="1" xfId="2" applyFont="1" applyFill="1" applyBorder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3" fontId="9" fillId="0" borderId="0" xfId="2" applyNumberFormat="1" applyFont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2" fontId="10" fillId="0" borderId="1" xfId="2" applyNumberFormat="1" applyFont="1" applyBorder="1" applyAlignment="1">
      <alignment horizontal="right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left" vertical="center" wrapText="1"/>
    </xf>
    <xf numFmtId="2" fontId="10" fillId="0" borderId="12" xfId="2" applyNumberFormat="1" applyFont="1" applyBorder="1" applyAlignment="1">
      <alignment horizontal="right" vertical="center" wrapText="1"/>
    </xf>
    <xf numFmtId="0" fontId="10" fillId="0" borderId="13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right" vertical="center" wrapText="1"/>
    </xf>
    <xf numFmtId="2" fontId="10" fillId="0" borderId="3" xfId="2" applyNumberFormat="1" applyFont="1" applyBorder="1" applyAlignment="1">
      <alignment horizontal="right" vertical="center" wrapText="1"/>
    </xf>
    <xf numFmtId="2" fontId="10" fillId="0" borderId="14" xfId="2" applyNumberFormat="1" applyFont="1" applyBorder="1" applyAlignment="1">
      <alignment horizontal="right" vertical="center" wrapText="1"/>
    </xf>
    <xf numFmtId="0" fontId="7" fillId="0" borderId="15" xfId="2" applyFont="1" applyBorder="1" applyAlignment="1">
      <alignment horizontal="right" vertical="center" wrapText="1"/>
    </xf>
    <xf numFmtId="165" fontId="7" fillId="0" borderId="7" xfId="2" applyNumberFormat="1" applyFont="1" applyBorder="1" applyAlignment="1">
      <alignment horizontal="right" vertical="center" wrapText="1"/>
    </xf>
    <xf numFmtId="2" fontId="7" fillId="0" borderId="7" xfId="2" applyNumberFormat="1" applyFont="1" applyBorder="1" applyAlignment="1">
      <alignment horizontal="right" vertical="center" wrapText="1"/>
    </xf>
    <xf numFmtId="2" fontId="7" fillId="0" borderId="8" xfId="2" applyNumberFormat="1" applyFont="1" applyBorder="1" applyAlignment="1">
      <alignment horizontal="right" vertical="center" wrapText="1"/>
    </xf>
    <xf numFmtId="0" fontId="10" fillId="0" borderId="12" xfId="2" applyFont="1" applyBorder="1" applyAlignment="1">
      <alignment horizontal="left" vertical="center" wrapText="1"/>
    </xf>
    <xf numFmtId="0" fontId="10" fillId="0" borderId="14" xfId="2" applyFont="1" applyBorder="1" applyAlignment="1">
      <alignment horizontal="left" vertical="center" wrapText="1"/>
    </xf>
    <xf numFmtId="0" fontId="7" fillId="0" borderId="16" xfId="2" applyFont="1" applyBorder="1" applyAlignment="1">
      <alignment horizontal="right" vertical="center" wrapText="1"/>
    </xf>
    <xf numFmtId="2" fontId="10" fillId="0" borderId="11" xfId="2" applyNumberFormat="1" applyFont="1" applyBorder="1" applyAlignment="1">
      <alignment horizontal="right" vertical="center" wrapText="1"/>
    </xf>
    <xf numFmtId="2" fontId="10" fillId="0" borderId="13" xfId="2" applyNumberFormat="1" applyFont="1" applyBorder="1" applyAlignment="1">
      <alignment horizontal="right" vertical="center" wrapText="1"/>
    </xf>
    <xf numFmtId="2" fontId="7" fillId="0" borderId="6" xfId="2" applyNumberFormat="1" applyFont="1" applyBorder="1" applyAlignment="1">
      <alignment horizontal="right" vertical="center" wrapText="1"/>
    </xf>
    <xf numFmtId="177" fontId="10" fillId="0" borderId="11" xfId="2" applyNumberFormat="1" applyFont="1" applyBorder="1" applyAlignment="1">
      <alignment horizontal="right" vertical="center" wrapText="1"/>
    </xf>
    <xf numFmtId="0" fontId="10" fillId="0" borderId="12" xfId="2" applyFont="1" applyBorder="1" applyAlignment="1">
      <alignment horizontal="right" vertical="center" wrapText="1"/>
    </xf>
    <xf numFmtId="177" fontId="10" fillId="0" borderId="13" xfId="2" applyNumberFormat="1" applyFont="1" applyBorder="1" applyAlignment="1">
      <alignment horizontal="right" vertical="center" wrapText="1"/>
    </xf>
    <xf numFmtId="0" fontId="10" fillId="0" borderId="14" xfId="2" applyFont="1" applyBorder="1" applyAlignment="1">
      <alignment horizontal="right" vertical="center" wrapText="1"/>
    </xf>
    <xf numFmtId="177" fontId="7" fillId="0" borderId="6" xfId="2" applyNumberFormat="1" applyFont="1" applyBorder="1" applyAlignment="1">
      <alignment horizontal="right" vertical="center" wrapText="1"/>
    </xf>
    <xf numFmtId="165" fontId="7" fillId="0" borderId="8" xfId="2" applyNumberFormat="1" applyFont="1" applyBorder="1" applyAlignment="1">
      <alignment horizontal="right" vertical="center" wrapText="1"/>
    </xf>
    <xf numFmtId="0" fontId="7" fillId="0" borderId="17" xfId="2" applyFont="1" applyBorder="1" applyAlignment="1">
      <alignment horizontal="center" vertical="center" wrapText="1"/>
    </xf>
    <xf numFmtId="168" fontId="10" fillId="0" borderId="19" xfId="2" applyNumberFormat="1" applyFont="1" applyBorder="1" applyAlignment="1">
      <alignment horizontal="right" vertical="center" wrapText="1"/>
    </xf>
    <xf numFmtId="168" fontId="10" fillId="0" borderId="20" xfId="2" applyNumberFormat="1" applyFont="1" applyBorder="1" applyAlignment="1">
      <alignment horizontal="right" vertical="center" wrapText="1"/>
    </xf>
    <xf numFmtId="170" fontId="10" fillId="0" borderId="17" xfId="2" applyNumberFormat="1" applyFont="1" applyBorder="1" applyAlignment="1">
      <alignment horizontal="right" vertical="center" wrapText="1"/>
    </xf>
    <xf numFmtId="0" fontId="7" fillId="0" borderId="5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right" vertical="center" wrapText="1"/>
    </xf>
    <xf numFmtId="0" fontId="10" fillId="0" borderId="23" xfId="2" applyFont="1" applyBorder="1" applyAlignment="1">
      <alignment horizontal="right" vertical="center" wrapText="1"/>
    </xf>
    <xf numFmtId="165" fontId="7" fillId="0" borderId="5" xfId="2" applyNumberFormat="1" applyFont="1" applyBorder="1" applyAlignment="1">
      <alignment horizontal="right" vertical="center" wrapText="1"/>
    </xf>
    <xf numFmtId="0" fontId="19" fillId="0" borderId="9" xfId="2" applyFont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0" fontId="19" fillId="0" borderId="4" xfId="2" applyFont="1" applyBorder="1" applyAlignment="1">
      <alignment horizontal="center" vertical="center" wrapText="1"/>
    </xf>
    <xf numFmtId="0" fontId="20" fillId="0" borderId="0" xfId="2" applyFont="1" applyAlignment="1">
      <alignment horizontal="center"/>
    </xf>
  </cellXfs>
  <cellStyles count="5">
    <cellStyle name="Hyperlink" xfId="1" builtinId="8"/>
    <cellStyle name="Normal" xfId="0" builtinId="0"/>
    <cellStyle name="Normal 2 2 2" xfId="3" xr:uid="{D6073211-23FB-4A1A-A1BB-FB0CCC4C967C}"/>
    <cellStyle name="Normal 2 2 5" xfId="4" xr:uid="{2B96E5FD-E229-4F57-9A08-3E51E86BFE91}"/>
    <cellStyle name="Normal 5" xfId="2" xr:uid="{55D9A074-4CCA-4F9B-9273-621AE0DF6B39}"/>
  </cellStyles>
  <dxfs count="0"/>
  <tableStyles count="1" defaultTableStyle="TableStyleMedium2" defaultPivotStyle="PivotStyleLight16">
    <tableStyle name="Invisible" pivot="0" table="0" count="0" xr9:uid="{C0969DD2-F324-4A86-93BF-217FF679B15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mnvd.gov.lv/lv/programmas-rezultat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AEC0A-4B0C-44CA-BADB-039671CE85B7}">
  <sheetPr>
    <tabColor theme="0" tint="-0.249977111117893"/>
  </sheetPr>
  <dimension ref="A1:K582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585" sqref="A585:XFD595"/>
    </sheetView>
  </sheetViews>
  <sheetFormatPr defaultColWidth="10.33203125" defaultRowHeight="13.8" x14ac:dyDescent="0.3"/>
  <cols>
    <col min="1" max="1" width="7" style="1" customWidth="1"/>
    <col min="2" max="2" width="47.77734375" style="1" customWidth="1"/>
    <col min="3" max="10" width="11.88671875" style="1" customWidth="1"/>
    <col min="11" max="11" width="12.88671875" style="1" customWidth="1"/>
    <col min="12" max="248" width="10.33203125" style="1"/>
    <col min="249" max="249" width="6.21875" style="1" customWidth="1"/>
    <col min="250" max="250" width="29.21875" style="1" customWidth="1"/>
    <col min="251" max="251" width="13.44140625" style="1" bestFit="1" customWidth="1"/>
    <col min="252" max="252" width="10.33203125" style="1"/>
    <col min="253" max="253" width="10.88671875" style="1" bestFit="1" customWidth="1"/>
    <col min="254" max="254" width="12.21875" style="1" bestFit="1" customWidth="1"/>
    <col min="255" max="255" width="8.6640625" style="1" bestFit="1" customWidth="1"/>
    <col min="256" max="256" width="9.88671875" style="1" bestFit="1" customWidth="1"/>
    <col min="257" max="257" width="11.5546875" style="1" bestFit="1" customWidth="1"/>
    <col min="258" max="258" width="11.109375" style="1" customWidth="1"/>
    <col min="259" max="504" width="10.33203125" style="1"/>
    <col min="505" max="505" width="6.21875" style="1" customWidth="1"/>
    <col min="506" max="506" width="29.21875" style="1" customWidth="1"/>
    <col min="507" max="507" width="13.44140625" style="1" bestFit="1" customWidth="1"/>
    <col min="508" max="508" width="10.33203125" style="1"/>
    <col min="509" max="509" width="10.88671875" style="1" bestFit="1" customWidth="1"/>
    <col min="510" max="510" width="12.21875" style="1" bestFit="1" customWidth="1"/>
    <col min="511" max="511" width="8.6640625" style="1" bestFit="1" customWidth="1"/>
    <col min="512" max="512" width="9.88671875" style="1" bestFit="1" customWidth="1"/>
    <col min="513" max="513" width="11.5546875" style="1" bestFit="1" customWidth="1"/>
    <col min="514" max="514" width="11.109375" style="1" customWidth="1"/>
    <col min="515" max="760" width="10.33203125" style="1"/>
    <col min="761" max="761" width="6.21875" style="1" customWidth="1"/>
    <col min="762" max="762" width="29.21875" style="1" customWidth="1"/>
    <col min="763" max="763" width="13.44140625" style="1" bestFit="1" customWidth="1"/>
    <col min="764" max="764" width="10.33203125" style="1"/>
    <col min="765" max="765" width="10.88671875" style="1" bestFit="1" customWidth="1"/>
    <col min="766" max="766" width="12.21875" style="1" bestFit="1" customWidth="1"/>
    <col min="767" max="767" width="8.6640625" style="1" bestFit="1" customWidth="1"/>
    <col min="768" max="768" width="9.88671875" style="1" bestFit="1" customWidth="1"/>
    <col min="769" max="769" width="11.5546875" style="1" bestFit="1" customWidth="1"/>
    <col min="770" max="770" width="11.109375" style="1" customWidth="1"/>
    <col min="771" max="1016" width="10.33203125" style="1"/>
    <col min="1017" max="1017" width="6.21875" style="1" customWidth="1"/>
    <col min="1018" max="1018" width="29.21875" style="1" customWidth="1"/>
    <col min="1019" max="1019" width="13.44140625" style="1" bestFit="1" customWidth="1"/>
    <col min="1020" max="1020" width="10.33203125" style="1"/>
    <col min="1021" max="1021" width="10.88671875" style="1" bestFit="1" customWidth="1"/>
    <col min="1022" max="1022" width="12.21875" style="1" bestFit="1" customWidth="1"/>
    <col min="1023" max="1023" width="8.6640625" style="1" bestFit="1" customWidth="1"/>
    <col min="1024" max="1024" width="9.88671875" style="1" bestFit="1" customWidth="1"/>
    <col min="1025" max="1025" width="11.5546875" style="1" bestFit="1" customWidth="1"/>
    <col min="1026" max="1026" width="11.109375" style="1" customWidth="1"/>
    <col min="1027" max="1272" width="10.33203125" style="1"/>
    <col min="1273" max="1273" width="6.21875" style="1" customWidth="1"/>
    <col min="1274" max="1274" width="29.21875" style="1" customWidth="1"/>
    <col min="1275" max="1275" width="13.44140625" style="1" bestFit="1" customWidth="1"/>
    <col min="1276" max="1276" width="10.33203125" style="1"/>
    <col min="1277" max="1277" width="10.88671875" style="1" bestFit="1" customWidth="1"/>
    <col min="1278" max="1278" width="12.21875" style="1" bestFit="1" customWidth="1"/>
    <col min="1279" max="1279" width="8.6640625" style="1" bestFit="1" customWidth="1"/>
    <col min="1280" max="1280" width="9.88671875" style="1" bestFit="1" customWidth="1"/>
    <col min="1281" max="1281" width="11.5546875" style="1" bestFit="1" customWidth="1"/>
    <col min="1282" max="1282" width="11.109375" style="1" customWidth="1"/>
    <col min="1283" max="1528" width="10.33203125" style="1"/>
    <col min="1529" max="1529" width="6.21875" style="1" customWidth="1"/>
    <col min="1530" max="1530" width="29.21875" style="1" customWidth="1"/>
    <col min="1531" max="1531" width="13.44140625" style="1" bestFit="1" customWidth="1"/>
    <col min="1532" max="1532" width="10.33203125" style="1"/>
    <col min="1533" max="1533" width="10.88671875" style="1" bestFit="1" customWidth="1"/>
    <col min="1534" max="1534" width="12.21875" style="1" bestFit="1" customWidth="1"/>
    <col min="1535" max="1535" width="8.6640625" style="1" bestFit="1" customWidth="1"/>
    <col min="1536" max="1536" width="9.88671875" style="1" bestFit="1" customWidth="1"/>
    <col min="1537" max="1537" width="11.5546875" style="1" bestFit="1" customWidth="1"/>
    <col min="1538" max="1538" width="11.109375" style="1" customWidth="1"/>
    <col min="1539" max="1784" width="10.33203125" style="1"/>
    <col min="1785" max="1785" width="6.21875" style="1" customWidth="1"/>
    <col min="1786" max="1786" width="29.21875" style="1" customWidth="1"/>
    <col min="1787" max="1787" width="13.44140625" style="1" bestFit="1" customWidth="1"/>
    <col min="1788" max="1788" width="10.33203125" style="1"/>
    <col min="1789" max="1789" width="10.88671875" style="1" bestFit="1" customWidth="1"/>
    <col min="1790" max="1790" width="12.21875" style="1" bestFit="1" customWidth="1"/>
    <col min="1791" max="1791" width="8.6640625" style="1" bestFit="1" customWidth="1"/>
    <col min="1792" max="1792" width="9.88671875" style="1" bestFit="1" customWidth="1"/>
    <col min="1793" max="1793" width="11.5546875" style="1" bestFit="1" customWidth="1"/>
    <col min="1794" max="1794" width="11.109375" style="1" customWidth="1"/>
    <col min="1795" max="2040" width="10.33203125" style="1"/>
    <col min="2041" max="2041" width="6.21875" style="1" customWidth="1"/>
    <col min="2042" max="2042" width="29.21875" style="1" customWidth="1"/>
    <col min="2043" max="2043" width="13.44140625" style="1" bestFit="1" customWidth="1"/>
    <col min="2044" max="2044" width="10.33203125" style="1"/>
    <col min="2045" max="2045" width="10.88671875" style="1" bestFit="1" customWidth="1"/>
    <col min="2046" max="2046" width="12.21875" style="1" bestFit="1" customWidth="1"/>
    <col min="2047" max="2047" width="8.6640625" style="1" bestFit="1" customWidth="1"/>
    <col min="2048" max="2048" width="9.88671875" style="1" bestFit="1" customWidth="1"/>
    <col min="2049" max="2049" width="11.5546875" style="1" bestFit="1" customWidth="1"/>
    <col min="2050" max="2050" width="11.109375" style="1" customWidth="1"/>
    <col min="2051" max="2296" width="10.33203125" style="1"/>
    <col min="2297" max="2297" width="6.21875" style="1" customWidth="1"/>
    <col min="2298" max="2298" width="29.21875" style="1" customWidth="1"/>
    <col min="2299" max="2299" width="13.44140625" style="1" bestFit="1" customWidth="1"/>
    <col min="2300" max="2300" width="10.33203125" style="1"/>
    <col min="2301" max="2301" width="10.88671875" style="1" bestFit="1" customWidth="1"/>
    <col min="2302" max="2302" width="12.21875" style="1" bestFit="1" customWidth="1"/>
    <col min="2303" max="2303" width="8.6640625" style="1" bestFit="1" customWidth="1"/>
    <col min="2304" max="2304" width="9.88671875" style="1" bestFit="1" customWidth="1"/>
    <col min="2305" max="2305" width="11.5546875" style="1" bestFit="1" customWidth="1"/>
    <col min="2306" max="2306" width="11.109375" style="1" customWidth="1"/>
    <col min="2307" max="2552" width="10.33203125" style="1"/>
    <col min="2553" max="2553" width="6.21875" style="1" customWidth="1"/>
    <col min="2554" max="2554" width="29.21875" style="1" customWidth="1"/>
    <col min="2555" max="2555" width="13.44140625" style="1" bestFit="1" customWidth="1"/>
    <col min="2556" max="2556" width="10.33203125" style="1"/>
    <col min="2557" max="2557" width="10.88671875" style="1" bestFit="1" customWidth="1"/>
    <col min="2558" max="2558" width="12.21875" style="1" bestFit="1" customWidth="1"/>
    <col min="2559" max="2559" width="8.6640625" style="1" bestFit="1" customWidth="1"/>
    <col min="2560" max="2560" width="9.88671875" style="1" bestFit="1" customWidth="1"/>
    <col min="2561" max="2561" width="11.5546875" style="1" bestFit="1" customWidth="1"/>
    <col min="2562" max="2562" width="11.109375" style="1" customWidth="1"/>
    <col min="2563" max="2808" width="10.33203125" style="1"/>
    <col min="2809" max="2809" width="6.21875" style="1" customWidth="1"/>
    <col min="2810" max="2810" width="29.21875" style="1" customWidth="1"/>
    <col min="2811" max="2811" width="13.44140625" style="1" bestFit="1" customWidth="1"/>
    <col min="2812" max="2812" width="10.33203125" style="1"/>
    <col min="2813" max="2813" width="10.88671875" style="1" bestFit="1" customWidth="1"/>
    <col min="2814" max="2814" width="12.21875" style="1" bestFit="1" customWidth="1"/>
    <col min="2815" max="2815" width="8.6640625" style="1" bestFit="1" customWidth="1"/>
    <col min="2816" max="2816" width="9.88671875" style="1" bestFit="1" customWidth="1"/>
    <col min="2817" max="2817" width="11.5546875" style="1" bestFit="1" customWidth="1"/>
    <col min="2818" max="2818" width="11.109375" style="1" customWidth="1"/>
    <col min="2819" max="3064" width="10.33203125" style="1"/>
    <col min="3065" max="3065" width="6.21875" style="1" customWidth="1"/>
    <col min="3066" max="3066" width="29.21875" style="1" customWidth="1"/>
    <col min="3067" max="3067" width="13.44140625" style="1" bestFit="1" customWidth="1"/>
    <col min="3068" max="3068" width="10.33203125" style="1"/>
    <col min="3069" max="3069" width="10.88671875" style="1" bestFit="1" customWidth="1"/>
    <col min="3070" max="3070" width="12.21875" style="1" bestFit="1" customWidth="1"/>
    <col min="3071" max="3071" width="8.6640625" style="1" bestFit="1" customWidth="1"/>
    <col min="3072" max="3072" width="9.88671875" style="1" bestFit="1" customWidth="1"/>
    <col min="3073" max="3073" width="11.5546875" style="1" bestFit="1" customWidth="1"/>
    <col min="3074" max="3074" width="11.109375" style="1" customWidth="1"/>
    <col min="3075" max="3320" width="10.33203125" style="1"/>
    <col min="3321" max="3321" width="6.21875" style="1" customWidth="1"/>
    <col min="3322" max="3322" width="29.21875" style="1" customWidth="1"/>
    <col min="3323" max="3323" width="13.44140625" style="1" bestFit="1" customWidth="1"/>
    <col min="3324" max="3324" width="10.33203125" style="1"/>
    <col min="3325" max="3325" width="10.88671875" style="1" bestFit="1" customWidth="1"/>
    <col min="3326" max="3326" width="12.21875" style="1" bestFit="1" customWidth="1"/>
    <col min="3327" max="3327" width="8.6640625" style="1" bestFit="1" customWidth="1"/>
    <col min="3328" max="3328" width="9.88671875" style="1" bestFit="1" customWidth="1"/>
    <col min="3329" max="3329" width="11.5546875" style="1" bestFit="1" customWidth="1"/>
    <col min="3330" max="3330" width="11.109375" style="1" customWidth="1"/>
    <col min="3331" max="3576" width="10.33203125" style="1"/>
    <col min="3577" max="3577" width="6.21875" style="1" customWidth="1"/>
    <col min="3578" max="3578" width="29.21875" style="1" customWidth="1"/>
    <col min="3579" max="3579" width="13.44140625" style="1" bestFit="1" customWidth="1"/>
    <col min="3580" max="3580" width="10.33203125" style="1"/>
    <col min="3581" max="3581" width="10.88671875" style="1" bestFit="1" customWidth="1"/>
    <col min="3582" max="3582" width="12.21875" style="1" bestFit="1" customWidth="1"/>
    <col min="3583" max="3583" width="8.6640625" style="1" bestFit="1" customWidth="1"/>
    <col min="3584" max="3584" width="9.88671875" style="1" bestFit="1" customWidth="1"/>
    <col min="3585" max="3585" width="11.5546875" style="1" bestFit="1" customWidth="1"/>
    <col min="3586" max="3586" width="11.109375" style="1" customWidth="1"/>
    <col min="3587" max="3832" width="10.33203125" style="1"/>
    <col min="3833" max="3833" width="6.21875" style="1" customWidth="1"/>
    <col min="3834" max="3834" width="29.21875" style="1" customWidth="1"/>
    <col min="3835" max="3835" width="13.44140625" style="1" bestFit="1" customWidth="1"/>
    <col min="3836" max="3836" width="10.33203125" style="1"/>
    <col min="3837" max="3837" width="10.88671875" style="1" bestFit="1" customWidth="1"/>
    <col min="3838" max="3838" width="12.21875" style="1" bestFit="1" customWidth="1"/>
    <col min="3839" max="3839" width="8.6640625" style="1" bestFit="1" customWidth="1"/>
    <col min="3840" max="3840" width="9.88671875" style="1" bestFit="1" customWidth="1"/>
    <col min="3841" max="3841" width="11.5546875" style="1" bestFit="1" customWidth="1"/>
    <col min="3842" max="3842" width="11.109375" style="1" customWidth="1"/>
    <col min="3843" max="4088" width="10.33203125" style="1"/>
    <col min="4089" max="4089" width="6.21875" style="1" customWidth="1"/>
    <col min="4090" max="4090" width="29.21875" style="1" customWidth="1"/>
    <col min="4091" max="4091" width="13.44140625" style="1" bestFit="1" customWidth="1"/>
    <col min="4092" max="4092" width="10.33203125" style="1"/>
    <col min="4093" max="4093" width="10.88671875" style="1" bestFit="1" customWidth="1"/>
    <col min="4094" max="4094" width="12.21875" style="1" bestFit="1" customWidth="1"/>
    <col min="4095" max="4095" width="8.6640625" style="1" bestFit="1" customWidth="1"/>
    <col min="4096" max="4096" width="9.88671875" style="1" bestFit="1" customWidth="1"/>
    <col min="4097" max="4097" width="11.5546875" style="1" bestFit="1" customWidth="1"/>
    <col min="4098" max="4098" width="11.109375" style="1" customWidth="1"/>
    <col min="4099" max="4344" width="10.33203125" style="1"/>
    <col min="4345" max="4345" width="6.21875" style="1" customWidth="1"/>
    <col min="4346" max="4346" width="29.21875" style="1" customWidth="1"/>
    <col min="4347" max="4347" width="13.44140625" style="1" bestFit="1" customWidth="1"/>
    <col min="4348" max="4348" width="10.33203125" style="1"/>
    <col min="4349" max="4349" width="10.88671875" style="1" bestFit="1" customWidth="1"/>
    <col min="4350" max="4350" width="12.21875" style="1" bestFit="1" customWidth="1"/>
    <col min="4351" max="4351" width="8.6640625" style="1" bestFit="1" customWidth="1"/>
    <col min="4352" max="4352" width="9.88671875" style="1" bestFit="1" customWidth="1"/>
    <col min="4353" max="4353" width="11.5546875" style="1" bestFit="1" customWidth="1"/>
    <col min="4354" max="4354" width="11.109375" style="1" customWidth="1"/>
    <col min="4355" max="4600" width="10.33203125" style="1"/>
    <col min="4601" max="4601" width="6.21875" style="1" customWidth="1"/>
    <col min="4602" max="4602" width="29.21875" style="1" customWidth="1"/>
    <col min="4603" max="4603" width="13.44140625" style="1" bestFit="1" customWidth="1"/>
    <col min="4604" max="4604" width="10.33203125" style="1"/>
    <col min="4605" max="4605" width="10.88671875" style="1" bestFit="1" customWidth="1"/>
    <col min="4606" max="4606" width="12.21875" style="1" bestFit="1" customWidth="1"/>
    <col min="4607" max="4607" width="8.6640625" style="1" bestFit="1" customWidth="1"/>
    <col min="4608" max="4608" width="9.88671875" style="1" bestFit="1" customWidth="1"/>
    <col min="4609" max="4609" width="11.5546875" style="1" bestFit="1" customWidth="1"/>
    <col min="4610" max="4610" width="11.109375" style="1" customWidth="1"/>
    <col min="4611" max="4856" width="10.33203125" style="1"/>
    <col min="4857" max="4857" width="6.21875" style="1" customWidth="1"/>
    <col min="4858" max="4858" width="29.21875" style="1" customWidth="1"/>
    <col min="4859" max="4859" width="13.44140625" style="1" bestFit="1" customWidth="1"/>
    <col min="4860" max="4860" width="10.33203125" style="1"/>
    <col min="4861" max="4861" width="10.88671875" style="1" bestFit="1" customWidth="1"/>
    <col min="4862" max="4862" width="12.21875" style="1" bestFit="1" customWidth="1"/>
    <col min="4863" max="4863" width="8.6640625" style="1" bestFit="1" customWidth="1"/>
    <col min="4864" max="4864" width="9.88671875" style="1" bestFit="1" customWidth="1"/>
    <col min="4865" max="4865" width="11.5546875" style="1" bestFit="1" customWidth="1"/>
    <col min="4866" max="4866" width="11.109375" style="1" customWidth="1"/>
    <col min="4867" max="5112" width="10.33203125" style="1"/>
    <col min="5113" max="5113" width="6.21875" style="1" customWidth="1"/>
    <col min="5114" max="5114" width="29.21875" style="1" customWidth="1"/>
    <col min="5115" max="5115" width="13.44140625" style="1" bestFit="1" customWidth="1"/>
    <col min="5116" max="5116" width="10.33203125" style="1"/>
    <col min="5117" max="5117" width="10.88671875" style="1" bestFit="1" customWidth="1"/>
    <col min="5118" max="5118" width="12.21875" style="1" bestFit="1" customWidth="1"/>
    <col min="5119" max="5119" width="8.6640625" style="1" bestFit="1" customWidth="1"/>
    <col min="5120" max="5120" width="9.88671875" style="1" bestFit="1" customWidth="1"/>
    <col min="5121" max="5121" width="11.5546875" style="1" bestFit="1" customWidth="1"/>
    <col min="5122" max="5122" width="11.109375" style="1" customWidth="1"/>
    <col min="5123" max="5368" width="10.33203125" style="1"/>
    <col min="5369" max="5369" width="6.21875" style="1" customWidth="1"/>
    <col min="5370" max="5370" width="29.21875" style="1" customWidth="1"/>
    <col min="5371" max="5371" width="13.44140625" style="1" bestFit="1" customWidth="1"/>
    <col min="5372" max="5372" width="10.33203125" style="1"/>
    <col min="5373" max="5373" width="10.88671875" style="1" bestFit="1" customWidth="1"/>
    <col min="5374" max="5374" width="12.21875" style="1" bestFit="1" customWidth="1"/>
    <col min="5375" max="5375" width="8.6640625" style="1" bestFit="1" customWidth="1"/>
    <col min="5376" max="5376" width="9.88671875" style="1" bestFit="1" customWidth="1"/>
    <col min="5377" max="5377" width="11.5546875" style="1" bestFit="1" customWidth="1"/>
    <col min="5378" max="5378" width="11.109375" style="1" customWidth="1"/>
    <col min="5379" max="5624" width="10.33203125" style="1"/>
    <col min="5625" max="5625" width="6.21875" style="1" customWidth="1"/>
    <col min="5626" max="5626" width="29.21875" style="1" customWidth="1"/>
    <col min="5627" max="5627" width="13.44140625" style="1" bestFit="1" customWidth="1"/>
    <col min="5628" max="5628" width="10.33203125" style="1"/>
    <col min="5629" max="5629" width="10.88671875" style="1" bestFit="1" customWidth="1"/>
    <col min="5630" max="5630" width="12.21875" style="1" bestFit="1" customWidth="1"/>
    <col min="5631" max="5631" width="8.6640625" style="1" bestFit="1" customWidth="1"/>
    <col min="5632" max="5632" width="9.88671875" style="1" bestFit="1" customWidth="1"/>
    <col min="5633" max="5633" width="11.5546875" style="1" bestFit="1" customWidth="1"/>
    <col min="5634" max="5634" width="11.109375" style="1" customWidth="1"/>
    <col min="5635" max="5880" width="10.33203125" style="1"/>
    <col min="5881" max="5881" width="6.21875" style="1" customWidth="1"/>
    <col min="5882" max="5882" width="29.21875" style="1" customWidth="1"/>
    <col min="5883" max="5883" width="13.44140625" style="1" bestFit="1" customWidth="1"/>
    <col min="5884" max="5884" width="10.33203125" style="1"/>
    <col min="5885" max="5885" width="10.88671875" style="1" bestFit="1" customWidth="1"/>
    <col min="5886" max="5886" width="12.21875" style="1" bestFit="1" customWidth="1"/>
    <col min="5887" max="5887" width="8.6640625" style="1" bestFit="1" customWidth="1"/>
    <col min="5888" max="5888" width="9.88671875" style="1" bestFit="1" customWidth="1"/>
    <col min="5889" max="5889" width="11.5546875" style="1" bestFit="1" customWidth="1"/>
    <col min="5890" max="5890" width="11.109375" style="1" customWidth="1"/>
    <col min="5891" max="6136" width="10.33203125" style="1"/>
    <col min="6137" max="6137" width="6.21875" style="1" customWidth="1"/>
    <col min="6138" max="6138" width="29.21875" style="1" customWidth="1"/>
    <col min="6139" max="6139" width="13.44140625" style="1" bestFit="1" customWidth="1"/>
    <col min="6140" max="6140" width="10.33203125" style="1"/>
    <col min="6141" max="6141" width="10.88671875" style="1" bestFit="1" customWidth="1"/>
    <col min="6142" max="6142" width="12.21875" style="1" bestFit="1" customWidth="1"/>
    <col min="6143" max="6143" width="8.6640625" style="1" bestFit="1" customWidth="1"/>
    <col min="6144" max="6144" width="9.88671875" style="1" bestFit="1" customWidth="1"/>
    <col min="6145" max="6145" width="11.5546875" style="1" bestFit="1" customWidth="1"/>
    <col min="6146" max="6146" width="11.109375" style="1" customWidth="1"/>
    <col min="6147" max="6392" width="10.33203125" style="1"/>
    <col min="6393" max="6393" width="6.21875" style="1" customWidth="1"/>
    <col min="6394" max="6394" width="29.21875" style="1" customWidth="1"/>
    <col min="6395" max="6395" width="13.44140625" style="1" bestFit="1" customWidth="1"/>
    <col min="6396" max="6396" width="10.33203125" style="1"/>
    <col min="6397" max="6397" width="10.88671875" style="1" bestFit="1" customWidth="1"/>
    <col min="6398" max="6398" width="12.21875" style="1" bestFit="1" customWidth="1"/>
    <col min="6399" max="6399" width="8.6640625" style="1" bestFit="1" customWidth="1"/>
    <col min="6400" max="6400" width="9.88671875" style="1" bestFit="1" customWidth="1"/>
    <col min="6401" max="6401" width="11.5546875" style="1" bestFit="1" customWidth="1"/>
    <col min="6402" max="6402" width="11.109375" style="1" customWidth="1"/>
    <col min="6403" max="6648" width="10.33203125" style="1"/>
    <col min="6649" max="6649" width="6.21875" style="1" customWidth="1"/>
    <col min="6650" max="6650" width="29.21875" style="1" customWidth="1"/>
    <col min="6651" max="6651" width="13.44140625" style="1" bestFit="1" customWidth="1"/>
    <col min="6652" max="6652" width="10.33203125" style="1"/>
    <col min="6653" max="6653" width="10.88671875" style="1" bestFit="1" customWidth="1"/>
    <col min="6654" max="6654" width="12.21875" style="1" bestFit="1" customWidth="1"/>
    <col min="6655" max="6655" width="8.6640625" style="1" bestFit="1" customWidth="1"/>
    <col min="6656" max="6656" width="9.88671875" style="1" bestFit="1" customWidth="1"/>
    <col min="6657" max="6657" width="11.5546875" style="1" bestFit="1" customWidth="1"/>
    <col min="6658" max="6658" width="11.109375" style="1" customWidth="1"/>
    <col min="6659" max="6904" width="10.33203125" style="1"/>
    <col min="6905" max="6905" width="6.21875" style="1" customWidth="1"/>
    <col min="6906" max="6906" width="29.21875" style="1" customWidth="1"/>
    <col min="6907" max="6907" width="13.44140625" style="1" bestFit="1" customWidth="1"/>
    <col min="6908" max="6908" width="10.33203125" style="1"/>
    <col min="6909" max="6909" width="10.88671875" style="1" bestFit="1" customWidth="1"/>
    <col min="6910" max="6910" width="12.21875" style="1" bestFit="1" customWidth="1"/>
    <col min="6911" max="6911" width="8.6640625" style="1" bestFit="1" customWidth="1"/>
    <col min="6912" max="6912" width="9.88671875" style="1" bestFit="1" customWidth="1"/>
    <col min="6913" max="6913" width="11.5546875" style="1" bestFit="1" customWidth="1"/>
    <col min="6914" max="6914" width="11.109375" style="1" customWidth="1"/>
    <col min="6915" max="7160" width="10.33203125" style="1"/>
    <col min="7161" max="7161" width="6.21875" style="1" customWidth="1"/>
    <col min="7162" max="7162" width="29.21875" style="1" customWidth="1"/>
    <col min="7163" max="7163" width="13.44140625" style="1" bestFit="1" customWidth="1"/>
    <col min="7164" max="7164" width="10.33203125" style="1"/>
    <col min="7165" max="7165" width="10.88671875" style="1" bestFit="1" customWidth="1"/>
    <col min="7166" max="7166" width="12.21875" style="1" bestFit="1" customWidth="1"/>
    <col min="7167" max="7167" width="8.6640625" style="1" bestFit="1" customWidth="1"/>
    <col min="7168" max="7168" width="9.88671875" style="1" bestFit="1" customWidth="1"/>
    <col min="7169" max="7169" width="11.5546875" style="1" bestFit="1" customWidth="1"/>
    <col min="7170" max="7170" width="11.109375" style="1" customWidth="1"/>
    <col min="7171" max="7416" width="10.33203125" style="1"/>
    <col min="7417" max="7417" width="6.21875" style="1" customWidth="1"/>
    <col min="7418" max="7418" width="29.21875" style="1" customWidth="1"/>
    <col min="7419" max="7419" width="13.44140625" style="1" bestFit="1" customWidth="1"/>
    <col min="7420" max="7420" width="10.33203125" style="1"/>
    <col min="7421" max="7421" width="10.88671875" style="1" bestFit="1" customWidth="1"/>
    <col min="7422" max="7422" width="12.21875" style="1" bestFit="1" customWidth="1"/>
    <col min="7423" max="7423" width="8.6640625" style="1" bestFit="1" customWidth="1"/>
    <col min="7424" max="7424" width="9.88671875" style="1" bestFit="1" customWidth="1"/>
    <col min="7425" max="7425" width="11.5546875" style="1" bestFit="1" customWidth="1"/>
    <col min="7426" max="7426" width="11.109375" style="1" customWidth="1"/>
    <col min="7427" max="7672" width="10.33203125" style="1"/>
    <col min="7673" max="7673" width="6.21875" style="1" customWidth="1"/>
    <col min="7674" max="7674" width="29.21875" style="1" customWidth="1"/>
    <col min="7675" max="7675" width="13.44140625" style="1" bestFit="1" customWidth="1"/>
    <col min="7676" max="7676" width="10.33203125" style="1"/>
    <col min="7677" max="7677" width="10.88671875" style="1" bestFit="1" customWidth="1"/>
    <col min="7678" max="7678" width="12.21875" style="1" bestFit="1" customWidth="1"/>
    <col min="7679" max="7679" width="8.6640625" style="1" bestFit="1" customWidth="1"/>
    <col min="7680" max="7680" width="9.88671875" style="1" bestFit="1" customWidth="1"/>
    <col min="7681" max="7681" width="11.5546875" style="1" bestFit="1" customWidth="1"/>
    <col min="7682" max="7682" width="11.109375" style="1" customWidth="1"/>
    <col min="7683" max="7928" width="10.33203125" style="1"/>
    <col min="7929" max="7929" width="6.21875" style="1" customWidth="1"/>
    <col min="7930" max="7930" width="29.21875" style="1" customWidth="1"/>
    <col min="7931" max="7931" width="13.44140625" style="1" bestFit="1" customWidth="1"/>
    <col min="7932" max="7932" width="10.33203125" style="1"/>
    <col min="7933" max="7933" width="10.88671875" style="1" bestFit="1" customWidth="1"/>
    <col min="7934" max="7934" width="12.21875" style="1" bestFit="1" customWidth="1"/>
    <col min="7935" max="7935" width="8.6640625" style="1" bestFit="1" customWidth="1"/>
    <col min="7936" max="7936" width="9.88671875" style="1" bestFit="1" customWidth="1"/>
    <col min="7937" max="7937" width="11.5546875" style="1" bestFit="1" customWidth="1"/>
    <col min="7938" max="7938" width="11.109375" style="1" customWidth="1"/>
    <col min="7939" max="8184" width="10.33203125" style="1"/>
    <col min="8185" max="8185" width="6.21875" style="1" customWidth="1"/>
    <col min="8186" max="8186" width="29.21875" style="1" customWidth="1"/>
    <col min="8187" max="8187" width="13.44140625" style="1" bestFit="1" customWidth="1"/>
    <col min="8188" max="8188" width="10.33203125" style="1"/>
    <col min="8189" max="8189" width="10.88671875" style="1" bestFit="1" customWidth="1"/>
    <col min="8190" max="8190" width="12.21875" style="1" bestFit="1" customWidth="1"/>
    <col min="8191" max="8191" width="8.6640625" style="1" bestFit="1" customWidth="1"/>
    <col min="8192" max="8192" width="9.88671875" style="1" bestFit="1" customWidth="1"/>
    <col min="8193" max="8193" width="11.5546875" style="1" bestFit="1" customWidth="1"/>
    <col min="8194" max="8194" width="11.109375" style="1" customWidth="1"/>
    <col min="8195" max="8440" width="10.33203125" style="1"/>
    <col min="8441" max="8441" width="6.21875" style="1" customWidth="1"/>
    <col min="8442" max="8442" width="29.21875" style="1" customWidth="1"/>
    <col min="8443" max="8443" width="13.44140625" style="1" bestFit="1" customWidth="1"/>
    <col min="8444" max="8444" width="10.33203125" style="1"/>
    <col min="8445" max="8445" width="10.88671875" style="1" bestFit="1" customWidth="1"/>
    <col min="8446" max="8446" width="12.21875" style="1" bestFit="1" customWidth="1"/>
    <col min="8447" max="8447" width="8.6640625" style="1" bestFit="1" customWidth="1"/>
    <col min="8448" max="8448" width="9.88671875" style="1" bestFit="1" customWidth="1"/>
    <col min="8449" max="8449" width="11.5546875" style="1" bestFit="1" customWidth="1"/>
    <col min="8450" max="8450" width="11.109375" style="1" customWidth="1"/>
    <col min="8451" max="8696" width="10.33203125" style="1"/>
    <col min="8697" max="8697" width="6.21875" style="1" customWidth="1"/>
    <col min="8698" max="8698" width="29.21875" style="1" customWidth="1"/>
    <col min="8699" max="8699" width="13.44140625" style="1" bestFit="1" customWidth="1"/>
    <col min="8700" max="8700" width="10.33203125" style="1"/>
    <col min="8701" max="8701" width="10.88671875" style="1" bestFit="1" customWidth="1"/>
    <col min="8702" max="8702" width="12.21875" style="1" bestFit="1" customWidth="1"/>
    <col min="8703" max="8703" width="8.6640625" style="1" bestFit="1" customWidth="1"/>
    <col min="8704" max="8704" width="9.88671875" style="1" bestFit="1" customWidth="1"/>
    <col min="8705" max="8705" width="11.5546875" style="1" bestFit="1" customWidth="1"/>
    <col min="8706" max="8706" width="11.109375" style="1" customWidth="1"/>
    <col min="8707" max="8952" width="10.33203125" style="1"/>
    <col min="8953" max="8953" width="6.21875" style="1" customWidth="1"/>
    <col min="8954" max="8954" width="29.21875" style="1" customWidth="1"/>
    <col min="8955" max="8955" width="13.44140625" style="1" bestFit="1" customWidth="1"/>
    <col min="8956" max="8956" width="10.33203125" style="1"/>
    <col min="8957" max="8957" width="10.88671875" style="1" bestFit="1" customWidth="1"/>
    <col min="8958" max="8958" width="12.21875" style="1" bestFit="1" customWidth="1"/>
    <col min="8959" max="8959" width="8.6640625" style="1" bestFit="1" customWidth="1"/>
    <col min="8960" max="8960" width="9.88671875" style="1" bestFit="1" customWidth="1"/>
    <col min="8961" max="8961" width="11.5546875" style="1" bestFit="1" customWidth="1"/>
    <col min="8962" max="8962" width="11.109375" style="1" customWidth="1"/>
    <col min="8963" max="9208" width="10.33203125" style="1"/>
    <col min="9209" max="9209" width="6.21875" style="1" customWidth="1"/>
    <col min="9210" max="9210" width="29.21875" style="1" customWidth="1"/>
    <col min="9211" max="9211" width="13.44140625" style="1" bestFit="1" customWidth="1"/>
    <col min="9212" max="9212" width="10.33203125" style="1"/>
    <col min="9213" max="9213" width="10.88671875" style="1" bestFit="1" customWidth="1"/>
    <col min="9214" max="9214" width="12.21875" style="1" bestFit="1" customWidth="1"/>
    <col min="9215" max="9215" width="8.6640625" style="1" bestFit="1" customWidth="1"/>
    <col min="9216" max="9216" width="9.88671875" style="1" bestFit="1" customWidth="1"/>
    <col min="9217" max="9217" width="11.5546875" style="1" bestFit="1" customWidth="1"/>
    <col min="9218" max="9218" width="11.109375" style="1" customWidth="1"/>
    <col min="9219" max="9464" width="10.33203125" style="1"/>
    <col min="9465" max="9465" width="6.21875" style="1" customWidth="1"/>
    <col min="9466" max="9466" width="29.21875" style="1" customWidth="1"/>
    <col min="9467" max="9467" width="13.44140625" style="1" bestFit="1" customWidth="1"/>
    <col min="9468" max="9468" width="10.33203125" style="1"/>
    <col min="9469" max="9469" width="10.88671875" style="1" bestFit="1" customWidth="1"/>
    <col min="9470" max="9470" width="12.21875" style="1" bestFit="1" customWidth="1"/>
    <col min="9471" max="9471" width="8.6640625" style="1" bestFit="1" customWidth="1"/>
    <col min="9472" max="9472" width="9.88671875" style="1" bestFit="1" customWidth="1"/>
    <col min="9473" max="9473" width="11.5546875" style="1" bestFit="1" customWidth="1"/>
    <col min="9474" max="9474" width="11.109375" style="1" customWidth="1"/>
    <col min="9475" max="9720" width="10.33203125" style="1"/>
    <col min="9721" max="9721" width="6.21875" style="1" customWidth="1"/>
    <col min="9722" max="9722" width="29.21875" style="1" customWidth="1"/>
    <col min="9723" max="9723" width="13.44140625" style="1" bestFit="1" customWidth="1"/>
    <col min="9724" max="9724" width="10.33203125" style="1"/>
    <col min="9725" max="9725" width="10.88671875" style="1" bestFit="1" customWidth="1"/>
    <col min="9726" max="9726" width="12.21875" style="1" bestFit="1" customWidth="1"/>
    <col min="9727" max="9727" width="8.6640625" style="1" bestFit="1" customWidth="1"/>
    <col min="9728" max="9728" width="9.88671875" style="1" bestFit="1" customWidth="1"/>
    <col min="9729" max="9729" width="11.5546875" style="1" bestFit="1" customWidth="1"/>
    <col min="9730" max="9730" width="11.109375" style="1" customWidth="1"/>
    <col min="9731" max="9976" width="10.33203125" style="1"/>
    <col min="9977" max="9977" width="6.21875" style="1" customWidth="1"/>
    <col min="9978" max="9978" width="29.21875" style="1" customWidth="1"/>
    <col min="9979" max="9979" width="13.44140625" style="1" bestFit="1" customWidth="1"/>
    <col min="9980" max="9980" width="10.33203125" style="1"/>
    <col min="9981" max="9981" width="10.88671875" style="1" bestFit="1" customWidth="1"/>
    <col min="9982" max="9982" width="12.21875" style="1" bestFit="1" customWidth="1"/>
    <col min="9983" max="9983" width="8.6640625" style="1" bestFit="1" customWidth="1"/>
    <col min="9984" max="9984" width="9.88671875" style="1" bestFit="1" customWidth="1"/>
    <col min="9985" max="9985" width="11.5546875" style="1" bestFit="1" customWidth="1"/>
    <col min="9986" max="9986" width="11.109375" style="1" customWidth="1"/>
    <col min="9987" max="10232" width="10.33203125" style="1"/>
    <col min="10233" max="10233" width="6.21875" style="1" customWidth="1"/>
    <col min="10234" max="10234" width="29.21875" style="1" customWidth="1"/>
    <col min="10235" max="10235" width="13.44140625" style="1" bestFit="1" customWidth="1"/>
    <col min="10236" max="10236" width="10.33203125" style="1"/>
    <col min="10237" max="10237" width="10.88671875" style="1" bestFit="1" customWidth="1"/>
    <col min="10238" max="10238" width="12.21875" style="1" bestFit="1" customWidth="1"/>
    <col min="10239" max="10239" width="8.6640625" style="1" bestFit="1" customWidth="1"/>
    <col min="10240" max="10240" width="9.88671875" style="1" bestFit="1" customWidth="1"/>
    <col min="10241" max="10241" width="11.5546875" style="1" bestFit="1" customWidth="1"/>
    <col min="10242" max="10242" width="11.109375" style="1" customWidth="1"/>
    <col min="10243" max="10488" width="10.33203125" style="1"/>
    <col min="10489" max="10489" width="6.21875" style="1" customWidth="1"/>
    <col min="10490" max="10490" width="29.21875" style="1" customWidth="1"/>
    <col min="10491" max="10491" width="13.44140625" style="1" bestFit="1" customWidth="1"/>
    <col min="10492" max="10492" width="10.33203125" style="1"/>
    <col min="10493" max="10493" width="10.88671875" style="1" bestFit="1" customWidth="1"/>
    <col min="10494" max="10494" width="12.21875" style="1" bestFit="1" customWidth="1"/>
    <col min="10495" max="10495" width="8.6640625" style="1" bestFit="1" customWidth="1"/>
    <col min="10496" max="10496" width="9.88671875" style="1" bestFit="1" customWidth="1"/>
    <col min="10497" max="10497" width="11.5546875" style="1" bestFit="1" customWidth="1"/>
    <col min="10498" max="10498" width="11.109375" style="1" customWidth="1"/>
    <col min="10499" max="10744" width="10.33203125" style="1"/>
    <col min="10745" max="10745" width="6.21875" style="1" customWidth="1"/>
    <col min="10746" max="10746" width="29.21875" style="1" customWidth="1"/>
    <col min="10747" max="10747" width="13.44140625" style="1" bestFit="1" customWidth="1"/>
    <col min="10748" max="10748" width="10.33203125" style="1"/>
    <col min="10749" max="10749" width="10.88671875" style="1" bestFit="1" customWidth="1"/>
    <col min="10750" max="10750" width="12.21875" style="1" bestFit="1" customWidth="1"/>
    <col min="10751" max="10751" width="8.6640625" style="1" bestFit="1" customWidth="1"/>
    <col min="10752" max="10752" width="9.88671875" style="1" bestFit="1" customWidth="1"/>
    <col min="10753" max="10753" width="11.5546875" style="1" bestFit="1" customWidth="1"/>
    <col min="10754" max="10754" width="11.109375" style="1" customWidth="1"/>
    <col min="10755" max="11000" width="10.33203125" style="1"/>
    <col min="11001" max="11001" width="6.21875" style="1" customWidth="1"/>
    <col min="11002" max="11002" width="29.21875" style="1" customWidth="1"/>
    <col min="11003" max="11003" width="13.44140625" style="1" bestFit="1" customWidth="1"/>
    <col min="11004" max="11004" width="10.33203125" style="1"/>
    <col min="11005" max="11005" width="10.88671875" style="1" bestFit="1" customWidth="1"/>
    <col min="11006" max="11006" width="12.21875" style="1" bestFit="1" customWidth="1"/>
    <col min="11007" max="11007" width="8.6640625" style="1" bestFit="1" customWidth="1"/>
    <col min="11008" max="11008" width="9.88671875" style="1" bestFit="1" customWidth="1"/>
    <col min="11009" max="11009" width="11.5546875" style="1" bestFit="1" customWidth="1"/>
    <col min="11010" max="11010" width="11.109375" style="1" customWidth="1"/>
    <col min="11011" max="11256" width="10.33203125" style="1"/>
    <col min="11257" max="11257" width="6.21875" style="1" customWidth="1"/>
    <col min="11258" max="11258" width="29.21875" style="1" customWidth="1"/>
    <col min="11259" max="11259" width="13.44140625" style="1" bestFit="1" customWidth="1"/>
    <col min="11260" max="11260" width="10.33203125" style="1"/>
    <col min="11261" max="11261" width="10.88671875" style="1" bestFit="1" customWidth="1"/>
    <col min="11262" max="11262" width="12.21875" style="1" bestFit="1" customWidth="1"/>
    <col min="11263" max="11263" width="8.6640625" style="1" bestFit="1" customWidth="1"/>
    <col min="11264" max="11264" width="9.88671875" style="1" bestFit="1" customWidth="1"/>
    <col min="11265" max="11265" width="11.5546875" style="1" bestFit="1" customWidth="1"/>
    <col min="11266" max="11266" width="11.109375" style="1" customWidth="1"/>
    <col min="11267" max="11512" width="10.33203125" style="1"/>
    <col min="11513" max="11513" width="6.21875" style="1" customWidth="1"/>
    <col min="11514" max="11514" width="29.21875" style="1" customWidth="1"/>
    <col min="11515" max="11515" width="13.44140625" style="1" bestFit="1" customWidth="1"/>
    <col min="11516" max="11516" width="10.33203125" style="1"/>
    <col min="11517" max="11517" width="10.88671875" style="1" bestFit="1" customWidth="1"/>
    <col min="11518" max="11518" width="12.21875" style="1" bestFit="1" customWidth="1"/>
    <col min="11519" max="11519" width="8.6640625" style="1" bestFit="1" customWidth="1"/>
    <col min="11520" max="11520" width="9.88671875" style="1" bestFit="1" customWidth="1"/>
    <col min="11521" max="11521" width="11.5546875" style="1" bestFit="1" customWidth="1"/>
    <col min="11522" max="11522" width="11.109375" style="1" customWidth="1"/>
    <col min="11523" max="11768" width="10.33203125" style="1"/>
    <col min="11769" max="11769" width="6.21875" style="1" customWidth="1"/>
    <col min="11770" max="11770" width="29.21875" style="1" customWidth="1"/>
    <col min="11771" max="11771" width="13.44140625" style="1" bestFit="1" customWidth="1"/>
    <col min="11772" max="11772" width="10.33203125" style="1"/>
    <col min="11773" max="11773" width="10.88671875" style="1" bestFit="1" customWidth="1"/>
    <col min="11774" max="11774" width="12.21875" style="1" bestFit="1" customWidth="1"/>
    <col min="11775" max="11775" width="8.6640625" style="1" bestFit="1" customWidth="1"/>
    <col min="11776" max="11776" width="9.88671875" style="1" bestFit="1" customWidth="1"/>
    <col min="11777" max="11777" width="11.5546875" style="1" bestFit="1" customWidth="1"/>
    <col min="11778" max="11778" width="11.109375" style="1" customWidth="1"/>
    <col min="11779" max="12024" width="10.33203125" style="1"/>
    <col min="12025" max="12025" width="6.21875" style="1" customWidth="1"/>
    <col min="12026" max="12026" width="29.21875" style="1" customWidth="1"/>
    <col min="12027" max="12027" width="13.44140625" style="1" bestFit="1" customWidth="1"/>
    <col min="12028" max="12028" width="10.33203125" style="1"/>
    <col min="12029" max="12029" width="10.88671875" style="1" bestFit="1" customWidth="1"/>
    <col min="12030" max="12030" width="12.21875" style="1" bestFit="1" customWidth="1"/>
    <col min="12031" max="12031" width="8.6640625" style="1" bestFit="1" customWidth="1"/>
    <col min="12032" max="12032" width="9.88671875" style="1" bestFit="1" customWidth="1"/>
    <col min="12033" max="12033" width="11.5546875" style="1" bestFit="1" customWidth="1"/>
    <col min="12034" max="12034" width="11.109375" style="1" customWidth="1"/>
    <col min="12035" max="12280" width="10.33203125" style="1"/>
    <col min="12281" max="12281" width="6.21875" style="1" customWidth="1"/>
    <col min="12282" max="12282" width="29.21875" style="1" customWidth="1"/>
    <col min="12283" max="12283" width="13.44140625" style="1" bestFit="1" customWidth="1"/>
    <col min="12284" max="12284" width="10.33203125" style="1"/>
    <col min="12285" max="12285" width="10.88671875" style="1" bestFit="1" customWidth="1"/>
    <col min="12286" max="12286" width="12.21875" style="1" bestFit="1" customWidth="1"/>
    <col min="12287" max="12287" width="8.6640625" style="1" bestFit="1" customWidth="1"/>
    <col min="12288" max="12288" width="9.88671875" style="1" bestFit="1" customWidth="1"/>
    <col min="12289" max="12289" width="11.5546875" style="1" bestFit="1" customWidth="1"/>
    <col min="12290" max="12290" width="11.109375" style="1" customWidth="1"/>
    <col min="12291" max="12536" width="10.33203125" style="1"/>
    <col min="12537" max="12537" width="6.21875" style="1" customWidth="1"/>
    <col min="12538" max="12538" width="29.21875" style="1" customWidth="1"/>
    <col min="12539" max="12539" width="13.44140625" style="1" bestFit="1" customWidth="1"/>
    <col min="12540" max="12540" width="10.33203125" style="1"/>
    <col min="12541" max="12541" width="10.88671875" style="1" bestFit="1" customWidth="1"/>
    <col min="12542" max="12542" width="12.21875" style="1" bestFit="1" customWidth="1"/>
    <col min="12543" max="12543" width="8.6640625" style="1" bestFit="1" customWidth="1"/>
    <col min="12544" max="12544" width="9.88671875" style="1" bestFit="1" customWidth="1"/>
    <col min="12545" max="12545" width="11.5546875" style="1" bestFit="1" customWidth="1"/>
    <col min="12546" max="12546" width="11.109375" style="1" customWidth="1"/>
    <col min="12547" max="12792" width="10.33203125" style="1"/>
    <col min="12793" max="12793" width="6.21875" style="1" customWidth="1"/>
    <col min="12794" max="12794" width="29.21875" style="1" customWidth="1"/>
    <col min="12795" max="12795" width="13.44140625" style="1" bestFit="1" customWidth="1"/>
    <col min="12796" max="12796" width="10.33203125" style="1"/>
    <col min="12797" max="12797" width="10.88671875" style="1" bestFit="1" customWidth="1"/>
    <col min="12798" max="12798" width="12.21875" style="1" bestFit="1" customWidth="1"/>
    <col min="12799" max="12799" width="8.6640625" style="1" bestFit="1" customWidth="1"/>
    <col min="12800" max="12800" width="9.88671875" style="1" bestFit="1" customWidth="1"/>
    <col min="12801" max="12801" width="11.5546875" style="1" bestFit="1" customWidth="1"/>
    <col min="12802" max="12802" width="11.109375" style="1" customWidth="1"/>
    <col min="12803" max="13048" width="10.33203125" style="1"/>
    <col min="13049" max="13049" width="6.21875" style="1" customWidth="1"/>
    <col min="13050" max="13050" width="29.21875" style="1" customWidth="1"/>
    <col min="13051" max="13051" width="13.44140625" style="1" bestFit="1" customWidth="1"/>
    <col min="13052" max="13052" width="10.33203125" style="1"/>
    <col min="13053" max="13053" width="10.88671875" style="1" bestFit="1" customWidth="1"/>
    <col min="13054" max="13054" width="12.21875" style="1" bestFit="1" customWidth="1"/>
    <col min="13055" max="13055" width="8.6640625" style="1" bestFit="1" customWidth="1"/>
    <col min="13056" max="13056" width="9.88671875" style="1" bestFit="1" customWidth="1"/>
    <col min="13057" max="13057" width="11.5546875" style="1" bestFit="1" customWidth="1"/>
    <col min="13058" max="13058" width="11.109375" style="1" customWidth="1"/>
    <col min="13059" max="13304" width="10.33203125" style="1"/>
    <col min="13305" max="13305" width="6.21875" style="1" customWidth="1"/>
    <col min="13306" max="13306" width="29.21875" style="1" customWidth="1"/>
    <col min="13307" max="13307" width="13.44140625" style="1" bestFit="1" customWidth="1"/>
    <col min="13308" max="13308" width="10.33203125" style="1"/>
    <col min="13309" max="13309" width="10.88671875" style="1" bestFit="1" customWidth="1"/>
    <col min="13310" max="13310" width="12.21875" style="1" bestFit="1" customWidth="1"/>
    <col min="13311" max="13311" width="8.6640625" style="1" bestFit="1" customWidth="1"/>
    <col min="13312" max="13312" width="9.88671875" style="1" bestFit="1" customWidth="1"/>
    <col min="13313" max="13313" width="11.5546875" style="1" bestFit="1" customWidth="1"/>
    <col min="13314" max="13314" width="11.109375" style="1" customWidth="1"/>
    <col min="13315" max="13560" width="10.33203125" style="1"/>
    <col min="13561" max="13561" width="6.21875" style="1" customWidth="1"/>
    <col min="13562" max="13562" width="29.21875" style="1" customWidth="1"/>
    <col min="13563" max="13563" width="13.44140625" style="1" bestFit="1" customWidth="1"/>
    <col min="13564" max="13564" width="10.33203125" style="1"/>
    <col min="13565" max="13565" width="10.88671875" style="1" bestFit="1" customWidth="1"/>
    <col min="13566" max="13566" width="12.21875" style="1" bestFit="1" customWidth="1"/>
    <col min="13567" max="13567" width="8.6640625" style="1" bestFit="1" customWidth="1"/>
    <col min="13568" max="13568" width="9.88671875" style="1" bestFit="1" customWidth="1"/>
    <col min="13569" max="13569" width="11.5546875" style="1" bestFit="1" customWidth="1"/>
    <col min="13570" max="13570" width="11.109375" style="1" customWidth="1"/>
    <col min="13571" max="13816" width="10.33203125" style="1"/>
    <col min="13817" max="13817" width="6.21875" style="1" customWidth="1"/>
    <col min="13818" max="13818" width="29.21875" style="1" customWidth="1"/>
    <col min="13819" max="13819" width="13.44140625" style="1" bestFit="1" customWidth="1"/>
    <col min="13820" max="13820" width="10.33203125" style="1"/>
    <col min="13821" max="13821" width="10.88671875" style="1" bestFit="1" customWidth="1"/>
    <col min="13822" max="13822" width="12.21875" style="1" bestFit="1" customWidth="1"/>
    <col min="13823" max="13823" width="8.6640625" style="1" bestFit="1" customWidth="1"/>
    <col min="13824" max="13824" width="9.88671875" style="1" bestFit="1" customWidth="1"/>
    <col min="13825" max="13825" width="11.5546875" style="1" bestFit="1" customWidth="1"/>
    <col min="13826" max="13826" width="11.109375" style="1" customWidth="1"/>
    <col min="13827" max="14072" width="10.33203125" style="1"/>
    <col min="14073" max="14073" width="6.21875" style="1" customWidth="1"/>
    <col min="14074" max="14074" width="29.21875" style="1" customWidth="1"/>
    <col min="14075" max="14075" width="13.44140625" style="1" bestFit="1" customWidth="1"/>
    <col min="14076" max="14076" width="10.33203125" style="1"/>
    <col min="14077" max="14077" width="10.88671875" style="1" bestFit="1" customWidth="1"/>
    <col min="14078" max="14078" width="12.21875" style="1" bestFit="1" customWidth="1"/>
    <col min="14079" max="14079" width="8.6640625" style="1" bestFit="1" customWidth="1"/>
    <col min="14080" max="14080" width="9.88671875" style="1" bestFit="1" customWidth="1"/>
    <col min="14081" max="14081" width="11.5546875" style="1" bestFit="1" customWidth="1"/>
    <col min="14082" max="14082" width="11.109375" style="1" customWidth="1"/>
    <col min="14083" max="14328" width="10.33203125" style="1"/>
    <col min="14329" max="14329" width="6.21875" style="1" customWidth="1"/>
    <col min="14330" max="14330" width="29.21875" style="1" customWidth="1"/>
    <col min="14331" max="14331" width="13.44140625" style="1" bestFit="1" customWidth="1"/>
    <col min="14332" max="14332" width="10.33203125" style="1"/>
    <col min="14333" max="14333" width="10.88671875" style="1" bestFit="1" customWidth="1"/>
    <col min="14334" max="14334" width="12.21875" style="1" bestFit="1" customWidth="1"/>
    <col min="14335" max="14335" width="8.6640625" style="1" bestFit="1" customWidth="1"/>
    <col min="14336" max="14336" width="9.88671875" style="1" bestFit="1" customWidth="1"/>
    <col min="14337" max="14337" width="11.5546875" style="1" bestFit="1" customWidth="1"/>
    <col min="14338" max="14338" width="11.109375" style="1" customWidth="1"/>
    <col min="14339" max="14584" width="10.33203125" style="1"/>
    <col min="14585" max="14585" width="6.21875" style="1" customWidth="1"/>
    <col min="14586" max="14586" width="29.21875" style="1" customWidth="1"/>
    <col min="14587" max="14587" width="13.44140625" style="1" bestFit="1" customWidth="1"/>
    <col min="14588" max="14588" width="10.33203125" style="1"/>
    <col min="14589" max="14589" width="10.88671875" style="1" bestFit="1" customWidth="1"/>
    <col min="14590" max="14590" width="12.21875" style="1" bestFit="1" customWidth="1"/>
    <col min="14591" max="14591" width="8.6640625" style="1" bestFit="1" customWidth="1"/>
    <col min="14592" max="14592" width="9.88671875" style="1" bestFit="1" customWidth="1"/>
    <col min="14593" max="14593" width="11.5546875" style="1" bestFit="1" customWidth="1"/>
    <col min="14594" max="14594" width="11.109375" style="1" customWidth="1"/>
    <col min="14595" max="14840" width="10.33203125" style="1"/>
    <col min="14841" max="14841" width="6.21875" style="1" customWidth="1"/>
    <col min="14842" max="14842" width="29.21875" style="1" customWidth="1"/>
    <col min="14843" max="14843" width="13.44140625" style="1" bestFit="1" customWidth="1"/>
    <col min="14844" max="14844" width="10.33203125" style="1"/>
    <col min="14845" max="14845" width="10.88671875" style="1" bestFit="1" customWidth="1"/>
    <col min="14846" max="14846" width="12.21875" style="1" bestFit="1" customWidth="1"/>
    <col min="14847" max="14847" width="8.6640625" style="1" bestFit="1" customWidth="1"/>
    <col min="14848" max="14848" width="9.88671875" style="1" bestFit="1" customWidth="1"/>
    <col min="14849" max="14849" width="11.5546875" style="1" bestFit="1" customWidth="1"/>
    <col min="14850" max="14850" width="11.109375" style="1" customWidth="1"/>
    <col min="14851" max="15096" width="10.33203125" style="1"/>
    <col min="15097" max="15097" width="6.21875" style="1" customWidth="1"/>
    <col min="15098" max="15098" width="29.21875" style="1" customWidth="1"/>
    <col min="15099" max="15099" width="13.44140625" style="1" bestFit="1" customWidth="1"/>
    <col min="15100" max="15100" width="10.33203125" style="1"/>
    <col min="15101" max="15101" width="10.88671875" style="1" bestFit="1" customWidth="1"/>
    <col min="15102" max="15102" width="12.21875" style="1" bestFit="1" customWidth="1"/>
    <col min="15103" max="15103" width="8.6640625" style="1" bestFit="1" customWidth="1"/>
    <col min="15104" max="15104" width="9.88671875" style="1" bestFit="1" customWidth="1"/>
    <col min="15105" max="15105" width="11.5546875" style="1" bestFit="1" customWidth="1"/>
    <col min="15106" max="15106" width="11.109375" style="1" customWidth="1"/>
    <col min="15107" max="15352" width="10.33203125" style="1"/>
    <col min="15353" max="15353" width="6.21875" style="1" customWidth="1"/>
    <col min="15354" max="15354" width="29.21875" style="1" customWidth="1"/>
    <col min="15355" max="15355" width="13.44140625" style="1" bestFit="1" customWidth="1"/>
    <col min="15356" max="15356" width="10.33203125" style="1"/>
    <col min="15357" max="15357" width="10.88671875" style="1" bestFit="1" customWidth="1"/>
    <col min="15358" max="15358" width="12.21875" style="1" bestFit="1" customWidth="1"/>
    <col min="15359" max="15359" width="8.6640625" style="1" bestFit="1" customWidth="1"/>
    <col min="15360" max="15360" width="9.88671875" style="1" bestFit="1" customWidth="1"/>
    <col min="15361" max="15361" width="11.5546875" style="1" bestFit="1" customWidth="1"/>
    <col min="15362" max="15362" width="11.109375" style="1" customWidth="1"/>
    <col min="15363" max="15608" width="10.33203125" style="1"/>
    <col min="15609" max="15609" width="6.21875" style="1" customWidth="1"/>
    <col min="15610" max="15610" width="29.21875" style="1" customWidth="1"/>
    <col min="15611" max="15611" width="13.44140625" style="1" bestFit="1" customWidth="1"/>
    <col min="15612" max="15612" width="10.33203125" style="1"/>
    <col min="15613" max="15613" width="10.88671875" style="1" bestFit="1" customWidth="1"/>
    <col min="15614" max="15614" width="12.21875" style="1" bestFit="1" customWidth="1"/>
    <col min="15615" max="15615" width="8.6640625" style="1" bestFit="1" customWidth="1"/>
    <col min="15616" max="15616" width="9.88671875" style="1" bestFit="1" customWidth="1"/>
    <col min="15617" max="15617" width="11.5546875" style="1" bestFit="1" customWidth="1"/>
    <col min="15618" max="15618" width="11.109375" style="1" customWidth="1"/>
    <col min="15619" max="15864" width="10.33203125" style="1"/>
    <col min="15865" max="15865" width="6.21875" style="1" customWidth="1"/>
    <col min="15866" max="15866" width="29.21875" style="1" customWidth="1"/>
    <col min="15867" max="15867" width="13.44140625" style="1" bestFit="1" customWidth="1"/>
    <col min="15868" max="15868" width="10.33203125" style="1"/>
    <col min="15869" max="15869" width="10.88671875" style="1" bestFit="1" customWidth="1"/>
    <col min="15870" max="15870" width="12.21875" style="1" bestFit="1" customWidth="1"/>
    <col min="15871" max="15871" width="8.6640625" style="1" bestFit="1" customWidth="1"/>
    <col min="15872" max="15872" width="9.88671875" style="1" bestFit="1" customWidth="1"/>
    <col min="15873" max="15873" width="11.5546875" style="1" bestFit="1" customWidth="1"/>
    <col min="15874" max="15874" width="11.109375" style="1" customWidth="1"/>
    <col min="15875" max="16120" width="10.33203125" style="1"/>
    <col min="16121" max="16121" width="6.21875" style="1" customWidth="1"/>
    <col min="16122" max="16122" width="29.21875" style="1" customWidth="1"/>
    <col min="16123" max="16123" width="13.44140625" style="1" bestFit="1" customWidth="1"/>
    <col min="16124" max="16124" width="10.33203125" style="1"/>
    <col min="16125" max="16125" width="10.88671875" style="1" bestFit="1" customWidth="1"/>
    <col min="16126" max="16126" width="12.21875" style="1" bestFit="1" customWidth="1"/>
    <col min="16127" max="16127" width="8.6640625" style="1" bestFit="1" customWidth="1"/>
    <col min="16128" max="16128" width="9.88671875" style="1" bestFit="1" customWidth="1"/>
    <col min="16129" max="16129" width="11.5546875" style="1" bestFit="1" customWidth="1"/>
    <col min="16130" max="16130" width="11.109375" style="1" customWidth="1"/>
    <col min="16131" max="16384" width="10.33203125" style="1"/>
  </cols>
  <sheetData>
    <row r="1" spans="1:11" ht="18" x14ac:dyDescent="0.3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s="5" customFormat="1" ht="16.2" thickBot="1" x14ac:dyDescent="0.35">
      <c r="A2" s="27" t="s">
        <v>1181</v>
      </c>
      <c r="B2" s="27"/>
      <c r="C2" s="27"/>
      <c r="D2" s="27"/>
      <c r="E2" s="27"/>
      <c r="F2" s="27"/>
      <c r="G2" s="27"/>
      <c r="H2" s="2"/>
      <c r="I2" s="3"/>
      <c r="J2" s="3"/>
      <c r="K2" s="4"/>
    </row>
    <row r="3" spans="1:11" ht="77.849999999999994" customHeight="1" thickBot="1" x14ac:dyDescent="0.35">
      <c r="A3" s="30" t="s">
        <v>2</v>
      </c>
      <c r="B3" s="32" t="s">
        <v>3</v>
      </c>
      <c r="C3" s="55" t="s">
        <v>4</v>
      </c>
      <c r="D3" s="59" t="s">
        <v>5</v>
      </c>
      <c r="E3" s="30" t="s">
        <v>6</v>
      </c>
      <c r="F3" s="31" t="s">
        <v>7</v>
      </c>
      <c r="G3" s="32" t="s">
        <v>8</v>
      </c>
      <c r="H3" s="30" t="s">
        <v>9</v>
      </c>
      <c r="I3" s="31" t="s">
        <v>10</v>
      </c>
      <c r="J3" s="32" t="s">
        <v>11</v>
      </c>
    </row>
    <row r="4" spans="1:11" s="68" customFormat="1" ht="10.199999999999999" x14ac:dyDescent="0.2">
      <c r="A4" s="63">
        <v>1</v>
      </c>
      <c r="B4" s="64">
        <v>2</v>
      </c>
      <c r="C4" s="65">
        <v>3</v>
      </c>
      <c r="D4" s="66">
        <v>4</v>
      </c>
      <c r="E4" s="63">
        <v>5</v>
      </c>
      <c r="F4" s="67">
        <v>6</v>
      </c>
      <c r="G4" s="64">
        <v>7</v>
      </c>
      <c r="H4" s="63">
        <v>8</v>
      </c>
      <c r="I4" s="67">
        <v>9</v>
      </c>
      <c r="J4" s="64">
        <v>10</v>
      </c>
    </row>
    <row r="5" spans="1:11" x14ac:dyDescent="0.3">
      <c r="A5" s="33" t="s">
        <v>12</v>
      </c>
      <c r="B5" s="43" t="s">
        <v>13</v>
      </c>
      <c r="C5" s="56">
        <f>ROUND(H5/H$577,4)</f>
        <v>3.0876999999999999</v>
      </c>
      <c r="D5" s="60">
        <v>199</v>
      </c>
      <c r="E5" s="49">
        <v>12.658291457286399</v>
      </c>
      <c r="F5" s="6">
        <v>3</v>
      </c>
      <c r="G5" s="50">
        <v>44</v>
      </c>
      <c r="H5" s="46">
        <v>3667.6925628140698</v>
      </c>
      <c r="I5" s="29">
        <v>1435.47</v>
      </c>
      <c r="J5" s="34">
        <v>9364.4699999999993</v>
      </c>
    </row>
    <row r="6" spans="1:11" x14ac:dyDescent="0.3">
      <c r="A6" s="33" t="s">
        <v>14</v>
      </c>
      <c r="B6" s="43" t="s">
        <v>52</v>
      </c>
      <c r="C6" s="56">
        <f t="shared" ref="C6:C69" si="0">ROUND(H6/H$577,4)</f>
        <v>5.1219999999999999</v>
      </c>
      <c r="D6" s="60">
        <v>55</v>
      </c>
      <c r="E6" s="49">
        <v>10.7090909090909</v>
      </c>
      <c r="F6" s="6">
        <v>2</v>
      </c>
      <c r="G6" s="50">
        <v>32</v>
      </c>
      <c r="H6" s="46">
        <v>6084.21727272727</v>
      </c>
      <c r="I6" s="29">
        <v>912.88</v>
      </c>
      <c r="J6" s="34">
        <v>14361.14</v>
      </c>
    </row>
    <row r="7" spans="1:11" ht="27.6" x14ac:dyDescent="0.3">
      <c r="A7" s="33" t="s">
        <v>53</v>
      </c>
      <c r="B7" s="43" t="s">
        <v>54</v>
      </c>
      <c r="C7" s="56">
        <f t="shared" si="0"/>
        <v>5.7455999999999996</v>
      </c>
      <c r="D7" s="60">
        <v>52</v>
      </c>
      <c r="E7" s="49">
        <v>5.5576923076923102</v>
      </c>
      <c r="F7" s="6">
        <v>2</v>
      </c>
      <c r="G7" s="50">
        <v>71</v>
      </c>
      <c r="H7" s="46">
        <v>6824.9601923076898</v>
      </c>
      <c r="I7" s="29">
        <v>2220.41</v>
      </c>
      <c r="J7" s="34">
        <v>23295.79</v>
      </c>
    </row>
    <row r="8" spans="1:11" x14ac:dyDescent="0.3">
      <c r="A8" s="33" t="s">
        <v>55</v>
      </c>
      <c r="B8" s="43" t="s">
        <v>56</v>
      </c>
      <c r="C8" s="56">
        <f t="shared" si="0"/>
        <v>2.4316</v>
      </c>
      <c r="D8" s="60">
        <v>28</v>
      </c>
      <c r="E8" s="49">
        <v>10.9285714285714</v>
      </c>
      <c r="F8" s="6">
        <v>2</v>
      </c>
      <c r="G8" s="50">
        <v>40</v>
      </c>
      <c r="H8" s="46">
        <v>2888.3689285714299</v>
      </c>
      <c r="I8" s="29">
        <v>827.81</v>
      </c>
      <c r="J8" s="34">
        <v>7006.35</v>
      </c>
    </row>
    <row r="9" spans="1:11" x14ac:dyDescent="0.3">
      <c r="A9" s="33" t="s">
        <v>57</v>
      </c>
      <c r="B9" s="43" t="s">
        <v>58</v>
      </c>
      <c r="C9" s="56">
        <f t="shared" si="0"/>
        <v>2.1501000000000001</v>
      </c>
      <c r="D9" s="60">
        <v>50</v>
      </c>
      <c r="E9" s="49">
        <v>11.9</v>
      </c>
      <c r="F9" s="6">
        <v>1</v>
      </c>
      <c r="G9" s="50">
        <v>60</v>
      </c>
      <c r="H9" s="46">
        <v>2553.9508000000001</v>
      </c>
      <c r="I9" s="29">
        <v>716.32</v>
      </c>
      <c r="J9" s="34">
        <v>7658.78</v>
      </c>
    </row>
    <row r="10" spans="1:11" x14ac:dyDescent="0.3">
      <c r="A10" s="33" t="s">
        <v>59</v>
      </c>
      <c r="B10" s="43" t="s">
        <v>60</v>
      </c>
      <c r="C10" s="56">
        <f t="shared" si="0"/>
        <v>2.1122000000000001</v>
      </c>
      <c r="D10" s="60">
        <v>77</v>
      </c>
      <c r="E10" s="49">
        <v>12.6493506493506</v>
      </c>
      <c r="F10" s="6">
        <v>2</v>
      </c>
      <c r="G10" s="50">
        <v>43</v>
      </c>
      <c r="H10" s="46">
        <v>2509.00350649351</v>
      </c>
      <c r="I10" s="29">
        <v>524.20000000000005</v>
      </c>
      <c r="J10" s="34">
        <v>7400.43</v>
      </c>
    </row>
    <row r="11" spans="1:11" x14ac:dyDescent="0.3">
      <c r="A11" s="33" t="s">
        <v>61</v>
      </c>
      <c r="B11" s="43" t="s">
        <v>62</v>
      </c>
      <c r="C11" s="56">
        <f t="shared" si="0"/>
        <v>1.3229</v>
      </c>
      <c r="D11" s="60">
        <v>27</v>
      </c>
      <c r="E11" s="49">
        <v>10.037037037037001</v>
      </c>
      <c r="F11" s="6">
        <v>2</v>
      </c>
      <c r="G11" s="50">
        <v>24</v>
      </c>
      <c r="H11" s="46">
        <v>1571.4511111111101</v>
      </c>
      <c r="I11" s="29">
        <v>469.92</v>
      </c>
      <c r="J11" s="34">
        <v>3716.56</v>
      </c>
    </row>
    <row r="12" spans="1:11" x14ac:dyDescent="0.3">
      <c r="A12" s="33" t="s">
        <v>63</v>
      </c>
      <c r="B12" s="43" t="s">
        <v>64</v>
      </c>
      <c r="C12" s="56">
        <f t="shared" si="0"/>
        <v>0.16569999999999999</v>
      </c>
      <c r="D12" s="60">
        <v>1</v>
      </c>
      <c r="E12" s="49">
        <v>1</v>
      </c>
      <c r="F12" s="6">
        <v>1</v>
      </c>
      <c r="G12" s="50">
        <v>1</v>
      </c>
      <c r="H12" s="46">
        <v>196.83</v>
      </c>
      <c r="I12" s="29">
        <v>196.83</v>
      </c>
      <c r="J12" s="34">
        <v>196.83</v>
      </c>
    </row>
    <row r="13" spans="1:11" x14ac:dyDescent="0.3">
      <c r="A13" s="33" t="s">
        <v>65</v>
      </c>
      <c r="B13" s="43" t="s">
        <v>66</v>
      </c>
      <c r="C13" s="56">
        <f t="shared" si="0"/>
        <v>2.9098000000000002</v>
      </c>
      <c r="D13" s="60">
        <v>18</v>
      </c>
      <c r="E13" s="49">
        <v>12.3333333333333</v>
      </c>
      <c r="F13" s="6">
        <v>2</v>
      </c>
      <c r="G13" s="50">
        <v>36</v>
      </c>
      <c r="H13" s="46">
        <v>3456.3788888888898</v>
      </c>
      <c r="I13" s="29">
        <v>1461.07</v>
      </c>
      <c r="J13" s="34">
        <v>7545.86</v>
      </c>
    </row>
    <row r="14" spans="1:11" x14ac:dyDescent="0.3">
      <c r="A14" s="33" t="s">
        <v>67</v>
      </c>
      <c r="B14" s="43" t="s">
        <v>68</v>
      </c>
      <c r="C14" s="56">
        <f t="shared" si="0"/>
        <v>1.9970000000000001</v>
      </c>
      <c r="D14" s="60">
        <v>311</v>
      </c>
      <c r="E14" s="49">
        <v>3.7620578778135001</v>
      </c>
      <c r="F14" s="6">
        <v>1</v>
      </c>
      <c r="G14" s="50">
        <v>22</v>
      </c>
      <c r="H14" s="46">
        <v>2372.1911254019301</v>
      </c>
      <c r="I14" s="29">
        <v>716.46</v>
      </c>
      <c r="J14" s="34">
        <v>11096.16</v>
      </c>
    </row>
    <row r="15" spans="1:11" x14ac:dyDescent="0.3">
      <c r="A15" s="33" t="s">
        <v>69</v>
      </c>
      <c r="B15" s="43" t="s">
        <v>70</v>
      </c>
      <c r="C15" s="56">
        <f t="shared" si="0"/>
        <v>0.19670000000000001</v>
      </c>
      <c r="D15" s="60">
        <v>26</v>
      </c>
      <c r="E15" s="49">
        <v>1</v>
      </c>
      <c r="F15" s="6">
        <v>1</v>
      </c>
      <c r="G15" s="50">
        <v>1</v>
      </c>
      <c r="H15" s="46">
        <v>233.68</v>
      </c>
      <c r="I15" s="29">
        <v>97.44</v>
      </c>
      <c r="J15" s="34">
        <v>770.35</v>
      </c>
    </row>
    <row r="16" spans="1:11" ht="27.6" x14ac:dyDescent="0.3">
      <c r="A16" s="33" t="s">
        <v>71</v>
      </c>
      <c r="B16" s="43" t="s">
        <v>72</v>
      </c>
      <c r="C16" s="56">
        <f t="shared" si="0"/>
        <v>1.3170999999999999</v>
      </c>
      <c r="D16" s="60">
        <v>23</v>
      </c>
      <c r="E16" s="49">
        <v>9.0434782608695592</v>
      </c>
      <c r="F16" s="6">
        <v>1</v>
      </c>
      <c r="G16" s="50">
        <v>18</v>
      </c>
      <c r="H16" s="46">
        <v>1564.53</v>
      </c>
      <c r="I16" s="29">
        <v>231.94</v>
      </c>
      <c r="J16" s="34">
        <v>4546.0600000000004</v>
      </c>
    </row>
    <row r="17" spans="1:10" ht="27.6" x14ac:dyDescent="0.3">
      <c r="A17" s="33" t="s">
        <v>73</v>
      </c>
      <c r="B17" s="43" t="s">
        <v>74</v>
      </c>
      <c r="C17" s="56">
        <f t="shared" si="0"/>
        <v>1.0853999999999999</v>
      </c>
      <c r="D17" s="60">
        <v>22</v>
      </c>
      <c r="E17" s="49">
        <v>4.3181818181818201</v>
      </c>
      <c r="F17" s="6">
        <v>1</v>
      </c>
      <c r="G17" s="50">
        <v>19</v>
      </c>
      <c r="H17" s="46">
        <v>1289.2595454545501</v>
      </c>
      <c r="I17" s="29">
        <v>194.88</v>
      </c>
      <c r="J17" s="34">
        <v>2998.12</v>
      </c>
    </row>
    <row r="18" spans="1:10" x14ac:dyDescent="0.3">
      <c r="A18" s="33" t="s">
        <v>75</v>
      </c>
      <c r="B18" s="43" t="s">
        <v>76</v>
      </c>
      <c r="C18" s="56">
        <f t="shared" si="0"/>
        <v>0.96550000000000002</v>
      </c>
      <c r="D18" s="60">
        <v>16</v>
      </c>
      <c r="E18" s="49">
        <v>9.625</v>
      </c>
      <c r="F18" s="6">
        <v>1</v>
      </c>
      <c r="G18" s="50">
        <v>41</v>
      </c>
      <c r="H18" s="46">
        <v>1146.85625</v>
      </c>
      <c r="I18" s="29">
        <v>194.88</v>
      </c>
      <c r="J18" s="34">
        <v>4305.26</v>
      </c>
    </row>
    <row r="19" spans="1:10" x14ac:dyDescent="0.3">
      <c r="A19" s="33" t="s">
        <v>77</v>
      </c>
      <c r="B19" s="43" t="s">
        <v>78</v>
      </c>
      <c r="C19" s="56">
        <f t="shared" si="0"/>
        <v>0.79549999999999998</v>
      </c>
      <c r="D19" s="60">
        <v>98</v>
      </c>
      <c r="E19" s="49">
        <v>6.3061224489795897</v>
      </c>
      <c r="F19" s="6">
        <v>1</v>
      </c>
      <c r="G19" s="50">
        <v>23</v>
      </c>
      <c r="H19" s="46">
        <v>944.92275510204104</v>
      </c>
      <c r="I19" s="29">
        <v>97.44</v>
      </c>
      <c r="J19" s="34">
        <v>2603.21</v>
      </c>
    </row>
    <row r="20" spans="1:10" x14ac:dyDescent="0.3">
      <c r="A20" s="33" t="s">
        <v>79</v>
      </c>
      <c r="B20" s="43" t="s">
        <v>80</v>
      </c>
      <c r="C20" s="56">
        <f t="shared" si="0"/>
        <v>0.74850000000000005</v>
      </c>
      <c r="D20" s="60">
        <v>171</v>
      </c>
      <c r="E20" s="49">
        <v>4.8771929824561404</v>
      </c>
      <c r="F20" s="6">
        <v>1</v>
      </c>
      <c r="G20" s="50">
        <v>36</v>
      </c>
      <c r="H20" s="46">
        <v>889.06070175438595</v>
      </c>
      <c r="I20" s="29">
        <v>97.44</v>
      </c>
      <c r="J20" s="34">
        <v>13855.75</v>
      </c>
    </row>
    <row r="21" spans="1:10" x14ac:dyDescent="0.3">
      <c r="A21" s="33" t="s">
        <v>81</v>
      </c>
      <c r="B21" s="43" t="s">
        <v>82</v>
      </c>
      <c r="C21" s="56">
        <f t="shared" si="0"/>
        <v>0.78300000000000003</v>
      </c>
      <c r="D21" s="60">
        <v>798</v>
      </c>
      <c r="E21" s="49">
        <v>7.9674185463659102</v>
      </c>
      <c r="F21" s="6">
        <v>1</v>
      </c>
      <c r="G21" s="50">
        <v>53</v>
      </c>
      <c r="H21" s="46">
        <v>930.06571428571499</v>
      </c>
      <c r="I21" s="29">
        <v>97.44</v>
      </c>
      <c r="J21" s="34">
        <v>5650.81</v>
      </c>
    </row>
    <row r="22" spans="1:10" x14ac:dyDescent="0.3">
      <c r="A22" s="33" t="s">
        <v>83</v>
      </c>
      <c r="B22" s="43" t="s">
        <v>84</v>
      </c>
      <c r="C22" s="56">
        <f t="shared" si="0"/>
        <v>0.80430000000000001</v>
      </c>
      <c r="D22" s="60">
        <v>114</v>
      </c>
      <c r="E22" s="49">
        <v>6.1403508771929802</v>
      </c>
      <c r="F22" s="6">
        <v>1</v>
      </c>
      <c r="G22" s="50">
        <v>28</v>
      </c>
      <c r="H22" s="46">
        <v>955.39622807017497</v>
      </c>
      <c r="I22" s="29">
        <v>97.44</v>
      </c>
      <c r="J22" s="34">
        <v>4389.04</v>
      </c>
    </row>
    <row r="23" spans="1:10" ht="27.6" x14ac:dyDescent="0.3">
      <c r="A23" s="33" t="s">
        <v>85</v>
      </c>
      <c r="B23" s="43" t="s">
        <v>86</v>
      </c>
      <c r="C23" s="56">
        <f t="shared" si="0"/>
        <v>0.89029999999999998</v>
      </c>
      <c r="D23" s="60">
        <v>867</v>
      </c>
      <c r="E23" s="49">
        <v>8.6516724336793498</v>
      </c>
      <c r="F23" s="6">
        <v>1</v>
      </c>
      <c r="G23" s="50">
        <v>50</v>
      </c>
      <c r="H23" s="46">
        <v>1057.57351787774</v>
      </c>
      <c r="I23" s="29">
        <v>97.44</v>
      </c>
      <c r="J23" s="34">
        <v>8293.14</v>
      </c>
    </row>
    <row r="24" spans="1:10" ht="27.6" x14ac:dyDescent="0.3">
      <c r="A24" s="33" t="s">
        <v>87</v>
      </c>
      <c r="B24" s="43" t="s">
        <v>88</v>
      </c>
      <c r="C24" s="56">
        <f t="shared" si="0"/>
        <v>0.86450000000000005</v>
      </c>
      <c r="D24" s="60">
        <v>471</v>
      </c>
      <c r="E24" s="49">
        <v>8.4055201698513802</v>
      </c>
      <c r="F24" s="6">
        <v>1</v>
      </c>
      <c r="G24" s="50">
        <v>27</v>
      </c>
      <c r="H24" s="46">
        <v>1026.91498938429</v>
      </c>
      <c r="I24" s="29">
        <v>117.89</v>
      </c>
      <c r="J24" s="34">
        <v>4130.8900000000003</v>
      </c>
    </row>
    <row r="25" spans="1:10" ht="41.4" x14ac:dyDescent="0.3">
      <c r="A25" s="33" t="s">
        <v>89</v>
      </c>
      <c r="B25" s="43" t="s">
        <v>90</v>
      </c>
      <c r="C25" s="56">
        <f t="shared" si="0"/>
        <v>1.5813999999999999</v>
      </c>
      <c r="D25" s="60">
        <v>3</v>
      </c>
      <c r="E25" s="49">
        <v>15.6666666666667</v>
      </c>
      <c r="F25" s="6">
        <v>9</v>
      </c>
      <c r="G25" s="50">
        <v>21</v>
      </c>
      <c r="H25" s="46">
        <v>1878.43</v>
      </c>
      <c r="I25" s="29">
        <v>1231.3900000000001</v>
      </c>
      <c r="J25" s="34">
        <v>2504.3200000000002</v>
      </c>
    </row>
    <row r="26" spans="1:10" ht="41.4" x14ac:dyDescent="0.3">
      <c r="A26" s="33" t="s">
        <v>91</v>
      </c>
      <c r="B26" s="43" t="s">
        <v>92</v>
      </c>
      <c r="C26" s="56">
        <f t="shared" si="0"/>
        <v>0.98939999999999995</v>
      </c>
      <c r="D26" s="60">
        <v>8</v>
      </c>
      <c r="E26" s="49">
        <v>8.625</v>
      </c>
      <c r="F26" s="6">
        <v>5</v>
      </c>
      <c r="G26" s="50">
        <v>16</v>
      </c>
      <c r="H26" s="46">
        <v>1175.23125</v>
      </c>
      <c r="I26" s="29">
        <v>851.46</v>
      </c>
      <c r="J26" s="34">
        <v>1963.89</v>
      </c>
    </row>
    <row r="27" spans="1:10" x14ac:dyDescent="0.3">
      <c r="A27" s="33" t="s">
        <v>93</v>
      </c>
      <c r="B27" s="43" t="s">
        <v>94</v>
      </c>
      <c r="C27" s="56">
        <f t="shared" si="0"/>
        <v>0.60580000000000001</v>
      </c>
      <c r="D27" s="60">
        <v>577</v>
      </c>
      <c r="E27" s="49">
        <v>6.07625649913345</v>
      </c>
      <c r="F27" s="6">
        <v>1</v>
      </c>
      <c r="G27" s="50">
        <v>26</v>
      </c>
      <c r="H27" s="46">
        <v>719.59587521664002</v>
      </c>
      <c r="I27" s="29">
        <v>97.44</v>
      </c>
      <c r="J27" s="34">
        <v>5549.42</v>
      </c>
    </row>
    <row r="28" spans="1:10" x14ac:dyDescent="0.3">
      <c r="A28" s="33" t="s">
        <v>95</v>
      </c>
      <c r="B28" s="43" t="s">
        <v>96</v>
      </c>
      <c r="C28" s="56">
        <f t="shared" si="0"/>
        <v>0.7379</v>
      </c>
      <c r="D28" s="60">
        <v>381</v>
      </c>
      <c r="E28" s="49">
        <v>7.7559055118110196</v>
      </c>
      <c r="F28" s="6">
        <v>1</v>
      </c>
      <c r="G28" s="50">
        <v>68</v>
      </c>
      <c r="H28" s="46">
        <v>876.53404199475199</v>
      </c>
      <c r="I28" s="29">
        <v>97.44</v>
      </c>
      <c r="J28" s="34">
        <v>7690.17</v>
      </c>
    </row>
    <row r="29" spans="1:10" ht="27.6" x14ac:dyDescent="0.3">
      <c r="A29" s="33" t="s">
        <v>97</v>
      </c>
      <c r="B29" s="43" t="s">
        <v>98</v>
      </c>
      <c r="C29" s="56">
        <f t="shared" si="0"/>
        <v>0.60270000000000001</v>
      </c>
      <c r="D29" s="60">
        <v>192</v>
      </c>
      <c r="E29" s="49">
        <v>6.328125</v>
      </c>
      <c r="F29" s="6">
        <v>1</v>
      </c>
      <c r="G29" s="50">
        <v>17</v>
      </c>
      <c r="H29" s="46">
        <v>715.88973958333395</v>
      </c>
      <c r="I29" s="29">
        <v>97.44</v>
      </c>
      <c r="J29" s="34">
        <v>2501.37</v>
      </c>
    </row>
    <row r="30" spans="1:10" x14ac:dyDescent="0.3">
      <c r="A30" s="33" t="s">
        <v>99</v>
      </c>
      <c r="B30" s="43" t="s">
        <v>100</v>
      </c>
      <c r="C30" s="56">
        <f t="shared" si="0"/>
        <v>0.7792</v>
      </c>
      <c r="D30" s="60">
        <v>142</v>
      </c>
      <c r="E30" s="49">
        <v>7.3309859154929597</v>
      </c>
      <c r="F30" s="6">
        <v>1</v>
      </c>
      <c r="G30" s="50">
        <v>53</v>
      </c>
      <c r="H30" s="46">
        <v>925.61133802816903</v>
      </c>
      <c r="I30" s="29">
        <v>97.44</v>
      </c>
      <c r="J30" s="34">
        <v>5995.63</v>
      </c>
    </row>
    <row r="31" spans="1:10" x14ac:dyDescent="0.3">
      <c r="A31" s="33" t="s">
        <v>101</v>
      </c>
      <c r="B31" s="43" t="s">
        <v>102</v>
      </c>
      <c r="C31" s="56">
        <f t="shared" si="0"/>
        <v>0.56999999999999995</v>
      </c>
      <c r="D31" s="60">
        <v>378</v>
      </c>
      <c r="E31" s="49">
        <v>5.6957671957671998</v>
      </c>
      <c r="F31" s="6">
        <v>1</v>
      </c>
      <c r="G31" s="50">
        <v>28</v>
      </c>
      <c r="H31" s="46">
        <v>677.04021164021299</v>
      </c>
      <c r="I31" s="29">
        <v>97.44</v>
      </c>
      <c r="J31" s="34">
        <v>4277.1899999999996</v>
      </c>
    </row>
    <row r="32" spans="1:10" x14ac:dyDescent="0.3">
      <c r="A32" s="33" t="s">
        <v>103</v>
      </c>
      <c r="B32" s="43" t="s">
        <v>104</v>
      </c>
      <c r="C32" s="56">
        <f t="shared" si="0"/>
        <v>1.0009999999999999</v>
      </c>
      <c r="D32" s="60">
        <v>213</v>
      </c>
      <c r="E32" s="49">
        <v>9.8075117370892002</v>
      </c>
      <c r="F32" s="6">
        <v>1</v>
      </c>
      <c r="G32" s="50">
        <v>47</v>
      </c>
      <c r="H32" s="46">
        <v>1189.0214084506999</v>
      </c>
      <c r="I32" s="29">
        <v>97.44</v>
      </c>
      <c r="J32" s="34">
        <v>6232.9</v>
      </c>
    </row>
    <row r="33" spans="1:10" x14ac:dyDescent="0.3">
      <c r="A33" s="33" t="s">
        <v>105</v>
      </c>
      <c r="B33" s="43" t="s">
        <v>106</v>
      </c>
      <c r="C33" s="56">
        <f t="shared" si="0"/>
        <v>1.0966</v>
      </c>
      <c r="D33" s="60">
        <v>42</v>
      </c>
      <c r="E33" s="49">
        <v>12.0952380952381</v>
      </c>
      <c r="F33" s="6">
        <v>2</v>
      </c>
      <c r="G33" s="50">
        <v>24</v>
      </c>
      <c r="H33" s="46">
        <v>1302.65380952381</v>
      </c>
      <c r="I33" s="29">
        <v>194.88</v>
      </c>
      <c r="J33" s="34">
        <v>2991.25</v>
      </c>
    </row>
    <row r="34" spans="1:10" x14ac:dyDescent="0.3">
      <c r="A34" s="33" t="s">
        <v>107</v>
      </c>
      <c r="B34" s="43" t="s">
        <v>108</v>
      </c>
      <c r="C34" s="56">
        <f t="shared" si="0"/>
        <v>0.80220000000000002</v>
      </c>
      <c r="D34" s="60">
        <v>6</v>
      </c>
      <c r="E34" s="49">
        <v>3.6666666666666701</v>
      </c>
      <c r="F34" s="6">
        <v>1</v>
      </c>
      <c r="G34" s="50">
        <v>9</v>
      </c>
      <c r="H34" s="46">
        <v>952.87333333333299</v>
      </c>
      <c r="I34" s="29">
        <v>486.42</v>
      </c>
      <c r="J34" s="34">
        <v>1832.29</v>
      </c>
    </row>
    <row r="35" spans="1:10" x14ac:dyDescent="0.3">
      <c r="A35" s="33" t="s">
        <v>109</v>
      </c>
      <c r="B35" s="43" t="s">
        <v>110</v>
      </c>
      <c r="C35" s="56">
        <f t="shared" si="0"/>
        <v>0.77390000000000003</v>
      </c>
      <c r="D35" s="60">
        <v>264</v>
      </c>
      <c r="E35" s="49">
        <v>6.9053030303030303</v>
      </c>
      <c r="F35" s="6">
        <v>1</v>
      </c>
      <c r="G35" s="50">
        <v>41</v>
      </c>
      <c r="H35" s="46">
        <v>919.27333333333399</v>
      </c>
      <c r="I35" s="29">
        <v>97.44</v>
      </c>
      <c r="J35" s="34">
        <v>6995.92</v>
      </c>
    </row>
    <row r="36" spans="1:10" x14ac:dyDescent="0.3">
      <c r="A36" s="33" t="s">
        <v>111</v>
      </c>
      <c r="B36" s="43" t="s">
        <v>112</v>
      </c>
      <c r="C36" s="56">
        <f t="shared" si="0"/>
        <v>0.4899</v>
      </c>
      <c r="D36" s="60">
        <v>324</v>
      </c>
      <c r="E36" s="49">
        <v>4.44753086419753</v>
      </c>
      <c r="F36" s="6">
        <v>1</v>
      </c>
      <c r="G36" s="50">
        <v>17</v>
      </c>
      <c r="H36" s="46">
        <v>581.9537654321</v>
      </c>
      <c r="I36" s="29">
        <v>97.44</v>
      </c>
      <c r="J36" s="34">
        <v>2343.75</v>
      </c>
    </row>
    <row r="37" spans="1:10" x14ac:dyDescent="0.3">
      <c r="A37" s="33" t="s">
        <v>113</v>
      </c>
      <c r="B37" s="43" t="s">
        <v>114</v>
      </c>
      <c r="C37" s="56">
        <f t="shared" si="0"/>
        <v>0.36880000000000002</v>
      </c>
      <c r="D37" s="60">
        <v>200</v>
      </c>
      <c r="E37" s="49">
        <v>2.6850000000000001</v>
      </c>
      <c r="F37" s="6">
        <v>1</v>
      </c>
      <c r="G37" s="50">
        <v>17</v>
      </c>
      <c r="H37" s="46">
        <v>438.022500000001</v>
      </c>
      <c r="I37" s="29">
        <v>97.44</v>
      </c>
      <c r="J37" s="34">
        <v>2971.13</v>
      </c>
    </row>
    <row r="38" spans="1:10" x14ac:dyDescent="0.3">
      <c r="A38" s="33" t="s">
        <v>115</v>
      </c>
      <c r="B38" s="43" t="s">
        <v>116</v>
      </c>
      <c r="C38" s="56">
        <f t="shared" si="0"/>
        <v>0.84719999999999995</v>
      </c>
      <c r="D38" s="60">
        <v>276</v>
      </c>
      <c r="E38" s="49">
        <v>8.6376811594202891</v>
      </c>
      <c r="F38" s="6">
        <v>1</v>
      </c>
      <c r="G38" s="50">
        <v>33</v>
      </c>
      <c r="H38" s="46">
        <v>1006.3620289855101</v>
      </c>
      <c r="I38" s="29">
        <v>112.13</v>
      </c>
      <c r="J38" s="34">
        <v>3818.19</v>
      </c>
    </row>
    <row r="39" spans="1:10" ht="27.6" x14ac:dyDescent="0.3">
      <c r="A39" s="33" t="s">
        <v>117</v>
      </c>
      <c r="B39" s="43" t="s">
        <v>118</v>
      </c>
      <c r="C39" s="56">
        <f t="shared" si="0"/>
        <v>0.61329999999999996</v>
      </c>
      <c r="D39" s="60">
        <v>10</v>
      </c>
      <c r="E39" s="49">
        <v>6.5</v>
      </c>
      <c r="F39" s="6">
        <v>1</v>
      </c>
      <c r="G39" s="50">
        <v>18</v>
      </c>
      <c r="H39" s="46">
        <v>728.45</v>
      </c>
      <c r="I39" s="29">
        <v>134.5</v>
      </c>
      <c r="J39" s="34">
        <v>2138.9</v>
      </c>
    </row>
    <row r="40" spans="1:10" ht="27.6" x14ac:dyDescent="0.3">
      <c r="A40" s="33" t="s">
        <v>119</v>
      </c>
      <c r="B40" s="43" t="s">
        <v>120</v>
      </c>
      <c r="C40" s="56">
        <f t="shared" si="0"/>
        <v>0.50860000000000005</v>
      </c>
      <c r="D40" s="60">
        <v>29</v>
      </c>
      <c r="E40" s="49">
        <v>5.0689655172413799</v>
      </c>
      <c r="F40" s="6">
        <v>1</v>
      </c>
      <c r="G40" s="50">
        <v>12</v>
      </c>
      <c r="H40" s="46">
        <v>604.11413793103395</v>
      </c>
      <c r="I40" s="29">
        <v>97.44</v>
      </c>
      <c r="J40" s="34">
        <v>1264.1199999999999</v>
      </c>
    </row>
    <row r="41" spans="1:10" x14ac:dyDescent="0.3">
      <c r="A41" s="33" t="s">
        <v>121</v>
      </c>
      <c r="B41" s="43" t="s">
        <v>122</v>
      </c>
      <c r="C41" s="56">
        <f t="shared" si="0"/>
        <v>0.35770000000000002</v>
      </c>
      <c r="D41" s="60">
        <v>20</v>
      </c>
      <c r="E41" s="49">
        <v>3.45</v>
      </c>
      <c r="F41" s="6">
        <v>1</v>
      </c>
      <c r="G41" s="50">
        <v>7</v>
      </c>
      <c r="H41" s="46">
        <v>424.90499999999997</v>
      </c>
      <c r="I41" s="29">
        <v>134.5</v>
      </c>
      <c r="J41" s="34">
        <v>795.55</v>
      </c>
    </row>
    <row r="42" spans="1:10" ht="27.6" x14ac:dyDescent="0.3">
      <c r="A42" s="33" t="s">
        <v>123</v>
      </c>
      <c r="B42" s="43" t="s">
        <v>124</v>
      </c>
      <c r="C42" s="56">
        <f t="shared" si="0"/>
        <v>0.47120000000000001</v>
      </c>
      <c r="D42" s="60">
        <v>47</v>
      </c>
      <c r="E42" s="49">
        <v>4.2765957446808498</v>
      </c>
      <c r="F42" s="6">
        <v>1</v>
      </c>
      <c r="G42" s="50">
        <v>14</v>
      </c>
      <c r="H42" s="46">
        <v>559.72553191489396</v>
      </c>
      <c r="I42" s="29">
        <v>134.5</v>
      </c>
      <c r="J42" s="34">
        <v>1999</v>
      </c>
    </row>
    <row r="43" spans="1:10" ht="27.6" x14ac:dyDescent="0.3">
      <c r="A43" s="33" t="s">
        <v>125</v>
      </c>
      <c r="B43" s="43" t="s">
        <v>126</v>
      </c>
      <c r="C43" s="56">
        <f t="shared" si="0"/>
        <v>0.45600000000000002</v>
      </c>
      <c r="D43" s="60">
        <v>131</v>
      </c>
      <c r="E43" s="49">
        <v>4.1755725190839703</v>
      </c>
      <c r="F43" s="6">
        <v>1</v>
      </c>
      <c r="G43" s="50">
        <v>20</v>
      </c>
      <c r="H43" s="46">
        <v>541.62145038168001</v>
      </c>
      <c r="I43" s="29">
        <v>97.44</v>
      </c>
      <c r="J43" s="34">
        <v>2416.73</v>
      </c>
    </row>
    <row r="44" spans="1:10" x14ac:dyDescent="0.3">
      <c r="A44" s="33" t="s">
        <v>127</v>
      </c>
      <c r="B44" s="43" t="s">
        <v>128</v>
      </c>
      <c r="C44" s="56">
        <f t="shared" si="0"/>
        <v>0.2777</v>
      </c>
      <c r="D44" s="60">
        <v>74</v>
      </c>
      <c r="E44" s="49">
        <v>2.7027027027027</v>
      </c>
      <c r="F44" s="6">
        <v>1</v>
      </c>
      <c r="G44" s="50">
        <v>7</v>
      </c>
      <c r="H44" s="46">
        <v>329.83405405405398</v>
      </c>
      <c r="I44" s="29">
        <v>97.44</v>
      </c>
      <c r="J44" s="34">
        <v>1180.4000000000001</v>
      </c>
    </row>
    <row r="45" spans="1:10" x14ac:dyDescent="0.3">
      <c r="A45" s="33" t="s">
        <v>129</v>
      </c>
      <c r="B45" s="43" t="s">
        <v>130</v>
      </c>
      <c r="C45" s="56">
        <f t="shared" si="0"/>
        <v>0.87119999999999997</v>
      </c>
      <c r="D45" s="60">
        <v>72</v>
      </c>
      <c r="E45" s="49">
        <v>7.75</v>
      </c>
      <c r="F45" s="6">
        <v>1</v>
      </c>
      <c r="G45" s="50">
        <v>47</v>
      </c>
      <c r="H45" s="46">
        <v>1034.8048611111101</v>
      </c>
      <c r="I45" s="29">
        <v>97.44</v>
      </c>
      <c r="J45" s="34">
        <v>4769.5600000000004</v>
      </c>
    </row>
    <row r="46" spans="1:10" x14ac:dyDescent="0.3">
      <c r="A46" s="33" t="s">
        <v>131</v>
      </c>
      <c r="B46" s="43" t="s">
        <v>132</v>
      </c>
      <c r="C46" s="56">
        <f t="shared" si="0"/>
        <v>0.64100000000000001</v>
      </c>
      <c r="D46" s="60">
        <v>101</v>
      </c>
      <c r="E46" s="49">
        <v>5.3366336633663396</v>
      </c>
      <c r="F46" s="6">
        <v>1</v>
      </c>
      <c r="G46" s="50">
        <v>33</v>
      </c>
      <c r="H46" s="46">
        <v>761.36168316831697</v>
      </c>
      <c r="I46" s="29">
        <v>97.44</v>
      </c>
      <c r="J46" s="34">
        <v>4924.22</v>
      </c>
    </row>
    <row r="47" spans="1:10" x14ac:dyDescent="0.3">
      <c r="A47" s="33" t="s">
        <v>133</v>
      </c>
      <c r="B47" s="43" t="s">
        <v>134</v>
      </c>
      <c r="C47" s="56">
        <f t="shared" si="0"/>
        <v>1.0366</v>
      </c>
      <c r="D47" s="60">
        <v>9</v>
      </c>
      <c r="E47" s="49">
        <v>4.6666666666666696</v>
      </c>
      <c r="F47" s="6">
        <v>2</v>
      </c>
      <c r="G47" s="50">
        <v>9</v>
      </c>
      <c r="H47" s="46">
        <v>1231.3133333333301</v>
      </c>
      <c r="I47" s="29">
        <v>948.84</v>
      </c>
      <c r="J47" s="34">
        <v>1660.15</v>
      </c>
    </row>
    <row r="48" spans="1:10" x14ac:dyDescent="0.3">
      <c r="A48" s="33" t="s">
        <v>135</v>
      </c>
      <c r="B48" s="43" t="s">
        <v>136</v>
      </c>
      <c r="C48" s="56">
        <f t="shared" si="0"/>
        <v>1.1760999999999999</v>
      </c>
      <c r="D48" s="60">
        <v>453</v>
      </c>
      <c r="E48" s="49">
        <v>1.85209713024283</v>
      </c>
      <c r="F48" s="6">
        <v>1</v>
      </c>
      <c r="G48" s="50">
        <v>16</v>
      </c>
      <c r="H48" s="46">
        <v>1397.0245695364199</v>
      </c>
      <c r="I48" s="29">
        <v>212.36</v>
      </c>
      <c r="J48" s="34">
        <v>3554.88</v>
      </c>
    </row>
    <row r="49" spans="1:10" x14ac:dyDescent="0.3">
      <c r="A49" s="33" t="s">
        <v>137</v>
      </c>
      <c r="B49" s="43" t="s">
        <v>138</v>
      </c>
      <c r="C49" s="56">
        <f t="shared" si="0"/>
        <v>0.86860000000000004</v>
      </c>
      <c r="D49" s="60">
        <v>11</v>
      </c>
      <c r="E49" s="49">
        <v>5</v>
      </c>
      <c r="F49" s="6">
        <v>1</v>
      </c>
      <c r="G49" s="50">
        <v>21</v>
      </c>
      <c r="H49" s="46">
        <v>1031.70727272727</v>
      </c>
      <c r="I49" s="29">
        <v>330.17</v>
      </c>
      <c r="J49" s="34">
        <v>2308.98</v>
      </c>
    </row>
    <row r="50" spans="1:10" x14ac:dyDescent="0.3">
      <c r="A50" s="33" t="s">
        <v>139</v>
      </c>
      <c r="B50" s="43" t="s">
        <v>140</v>
      </c>
      <c r="C50" s="56">
        <f t="shared" si="0"/>
        <v>1.0828</v>
      </c>
      <c r="D50" s="60">
        <v>45</v>
      </c>
      <c r="E50" s="49">
        <v>3.4666666666666699</v>
      </c>
      <c r="F50" s="6">
        <v>1</v>
      </c>
      <c r="G50" s="50">
        <v>15</v>
      </c>
      <c r="H50" s="46">
        <v>1286.20888888889</v>
      </c>
      <c r="I50" s="29">
        <v>142.59</v>
      </c>
      <c r="J50" s="34">
        <v>4944.95</v>
      </c>
    </row>
    <row r="51" spans="1:10" ht="27.6" x14ac:dyDescent="0.3">
      <c r="A51" s="33" t="s">
        <v>141</v>
      </c>
      <c r="B51" s="43" t="s">
        <v>142</v>
      </c>
      <c r="C51" s="56">
        <f t="shared" si="0"/>
        <v>0.64580000000000004</v>
      </c>
      <c r="D51" s="60">
        <v>84</v>
      </c>
      <c r="E51" s="49">
        <v>2.38095238095238</v>
      </c>
      <c r="F51" s="6">
        <v>1</v>
      </c>
      <c r="G51" s="50">
        <v>14</v>
      </c>
      <c r="H51" s="46">
        <v>767.099880952381</v>
      </c>
      <c r="I51" s="29">
        <v>370.89</v>
      </c>
      <c r="J51" s="34">
        <v>1891.41</v>
      </c>
    </row>
    <row r="52" spans="1:10" x14ac:dyDescent="0.3">
      <c r="A52" s="33" t="s">
        <v>143</v>
      </c>
      <c r="B52" s="43" t="s">
        <v>144</v>
      </c>
      <c r="C52" s="56">
        <f t="shared" si="0"/>
        <v>0.40989999999999999</v>
      </c>
      <c r="D52" s="60">
        <v>75</v>
      </c>
      <c r="E52" s="49">
        <v>1.41333333333333</v>
      </c>
      <c r="F52" s="6">
        <v>1</v>
      </c>
      <c r="G52" s="50">
        <v>7</v>
      </c>
      <c r="H52" s="46">
        <v>486.84493333333302</v>
      </c>
      <c r="I52" s="29">
        <v>97.44</v>
      </c>
      <c r="J52" s="34">
        <v>2855.92</v>
      </c>
    </row>
    <row r="53" spans="1:10" ht="27.6" x14ac:dyDescent="0.3">
      <c r="A53" s="33" t="s">
        <v>145</v>
      </c>
      <c r="B53" s="43" t="s">
        <v>146</v>
      </c>
      <c r="C53" s="56">
        <f t="shared" si="0"/>
        <v>0.50819999999999999</v>
      </c>
      <c r="D53" s="60">
        <v>315</v>
      </c>
      <c r="E53" s="49">
        <v>1.9555555555555599</v>
      </c>
      <c r="F53" s="6">
        <v>1</v>
      </c>
      <c r="G53" s="50">
        <v>25</v>
      </c>
      <c r="H53" s="46">
        <v>603.66380952380905</v>
      </c>
      <c r="I53" s="29">
        <v>97.44</v>
      </c>
      <c r="J53" s="34">
        <v>2550.56</v>
      </c>
    </row>
    <row r="54" spans="1:10" x14ac:dyDescent="0.3">
      <c r="A54" s="33" t="s">
        <v>147</v>
      </c>
      <c r="B54" s="43" t="s">
        <v>148</v>
      </c>
      <c r="C54" s="56">
        <f t="shared" si="0"/>
        <v>0.3548</v>
      </c>
      <c r="D54" s="60">
        <v>11</v>
      </c>
      <c r="E54" s="49">
        <v>3.5454545454545499</v>
      </c>
      <c r="F54" s="6">
        <v>1</v>
      </c>
      <c r="G54" s="50">
        <v>12</v>
      </c>
      <c r="H54" s="46">
        <v>421.495454545455</v>
      </c>
      <c r="I54" s="29">
        <v>97.44</v>
      </c>
      <c r="J54" s="34">
        <v>1215.46</v>
      </c>
    </row>
    <row r="55" spans="1:10" x14ac:dyDescent="0.3">
      <c r="A55" s="33" t="s">
        <v>149</v>
      </c>
      <c r="B55" s="43" t="s">
        <v>150</v>
      </c>
      <c r="C55" s="56">
        <f t="shared" si="0"/>
        <v>0.56850000000000001</v>
      </c>
      <c r="D55" s="60">
        <v>49</v>
      </c>
      <c r="E55" s="49">
        <v>6.5714285714285703</v>
      </c>
      <c r="F55" s="6">
        <v>1</v>
      </c>
      <c r="G55" s="50">
        <v>26</v>
      </c>
      <c r="H55" s="46">
        <v>675.25122448979596</v>
      </c>
      <c r="I55" s="29">
        <v>97.44</v>
      </c>
      <c r="J55" s="34">
        <v>2597.2800000000002</v>
      </c>
    </row>
    <row r="56" spans="1:10" x14ac:dyDescent="0.3">
      <c r="A56" s="33" t="s">
        <v>151</v>
      </c>
      <c r="B56" s="43" t="s">
        <v>152</v>
      </c>
      <c r="C56" s="56">
        <f t="shared" si="0"/>
        <v>0.47510000000000002</v>
      </c>
      <c r="D56" s="60">
        <v>96</v>
      </c>
      <c r="E56" s="49">
        <v>4.09375</v>
      </c>
      <c r="F56" s="6">
        <v>1</v>
      </c>
      <c r="G56" s="50">
        <v>17</v>
      </c>
      <c r="H56" s="46">
        <v>564.33135416666698</v>
      </c>
      <c r="I56" s="29">
        <v>97.44</v>
      </c>
      <c r="J56" s="34">
        <v>2808.81</v>
      </c>
    </row>
    <row r="57" spans="1:10" x14ac:dyDescent="0.3">
      <c r="A57" s="33" t="s">
        <v>153</v>
      </c>
      <c r="B57" s="43" t="s">
        <v>154</v>
      </c>
      <c r="C57" s="56">
        <f t="shared" si="0"/>
        <v>0.2515</v>
      </c>
      <c r="D57" s="60">
        <v>47</v>
      </c>
      <c r="E57" s="49">
        <v>2.4255319148936199</v>
      </c>
      <c r="F57" s="6">
        <v>1</v>
      </c>
      <c r="G57" s="50">
        <v>20</v>
      </c>
      <c r="H57" s="46">
        <v>298.718085106383</v>
      </c>
      <c r="I57" s="29">
        <v>97.44</v>
      </c>
      <c r="J57" s="34">
        <v>1948.8</v>
      </c>
    </row>
    <row r="58" spans="1:10" x14ac:dyDescent="0.3">
      <c r="A58" s="33" t="s">
        <v>155</v>
      </c>
      <c r="B58" s="43" t="s">
        <v>156</v>
      </c>
      <c r="C58" s="56">
        <f t="shared" si="0"/>
        <v>0.37330000000000002</v>
      </c>
      <c r="D58" s="60">
        <v>230</v>
      </c>
      <c r="E58" s="49">
        <v>4.1173913043478301</v>
      </c>
      <c r="F58" s="6">
        <v>1</v>
      </c>
      <c r="G58" s="50">
        <v>22</v>
      </c>
      <c r="H58" s="46">
        <v>443.47656521739202</v>
      </c>
      <c r="I58" s="29">
        <v>97.44</v>
      </c>
      <c r="J58" s="34">
        <v>2143.6799999999998</v>
      </c>
    </row>
    <row r="59" spans="1:10" x14ac:dyDescent="0.3">
      <c r="A59" s="33" t="s">
        <v>157</v>
      </c>
      <c r="B59" s="43" t="s">
        <v>158</v>
      </c>
      <c r="C59" s="56">
        <f t="shared" si="0"/>
        <v>0.27560000000000001</v>
      </c>
      <c r="D59" s="60">
        <v>35</v>
      </c>
      <c r="E59" s="49">
        <v>2.8857142857142901</v>
      </c>
      <c r="F59" s="6">
        <v>1</v>
      </c>
      <c r="G59" s="50">
        <v>11</v>
      </c>
      <c r="H59" s="46">
        <v>327.36457142857103</v>
      </c>
      <c r="I59" s="29">
        <v>97.44</v>
      </c>
      <c r="J59" s="34">
        <v>1429.32</v>
      </c>
    </row>
    <row r="60" spans="1:10" x14ac:dyDescent="0.3">
      <c r="A60" s="33" t="s">
        <v>159</v>
      </c>
      <c r="B60" s="43" t="s">
        <v>160</v>
      </c>
      <c r="C60" s="56">
        <f t="shared" si="0"/>
        <v>1.0415000000000001</v>
      </c>
      <c r="D60" s="60">
        <v>64</v>
      </c>
      <c r="E60" s="49">
        <v>5.75</v>
      </c>
      <c r="F60" s="6">
        <v>1</v>
      </c>
      <c r="G60" s="50">
        <v>47</v>
      </c>
      <c r="H60" s="46">
        <v>1237.1407812499999</v>
      </c>
      <c r="I60" s="29">
        <v>300.83</v>
      </c>
      <c r="J60" s="34">
        <v>7168.7</v>
      </c>
    </row>
    <row r="61" spans="1:10" x14ac:dyDescent="0.3">
      <c r="A61" s="33" t="s">
        <v>161</v>
      </c>
      <c r="B61" s="43" t="s">
        <v>162</v>
      </c>
      <c r="C61" s="56">
        <f t="shared" si="0"/>
        <v>29.933599999999998</v>
      </c>
      <c r="D61" s="60">
        <v>1</v>
      </c>
      <c r="E61" s="49">
        <v>3</v>
      </c>
      <c r="F61" s="6">
        <v>3</v>
      </c>
      <c r="G61" s="50">
        <v>3</v>
      </c>
      <c r="H61" s="46">
        <v>35556.620000000003</v>
      </c>
      <c r="I61" s="29">
        <v>35556.620000000003</v>
      </c>
      <c r="J61" s="34">
        <v>35556.620000000003</v>
      </c>
    </row>
    <row r="62" spans="1:10" x14ac:dyDescent="0.3">
      <c r="A62" s="33" t="s">
        <v>163</v>
      </c>
      <c r="B62" s="43" t="s">
        <v>164</v>
      </c>
      <c r="C62" s="56">
        <f t="shared" si="0"/>
        <v>1.0677000000000001</v>
      </c>
      <c r="D62" s="60">
        <v>46</v>
      </c>
      <c r="E62" s="49">
        <v>4.8478260869565197</v>
      </c>
      <c r="F62" s="6">
        <v>1</v>
      </c>
      <c r="G62" s="50">
        <v>9</v>
      </c>
      <c r="H62" s="46">
        <v>1268.3184782608701</v>
      </c>
      <c r="I62" s="29">
        <v>803.15</v>
      </c>
      <c r="J62" s="34">
        <v>2103.79</v>
      </c>
    </row>
    <row r="63" spans="1:10" x14ac:dyDescent="0.3">
      <c r="A63" s="33" t="s">
        <v>165</v>
      </c>
      <c r="B63" s="43" t="s">
        <v>166</v>
      </c>
      <c r="C63" s="56">
        <f t="shared" si="0"/>
        <v>0.80740000000000001</v>
      </c>
      <c r="D63" s="60">
        <v>41</v>
      </c>
      <c r="E63" s="49">
        <v>4.1951219512195097</v>
      </c>
      <c r="F63" s="6">
        <v>1</v>
      </c>
      <c r="G63" s="50">
        <v>12</v>
      </c>
      <c r="H63" s="46">
        <v>959.09829268292697</v>
      </c>
      <c r="I63" s="29">
        <v>337.89</v>
      </c>
      <c r="J63" s="34">
        <v>1822.58</v>
      </c>
    </row>
    <row r="64" spans="1:10" x14ac:dyDescent="0.3">
      <c r="A64" s="33" t="s">
        <v>167</v>
      </c>
      <c r="B64" s="43" t="s">
        <v>168</v>
      </c>
      <c r="C64" s="56">
        <f t="shared" si="0"/>
        <v>1.5047999999999999</v>
      </c>
      <c r="D64" s="60">
        <v>23</v>
      </c>
      <c r="E64" s="49">
        <v>3.8695652173913002</v>
      </c>
      <c r="F64" s="6">
        <v>2</v>
      </c>
      <c r="G64" s="50">
        <v>8</v>
      </c>
      <c r="H64" s="46">
        <v>1787.4226086956501</v>
      </c>
      <c r="I64" s="29">
        <v>653.20000000000005</v>
      </c>
      <c r="J64" s="34">
        <v>2510.77</v>
      </c>
    </row>
    <row r="65" spans="1:10" x14ac:dyDescent="0.3">
      <c r="A65" s="33" t="s">
        <v>169</v>
      </c>
      <c r="B65" s="43" t="s">
        <v>170</v>
      </c>
      <c r="C65" s="56">
        <f t="shared" si="0"/>
        <v>0.58099999999999996</v>
      </c>
      <c r="D65" s="60">
        <v>18</v>
      </c>
      <c r="E65" s="49">
        <v>3.6111111111111098</v>
      </c>
      <c r="F65" s="6">
        <v>1</v>
      </c>
      <c r="G65" s="50">
        <v>10</v>
      </c>
      <c r="H65" s="46">
        <v>690.18166666666696</v>
      </c>
      <c r="I65" s="29">
        <v>364.5</v>
      </c>
      <c r="J65" s="34">
        <v>1307.18</v>
      </c>
    </row>
    <row r="66" spans="1:10" ht="27.6" x14ac:dyDescent="0.3">
      <c r="A66" s="33" t="s">
        <v>171</v>
      </c>
      <c r="B66" s="43" t="s">
        <v>172</v>
      </c>
      <c r="C66" s="56">
        <f t="shared" si="0"/>
        <v>1.1181000000000001</v>
      </c>
      <c r="D66" s="60">
        <v>14</v>
      </c>
      <c r="E66" s="49">
        <v>6.1428571428571397</v>
      </c>
      <c r="F66" s="6">
        <v>1</v>
      </c>
      <c r="G66" s="50">
        <v>30</v>
      </c>
      <c r="H66" s="46">
        <v>1328.08428571429</v>
      </c>
      <c r="I66" s="29">
        <v>651.44000000000005</v>
      </c>
      <c r="J66" s="34">
        <v>4520.91</v>
      </c>
    </row>
    <row r="67" spans="1:10" x14ac:dyDescent="0.3">
      <c r="A67" s="33" t="s">
        <v>173</v>
      </c>
      <c r="B67" s="43" t="s">
        <v>174</v>
      </c>
      <c r="C67" s="56">
        <f t="shared" si="0"/>
        <v>0.55630000000000002</v>
      </c>
      <c r="D67" s="60">
        <v>604</v>
      </c>
      <c r="E67" s="49">
        <v>2.57119205298013</v>
      </c>
      <c r="F67" s="6">
        <v>1</v>
      </c>
      <c r="G67" s="50">
        <v>19</v>
      </c>
      <c r="H67" s="46">
        <v>660.75317880794796</v>
      </c>
      <c r="I67" s="29">
        <v>136.01</v>
      </c>
      <c r="J67" s="34">
        <v>3116.8</v>
      </c>
    </row>
    <row r="68" spans="1:10" ht="27.6" x14ac:dyDescent="0.3">
      <c r="A68" s="33" t="s">
        <v>175</v>
      </c>
      <c r="B68" s="43" t="s">
        <v>176</v>
      </c>
      <c r="C68" s="56">
        <f t="shared" si="0"/>
        <v>0.25240000000000001</v>
      </c>
      <c r="D68" s="60">
        <v>1</v>
      </c>
      <c r="E68" s="49">
        <v>1</v>
      </c>
      <c r="F68" s="6">
        <v>1</v>
      </c>
      <c r="G68" s="50">
        <v>1</v>
      </c>
      <c r="H68" s="46">
        <v>299.81</v>
      </c>
      <c r="I68" s="29">
        <v>299.81</v>
      </c>
      <c r="J68" s="34">
        <v>299.81</v>
      </c>
    </row>
    <row r="69" spans="1:10" x14ac:dyDescent="0.3">
      <c r="A69" s="33" t="s">
        <v>177</v>
      </c>
      <c r="B69" s="43" t="s">
        <v>178</v>
      </c>
      <c r="C69" s="56">
        <f t="shared" si="0"/>
        <v>0.65159999999999996</v>
      </c>
      <c r="D69" s="60">
        <v>1</v>
      </c>
      <c r="E69" s="49">
        <v>3</v>
      </c>
      <c r="F69" s="6">
        <v>3</v>
      </c>
      <c r="G69" s="50">
        <v>3</v>
      </c>
      <c r="H69" s="46">
        <v>774.06</v>
      </c>
      <c r="I69" s="29">
        <v>774.06</v>
      </c>
      <c r="J69" s="34">
        <v>774.06</v>
      </c>
    </row>
    <row r="70" spans="1:10" x14ac:dyDescent="0.3">
      <c r="A70" s="33" t="s">
        <v>179</v>
      </c>
      <c r="B70" s="43" t="s">
        <v>180</v>
      </c>
      <c r="C70" s="56">
        <f t="shared" ref="C70:C133" si="1">ROUND(H70/H$577,4)</f>
        <v>0.50929999999999997</v>
      </c>
      <c r="D70" s="60">
        <v>400</v>
      </c>
      <c r="E70" s="49">
        <v>2.9375</v>
      </c>
      <c r="F70" s="6">
        <v>1</v>
      </c>
      <c r="G70" s="50">
        <v>13</v>
      </c>
      <c r="H70" s="46">
        <v>604.96677499999998</v>
      </c>
      <c r="I70" s="29">
        <v>188.24</v>
      </c>
      <c r="J70" s="34">
        <v>2470.35</v>
      </c>
    </row>
    <row r="71" spans="1:10" ht="27.6" x14ac:dyDescent="0.3">
      <c r="A71" s="33" t="s">
        <v>181</v>
      </c>
      <c r="B71" s="43" t="s">
        <v>182</v>
      </c>
      <c r="C71" s="56">
        <f t="shared" si="1"/>
        <v>0.74109999999999998</v>
      </c>
      <c r="D71" s="60">
        <v>675</v>
      </c>
      <c r="E71" s="49">
        <v>3.1555555555555599</v>
      </c>
      <c r="F71" s="6">
        <v>1</v>
      </c>
      <c r="G71" s="50">
        <v>33</v>
      </c>
      <c r="H71" s="46">
        <v>880.26608888888802</v>
      </c>
      <c r="I71" s="29">
        <v>188.88</v>
      </c>
      <c r="J71" s="34">
        <v>7547.49</v>
      </c>
    </row>
    <row r="72" spans="1:10" x14ac:dyDescent="0.3">
      <c r="A72" s="33" t="s">
        <v>183</v>
      </c>
      <c r="B72" s="43" t="s">
        <v>184</v>
      </c>
      <c r="C72" s="56">
        <f t="shared" si="1"/>
        <v>0.70209999999999995</v>
      </c>
      <c r="D72" s="60">
        <v>128</v>
      </c>
      <c r="E72" s="49">
        <v>5.7734375</v>
      </c>
      <c r="F72" s="6">
        <v>1</v>
      </c>
      <c r="G72" s="50">
        <v>51</v>
      </c>
      <c r="H72" s="46">
        <v>834.00890625</v>
      </c>
      <c r="I72" s="29">
        <v>97.44</v>
      </c>
      <c r="J72" s="34">
        <v>7080.05</v>
      </c>
    </row>
    <row r="73" spans="1:10" x14ac:dyDescent="0.3">
      <c r="A73" s="33" t="s">
        <v>185</v>
      </c>
      <c r="B73" s="43" t="s">
        <v>186</v>
      </c>
      <c r="C73" s="56">
        <f t="shared" si="1"/>
        <v>0.60509999999999997</v>
      </c>
      <c r="D73" s="60">
        <v>419</v>
      </c>
      <c r="E73" s="49">
        <v>5.7016706443914096</v>
      </c>
      <c r="F73" s="6">
        <v>1</v>
      </c>
      <c r="G73" s="50">
        <v>26</v>
      </c>
      <c r="H73" s="46">
        <v>718.70971360381895</v>
      </c>
      <c r="I73" s="29">
        <v>97.44</v>
      </c>
      <c r="J73" s="34">
        <v>5480.59</v>
      </c>
    </row>
    <row r="74" spans="1:10" x14ac:dyDescent="0.3">
      <c r="A74" s="33" t="s">
        <v>187</v>
      </c>
      <c r="B74" s="43" t="s">
        <v>188</v>
      </c>
      <c r="C74" s="56">
        <f t="shared" si="1"/>
        <v>0.24</v>
      </c>
      <c r="D74" s="60">
        <v>36</v>
      </c>
      <c r="E74" s="49">
        <v>2.8888888888888902</v>
      </c>
      <c r="F74" s="6">
        <v>1</v>
      </c>
      <c r="G74" s="50">
        <v>7</v>
      </c>
      <c r="H74" s="46">
        <v>285.03805555555601</v>
      </c>
      <c r="I74" s="29">
        <v>97.44</v>
      </c>
      <c r="J74" s="34">
        <v>682.08</v>
      </c>
    </row>
    <row r="75" spans="1:10" x14ac:dyDescent="0.3">
      <c r="A75" s="33" t="s">
        <v>189</v>
      </c>
      <c r="B75" s="43" t="s">
        <v>190</v>
      </c>
      <c r="C75" s="56">
        <f t="shared" si="1"/>
        <v>0.38340000000000002</v>
      </c>
      <c r="D75" s="60">
        <v>2</v>
      </c>
      <c r="E75" s="49">
        <v>3.5</v>
      </c>
      <c r="F75" s="6">
        <v>1</v>
      </c>
      <c r="G75" s="50">
        <v>6</v>
      </c>
      <c r="H75" s="46">
        <v>455.41500000000002</v>
      </c>
      <c r="I75" s="29">
        <v>314.7</v>
      </c>
      <c r="J75" s="34">
        <v>596.13</v>
      </c>
    </row>
    <row r="76" spans="1:10" ht="27.6" x14ac:dyDescent="0.3">
      <c r="A76" s="33" t="s">
        <v>191</v>
      </c>
      <c r="B76" s="43" t="s">
        <v>192</v>
      </c>
      <c r="C76" s="56">
        <f t="shared" si="1"/>
        <v>0.73319999999999996</v>
      </c>
      <c r="D76" s="60">
        <v>229</v>
      </c>
      <c r="E76" s="49">
        <v>7.8777292576419198</v>
      </c>
      <c r="F76" s="6">
        <v>1</v>
      </c>
      <c r="G76" s="50">
        <v>33</v>
      </c>
      <c r="H76" s="46">
        <v>870.93248908297005</v>
      </c>
      <c r="I76" s="29">
        <v>97.44</v>
      </c>
      <c r="J76" s="34">
        <v>4096.47</v>
      </c>
    </row>
    <row r="77" spans="1:10" ht="27.6" x14ac:dyDescent="0.3">
      <c r="A77" s="33" t="s">
        <v>193</v>
      </c>
      <c r="B77" s="43" t="s">
        <v>194</v>
      </c>
      <c r="C77" s="56">
        <f t="shared" si="1"/>
        <v>0.42430000000000001</v>
      </c>
      <c r="D77" s="60">
        <v>325</v>
      </c>
      <c r="E77" s="49">
        <v>4.4984615384615401</v>
      </c>
      <c r="F77" s="6">
        <v>1</v>
      </c>
      <c r="G77" s="50">
        <v>14</v>
      </c>
      <c r="H77" s="46">
        <v>504.01809230769402</v>
      </c>
      <c r="I77" s="29">
        <v>97.44</v>
      </c>
      <c r="J77" s="34">
        <v>1890.35</v>
      </c>
    </row>
    <row r="78" spans="1:10" ht="27.6" x14ac:dyDescent="0.3">
      <c r="A78" s="33" t="s">
        <v>195</v>
      </c>
      <c r="B78" s="43" t="s">
        <v>196</v>
      </c>
      <c r="C78" s="56">
        <f t="shared" si="1"/>
        <v>0.3327</v>
      </c>
      <c r="D78" s="60">
        <v>166</v>
      </c>
      <c r="E78" s="49">
        <v>3.7530120481927698</v>
      </c>
      <c r="F78" s="6">
        <v>1</v>
      </c>
      <c r="G78" s="50">
        <v>14</v>
      </c>
      <c r="H78" s="46">
        <v>395.18259036144599</v>
      </c>
      <c r="I78" s="29">
        <v>97.44</v>
      </c>
      <c r="J78" s="34">
        <v>1571.3</v>
      </c>
    </row>
    <row r="79" spans="1:10" ht="27.6" x14ac:dyDescent="0.3">
      <c r="A79" s="33" t="s">
        <v>197</v>
      </c>
      <c r="B79" s="43" t="s">
        <v>198</v>
      </c>
      <c r="C79" s="56">
        <f t="shared" si="1"/>
        <v>0.26369999999999999</v>
      </c>
      <c r="D79" s="60">
        <v>1721</v>
      </c>
      <c r="E79" s="49">
        <v>3.1313190005810601</v>
      </c>
      <c r="F79" s="6">
        <v>1</v>
      </c>
      <c r="G79" s="50">
        <v>14</v>
      </c>
      <c r="H79" s="46">
        <v>313.18824520627999</v>
      </c>
      <c r="I79" s="29">
        <v>97.44</v>
      </c>
      <c r="J79" s="34">
        <v>1626.95</v>
      </c>
    </row>
    <row r="80" spans="1:10" x14ac:dyDescent="0.3">
      <c r="A80" s="33" t="s">
        <v>199</v>
      </c>
      <c r="B80" s="43" t="s">
        <v>200</v>
      </c>
      <c r="C80" s="56">
        <f t="shared" si="1"/>
        <v>0.30449999999999999</v>
      </c>
      <c r="D80" s="60">
        <v>33</v>
      </c>
      <c r="E80" s="49">
        <v>2.9696969696969702</v>
      </c>
      <c r="F80" s="6">
        <v>1</v>
      </c>
      <c r="G80" s="50">
        <v>23</v>
      </c>
      <c r="H80" s="46">
        <v>361.65272727272702</v>
      </c>
      <c r="I80" s="29">
        <v>97.44</v>
      </c>
      <c r="J80" s="34">
        <v>4239.97</v>
      </c>
    </row>
    <row r="81" spans="1:10" x14ac:dyDescent="0.3">
      <c r="A81" s="33" t="s">
        <v>201</v>
      </c>
      <c r="B81" s="43" t="s">
        <v>202</v>
      </c>
      <c r="C81" s="56">
        <f t="shared" si="1"/>
        <v>0.47360000000000002</v>
      </c>
      <c r="D81" s="60">
        <v>22</v>
      </c>
      <c r="E81" s="49">
        <v>3.7272727272727302</v>
      </c>
      <c r="F81" s="6">
        <v>1</v>
      </c>
      <c r="G81" s="50">
        <v>14</v>
      </c>
      <c r="H81" s="46">
        <v>562.56772727272698</v>
      </c>
      <c r="I81" s="29">
        <v>97.44</v>
      </c>
      <c r="J81" s="34">
        <v>2055.23</v>
      </c>
    </row>
    <row r="82" spans="1:10" ht="27.6" x14ac:dyDescent="0.3">
      <c r="A82" s="33" t="s">
        <v>203</v>
      </c>
      <c r="B82" s="43" t="s">
        <v>204</v>
      </c>
      <c r="C82" s="56">
        <f t="shared" si="1"/>
        <v>0.57230000000000003</v>
      </c>
      <c r="D82" s="60">
        <v>108</v>
      </c>
      <c r="E82" s="49">
        <v>5.3981481481481497</v>
      </c>
      <c r="F82" s="6">
        <v>1</v>
      </c>
      <c r="G82" s="50">
        <v>14</v>
      </c>
      <c r="H82" s="46">
        <v>679.781574074074</v>
      </c>
      <c r="I82" s="29">
        <v>97.44</v>
      </c>
      <c r="J82" s="34">
        <v>1984.7</v>
      </c>
    </row>
    <row r="83" spans="1:10" ht="27.6" x14ac:dyDescent="0.3">
      <c r="A83" s="33" t="s">
        <v>205</v>
      </c>
      <c r="B83" s="43" t="s">
        <v>206</v>
      </c>
      <c r="C83" s="56">
        <f t="shared" si="1"/>
        <v>0.32650000000000001</v>
      </c>
      <c r="D83" s="60">
        <v>64</v>
      </c>
      <c r="E83" s="49">
        <v>2.6875</v>
      </c>
      <c r="F83" s="6">
        <v>1</v>
      </c>
      <c r="G83" s="50">
        <v>10</v>
      </c>
      <c r="H83" s="46">
        <v>387.86031250000002</v>
      </c>
      <c r="I83" s="29">
        <v>97.44</v>
      </c>
      <c r="J83" s="34">
        <v>1790.56</v>
      </c>
    </row>
    <row r="84" spans="1:10" x14ac:dyDescent="0.3">
      <c r="A84" s="33" t="s">
        <v>207</v>
      </c>
      <c r="B84" s="43" t="s">
        <v>208</v>
      </c>
      <c r="C84" s="56">
        <f t="shared" si="1"/>
        <v>3.3109999999999999</v>
      </c>
      <c r="D84" s="60">
        <v>237</v>
      </c>
      <c r="E84" s="49">
        <v>14.6751054852321</v>
      </c>
      <c r="F84" s="6">
        <v>1</v>
      </c>
      <c r="G84" s="50">
        <v>106</v>
      </c>
      <c r="H84" s="46">
        <v>3933.0259493670901</v>
      </c>
      <c r="I84" s="29">
        <v>469.31</v>
      </c>
      <c r="J84" s="34">
        <v>16124.66</v>
      </c>
    </row>
    <row r="85" spans="1:10" ht="27.6" x14ac:dyDescent="0.3">
      <c r="A85" s="33" t="s">
        <v>209</v>
      </c>
      <c r="B85" s="43" t="s">
        <v>210</v>
      </c>
      <c r="C85" s="56">
        <f t="shared" si="1"/>
        <v>2.137</v>
      </c>
      <c r="D85" s="60">
        <v>92</v>
      </c>
      <c r="E85" s="49">
        <v>13.554347826087</v>
      </c>
      <c r="F85" s="6">
        <v>1</v>
      </c>
      <c r="G85" s="50">
        <v>50</v>
      </c>
      <c r="H85" s="46">
        <v>2538.3985869565199</v>
      </c>
      <c r="I85" s="29">
        <v>419.78</v>
      </c>
      <c r="J85" s="34">
        <v>8235.2199999999993</v>
      </c>
    </row>
    <row r="86" spans="1:10" ht="27.6" x14ac:dyDescent="0.3">
      <c r="A86" s="33" t="s">
        <v>211</v>
      </c>
      <c r="B86" s="43" t="s">
        <v>212</v>
      </c>
      <c r="C86" s="56">
        <f t="shared" si="1"/>
        <v>1.6626000000000001</v>
      </c>
      <c r="D86" s="60">
        <v>122</v>
      </c>
      <c r="E86" s="49">
        <v>7.84426229508197</v>
      </c>
      <c r="F86" s="6">
        <v>1</v>
      </c>
      <c r="G86" s="50">
        <v>27</v>
      </c>
      <c r="H86" s="46">
        <v>1974.86737704918</v>
      </c>
      <c r="I86" s="29">
        <v>209.41</v>
      </c>
      <c r="J86" s="34">
        <v>6170.48</v>
      </c>
    </row>
    <row r="87" spans="1:10" x14ac:dyDescent="0.3">
      <c r="A87" s="33" t="s">
        <v>213</v>
      </c>
      <c r="B87" s="43" t="s">
        <v>214</v>
      </c>
      <c r="C87" s="56">
        <f t="shared" si="1"/>
        <v>0.9546</v>
      </c>
      <c r="D87" s="60">
        <v>453</v>
      </c>
      <c r="E87" s="49">
        <v>8.3995584988962495</v>
      </c>
      <c r="F87" s="6">
        <v>1</v>
      </c>
      <c r="G87" s="50">
        <v>29</v>
      </c>
      <c r="H87" s="46">
        <v>1133.8998233995601</v>
      </c>
      <c r="I87" s="29">
        <v>97.44</v>
      </c>
      <c r="J87" s="34">
        <v>3330.05</v>
      </c>
    </row>
    <row r="88" spans="1:10" ht="27.6" x14ac:dyDescent="0.3">
      <c r="A88" s="33" t="s">
        <v>215</v>
      </c>
      <c r="B88" s="43" t="s">
        <v>216</v>
      </c>
      <c r="C88" s="56">
        <f t="shared" si="1"/>
        <v>1.1437999999999999</v>
      </c>
      <c r="D88" s="60">
        <v>164</v>
      </c>
      <c r="E88" s="49">
        <v>11.5121951219512</v>
      </c>
      <c r="F88" s="6">
        <v>1</v>
      </c>
      <c r="G88" s="50">
        <v>174</v>
      </c>
      <c r="H88" s="46">
        <v>1358.6417073170701</v>
      </c>
      <c r="I88" s="29">
        <v>97.44</v>
      </c>
      <c r="J88" s="34">
        <v>17136.41</v>
      </c>
    </row>
    <row r="89" spans="1:10" ht="27.6" x14ac:dyDescent="0.3">
      <c r="A89" s="33" t="s">
        <v>217</v>
      </c>
      <c r="B89" s="43" t="s">
        <v>218</v>
      </c>
      <c r="C89" s="56">
        <f t="shared" si="1"/>
        <v>0.90890000000000004</v>
      </c>
      <c r="D89" s="60">
        <v>66</v>
      </c>
      <c r="E89" s="49">
        <v>8.9545454545454604</v>
      </c>
      <c r="F89" s="6">
        <v>1</v>
      </c>
      <c r="G89" s="50">
        <v>30</v>
      </c>
      <c r="H89" s="46">
        <v>1079.5951515151501</v>
      </c>
      <c r="I89" s="29">
        <v>97.44</v>
      </c>
      <c r="J89" s="34">
        <v>3139.68</v>
      </c>
    </row>
    <row r="90" spans="1:10" x14ac:dyDescent="0.3">
      <c r="A90" s="33" t="s">
        <v>219</v>
      </c>
      <c r="B90" s="43" t="s">
        <v>220</v>
      </c>
      <c r="C90" s="56">
        <f t="shared" si="1"/>
        <v>0.70079999999999998</v>
      </c>
      <c r="D90" s="60">
        <v>16</v>
      </c>
      <c r="E90" s="49">
        <v>6.5625</v>
      </c>
      <c r="F90" s="6">
        <v>1</v>
      </c>
      <c r="G90" s="50">
        <v>18</v>
      </c>
      <c r="H90" s="46">
        <v>832.39374999999995</v>
      </c>
      <c r="I90" s="29">
        <v>224.26</v>
      </c>
      <c r="J90" s="34">
        <v>2189.9499999999998</v>
      </c>
    </row>
    <row r="91" spans="1:10" x14ac:dyDescent="0.3">
      <c r="A91" s="33" t="s">
        <v>221</v>
      </c>
      <c r="B91" s="43" t="s">
        <v>222</v>
      </c>
      <c r="C91" s="56">
        <f t="shared" si="1"/>
        <v>0.69820000000000004</v>
      </c>
      <c r="D91" s="60">
        <v>1086</v>
      </c>
      <c r="E91" s="49">
        <v>5.9742173112338897</v>
      </c>
      <c r="F91" s="6">
        <v>1</v>
      </c>
      <c r="G91" s="50">
        <v>67</v>
      </c>
      <c r="H91" s="46">
        <v>829.40005524861704</v>
      </c>
      <c r="I91" s="29">
        <v>97.44</v>
      </c>
      <c r="J91" s="34">
        <v>7220.06</v>
      </c>
    </row>
    <row r="92" spans="1:10" x14ac:dyDescent="0.3">
      <c r="A92" s="33" t="s">
        <v>223</v>
      </c>
      <c r="B92" s="43" t="s">
        <v>224</v>
      </c>
      <c r="C92" s="56">
        <f t="shared" si="1"/>
        <v>0.66620000000000001</v>
      </c>
      <c r="D92" s="60">
        <v>74</v>
      </c>
      <c r="E92" s="49">
        <v>6.4324324324324298</v>
      </c>
      <c r="F92" s="6">
        <v>1</v>
      </c>
      <c r="G92" s="50">
        <v>17</v>
      </c>
      <c r="H92" s="46">
        <v>791.35310810810802</v>
      </c>
      <c r="I92" s="29">
        <v>187.99</v>
      </c>
      <c r="J92" s="34">
        <v>2211.69</v>
      </c>
    </row>
    <row r="93" spans="1:10" x14ac:dyDescent="0.3">
      <c r="A93" s="33" t="s">
        <v>225</v>
      </c>
      <c r="B93" s="43" t="s">
        <v>226</v>
      </c>
      <c r="C93" s="56">
        <f t="shared" si="1"/>
        <v>0.55310000000000004</v>
      </c>
      <c r="D93" s="60">
        <v>81</v>
      </c>
      <c r="E93" s="49">
        <v>5.4938271604938302</v>
      </c>
      <c r="F93" s="6">
        <v>1</v>
      </c>
      <c r="G93" s="50">
        <v>17</v>
      </c>
      <c r="H93" s="46">
        <v>657.04617283950597</v>
      </c>
      <c r="I93" s="29">
        <v>97.44</v>
      </c>
      <c r="J93" s="34">
        <v>2028.22</v>
      </c>
    </row>
    <row r="94" spans="1:10" x14ac:dyDescent="0.3">
      <c r="A94" s="33" t="s">
        <v>227</v>
      </c>
      <c r="B94" s="43" t="s">
        <v>228</v>
      </c>
      <c r="C94" s="56">
        <f t="shared" si="1"/>
        <v>0.88390000000000002</v>
      </c>
      <c r="D94" s="60">
        <v>68</v>
      </c>
      <c r="E94" s="49">
        <v>8.4117647058823497</v>
      </c>
      <c r="F94" s="6">
        <v>1</v>
      </c>
      <c r="G94" s="50">
        <v>25</v>
      </c>
      <c r="H94" s="46">
        <v>1049.93808823529</v>
      </c>
      <c r="I94" s="29">
        <v>97.44</v>
      </c>
      <c r="J94" s="34">
        <v>2889.11</v>
      </c>
    </row>
    <row r="95" spans="1:10" x14ac:dyDescent="0.3">
      <c r="A95" s="33" t="s">
        <v>229</v>
      </c>
      <c r="B95" s="43" t="s">
        <v>230</v>
      </c>
      <c r="C95" s="56">
        <f t="shared" si="1"/>
        <v>0.62190000000000001</v>
      </c>
      <c r="D95" s="60">
        <v>24</v>
      </c>
      <c r="E95" s="49">
        <v>5.625</v>
      </c>
      <c r="F95" s="6">
        <v>1</v>
      </c>
      <c r="G95" s="50">
        <v>15</v>
      </c>
      <c r="H95" s="46">
        <v>738.68416666666701</v>
      </c>
      <c r="I95" s="29">
        <v>97.44</v>
      </c>
      <c r="J95" s="34">
        <v>1762</v>
      </c>
    </row>
    <row r="96" spans="1:10" x14ac:dyDescent="0.3">
      <c r="A96" s="33" t="s">
        <v>231</v>
      </c>
      <c r="B96" s="43" t="s">
        <v>232</v>
      </c>
      <c r="C96" s="56">
        <f t="shared" si="1"/>
        <v>0.85189999999999999</v>
      </c>
      <c r="D96" s="60">
        <v>336</v>
      </c>
      <c r="E96" s="49">
        <v>9.1666666666666696</v>
      </c>
      <c r="F96" s="6">
        <v>1</v>
      </c>
      <c r="G96" s="50">
        <v>77</v>
      </c>
      <c r="H96" s="46">
        <v>1011.9497321428599</v>
      </c>
      <c r="I96" s="29">
        <v>97.44</v>
      </c>
      <c r="J96" s="34">
        <v>7833.23</v>
      </c>
    </row>
    <row r="97" spans="1:10" x14ac:dyDescent="0.3">
      <c r="A97" s="33" t="s">
        <v>233</v>
      </c>
      <c r="B97" s="43" t="s">
        <v>234</v>
      </c>
      <c r="C97" s="56">
        <f t="shared" si="1"/>
        <v>0.60940000000000005</v>
      </c>
      <c r="D97" s="60">
        <v>671</v>
      </c>
      <c r="E97" s="49">
        <v>6.3427719821162398</v>
      </c>
      <c r="F97" s="6">
        <v>1</v>
      </c>
      <c r="G97" s="50">
        <v>60</v>
      </c>
      <c r="H97" s="46">
        <v>723.82344262295396</v>
      </c>
      <c r="I97" s="29">
        <v>97.44</v>
      </c>
      <c r="J97" s="34">
        <v>6509.66</v>
      </c>
    </row>
    <row r="98" spans="1:10" ht="27.6" x14ac:dyDescent="0.3">
      <c r="A98" s="33" t="s">
        <v>235</v>
      </c>
      <c r="B98" s="43" t="s">
        <v>236</v>
      </c>
      <c r="C98" s="56">
        <f t="shared" si="1"/>
        <v>0.90759999999999996</v>
      </c>
      <c r="D98" s="60">
        <v>1998</v>
      </c>
      <c r="E98" s="49">
        <v>9.5755755755755807</v>
      </c>
      <c r="F98" s="6">
        <v>1</v>
      </c>
      <c r="G98" s="50">
        <v>85</v>
      </c>
      <c r="H98" s="46">
        <v>1078.0656656656599</v>
      </c>
      <c r="I98" s="29">
        <v>97.44</v>
      </c>
      <c r="J98" s="34">
        <v>11354.4</v>
      </c>
    </row>
    <row r="99" spans="1:10" ht="27.6" x14ac:dyDescent="0.3">
      <c r="A99" s="33" t="s">
        <v>237</v>
      </c>
      <c r="B99" s="43" t="s">
        <v>238</v>
      </c>
      <c r="C99" s="56">
        <f t="shared" si="1"/>
        <v>0.74939999999999996</v>
      </c>
      <c r="D99" s="60">
        <v>866</v>
      </c>
      <c r="E99" s="49">
        <v>7.9803695150115503</v>
      </c>
      <c r="F99" s="6">
        <v>1</v>
      </c>
      <c r="G99" s="50">
        <v>34</v>
      </c>
      <c r="H99" s="46">
        <v>890.22342956120201</v>
      </c>
      <c r="I99" s="29">
        <v>97.44</v>
      </c>
      <c r="J99" s="34">
        <v>4222</v>
      </c>
    </row>
    <row r="100" spans="1:10" ht="27.6" x14ac:dyDescent="0.3">
      <c r="A100" s="33" t="s">
        <v>239</v>
      </c>
      <c r="B100" s="43" t="s">
        <v>240</v>
      </c>
      <c r="C100" s="56">
        <f t="shared" si="1"/>
        <v>0.78890000000000005</v>
      </c>
      <c r="D100" s="60">
        <v>62</v>
      </c>
      <c r="E100" s="49">
        <v>7.3548387096774199</v>
      </c>
      <c r="F100" s="6">
        <v>2</v>
      </c>
      <c r="G100" s="50">
        <v>43</v>
      </c>
      <c r="H100" s="46">
        <v>937.10290322580602</v>
      </c>
      <c r="I100" s="29">
        <v>194.88</v>
      </c>
      <c r="J100" s="34">
        <v>10239.17</v>
      </c>
    </row>
    <row r="101" spans="1:10" ht="27.6" x14ac:dyDescent="0.3">
      <c r="A101" s="33" t="s">
        <v>241</v>
      </c>
      <c r="B101" s="43" t="s">
        <v>242</v>
      </c>
      <c r="C101" s="56">
        <f t="shared" si="1"/>
        <v>0.42480000000000001</v>
      </c>
      <c r="D101" s="60">
        <v>489</v>
      </c>
      <c r="E101" s="49">
        <v>4.6380368098159499</v>
      </c>
      <c r="F101" s="6">
        <v>1</v>
      </c>
      <c r="G101" s="50">
        <v>26</v>
      </c>
      <c r="H101" s="46">
        <v>504.55838445808098</v>
      </c>
      <c r="I101" s="29">
        <v>97.44</v>
      </c>
      <c r="J101" s="34">
        <v>6251.34</v>
      </c>
    </row>
    <row r="102" spans="1:10" x14ac:dyDescent="0.3">
      <c r="A102" s="33" t="s">
        <v>243</v>
      </c>
      <c r="B102" s="43" t="s">
        <v>244</v>
      </c>
      <c r="C102" s="56">
        <f t="shared" si="1"/>
        <v>0.53939999999999999</v>
      </c>
      <c r="D102" s="60">
        <v>218</v>
      </c>
      <c r="E102" s="49">
        <v>5.1926605504587204</v>
      </c>
      <c r="F102" s="6">
        <v>1</v>
      </c>
      <c r="G102" s="50">
        <v>76</v>
      </c>
      <c r="H102" s="46">
        <v>640.74564220183504</v>
      </c>
      <c r="I102" s="29">
        <v>97.44</v>
      </c>
      <c r="J102" s="34">
        <v>7482.52</v>
      </c>
    </row>
    <row r="103" spans="1:10" x14ac:dyDescent="0.3">
      <c r="A103" s="33" t="s">
        <v>245</v>
      </c>
      <c r="B103" s="43" t="s">
        <v>246</v>
      </c>
      <c r="C103" s="56">
        <f t="shared" si="1"/>
        <v>0.35520000000000002</v>
      </c>
      <c r="D103" s="60">
        <v>225</v>
      </c>
      <c r="E103" s="49">
        <v>3.0311111111111102</v>
      </c>
      <c r="F103" s="6">
        <v>1</v>
      </c>
      <c r="G103" s="50">
        <v>24</v>
      </c>
      <c r="H103" s="46">
        <v>421.91399999999999</v>
      </c>
      <c r="I103" s="29">
        <v>97.44</v>
      </c>
      <c r="J103" s="34">
        <v>2782.91</v>
      </c>
    </row>
    <row r="104" spans="1:10" x14ac:dyDescent="0.3">
      <c r="A104" s="33" t="s">
        <v>247</v>
      </c>
      <c r="B104" s="43" t="s">
        <v>248</v>
      </c>
      <c r="C104" s="56">
        <f t="shared" si="1"/>
        <v>0.73919999999999997</v>
      </c>
      <c r="D104" s="60">
        <v>42</v>
      </c>
      <c r="E104" s="49">
        <v>6.5238095238095202</v>
      </c>
      <c r="F104" s="6">
        <v>1</v>
      </c>
      <c r="G104" s="50">
        <v>26</v>
      </c>
      <c r="H104" s="46">
        <v>878.063095238095</v>
      </c>
      <c r="I104" s="29">
        <v>97.44</v>
      </c>
      <c r="J104" s="34">
        <v>2791.89</v>
      </c>
    </row>
    <row r="105" spans="1:10" x14ac:dyDescent="0.3">
      <c r="A105" s="33" t="s">
        <v>249</v>
      </c>
      <c r="B105" s="43" t="s">
        <v>250</v>
      </c>
      <c r="C105" s="56">
        <f t="shared" si="1"/>
        <v>0.61870000000000003</v>
      </c>
      <c r="D105" s="60">
        <v>30</v>
      </c>
      <c r="E105" s="49">
        <v>5.5</v>
      </c>
      <c r="F105" s="6">
        <v>1</v>
      </c>
      <c r="G105" s="50">
        <v>15</v>
      </c>
      <c r="H105" s="46">
        <v>734.87666666666701</v>
      </c>
      <c r="I105" s="29">
        <v>97.44</v>
      </c>
      <c r="J105" s="34">
        <v>1663.4</v>
      </c>
    </row>
    <row r="106" spans="1:10" x14ac:dyDescent="0.3">
      <c r="A106" s="33" t="s">
        <v>251</v>
      </c>
      <c r="B106" s="43" t="s">
        <v>252</v>
      </c>
      <c r="C106" s="56">
        <f t="shared" si="1"/>
        <v>0.61750000000000005</v>
      </c>
      <c r="D106" s="60">
        <v>396</v>
      </c>
      <c r="E106" s="49">
        <v>6.5277777777777803</v>
      </c>
      <c r="F106" s="6">
        <v>1</v>
      </c>
      <c r="G106" s="50">
        <v>26</v>
      </c>
      <c r="H106" s="46">
        <v>733.556035353536</v>
      </c>
      <c r="I106" s="29">
        <v>97.44</v>
      </c>
      <c r="J106" s="34">
        <v>3471.98</v>
      </c>
    </row>
    <row r="107" spans="1:10" x14ac:dyDescent="0.3">
      <c r="A107" s="33" t="s">
        <v>253</v>
      </c>
      <c r="B107" s="43" t="s">
        <v>254</v>
      </c>
      <c r="C107" s="56">
        <f t="shared" si="1"/>
        <v>0.42359999999999998</v>
      </c>
      <c r="D107" s="60">
        <v>303</v>
      </c>
      <c r="E107" s="49">
        <v>4.5115511551155096</v>
      </c>
      <c r="F107" s="6">
        <v>1</v>
      </c>
      <c r="G107" s="50">
        <v>20</v>
      </c>
      <c r="H107" s="46">
        <v>503.17854785478499</v>
      </c>
      <c r="I107" s="29">
        <v>97.44</v>
      </c>
      <c r="J107" s="34">
        <v>2251.92</v>
      </c>
    </row>
    <row r="108" spans="1:10" x14ac:dyDescent="0.3">
      <c r="A108" s="33" t="s">
        <v>255</v>
      </c>
      <c r="B108" s="43" t="s">
        <v>256</v>
      </c>
      <c r="C108" s="56">
        <f t="shared" si="1"/>
        <v>0.39760000000000001</v>
      </c>
      <c r="D108" s="60">
        <v>80</v>
      </c>
      <c r="E108" s="49">
        <v>4.4249999999999998</v>
      </c>
      <c r="F108" s="6">
        <v>1</v>
      </c>
      <c r="G108" s="50">
        <v>13</v>
      </c>
      <c r="H108" s="46">
        <v>472.30574999999999</v>
      </c>
      <c r="I108" s="29">
        <v>97.44</v>
      </c>
      <c r="J108" s="34">
        <v>1640.74</v>
      </c>
    </row>
    <row r="109" spans="1:10" x14ac:dyDescent="0.3">
      <c r="A109" s="33" t="s">
        <v>257</v>
      </c>
      <c r="B109" s="43" t="s">
        <v>258</v>
      </c>
      <c r="C109" s="56">
        <f t="shared" si="1"/>
        <v>0.33119999999999999</v>
      </c>
      <c r="D109" s="60">
        <v>561</v>
      </c>
      <c r="E109" s="49">
        <v>3.6613190730837801</v>
      </c>
      <c r="F109" s="6">
        <v>1</v>
      </c>
      <c r="G109" s="50">
        <v>13</v>
      </c>
      <c r="H109" s="46">
        <v>393.389857397507</v>
      </c>
      <c r="I109" s="29">
        <v>97.44</v>
      </c>
      <c r="J109" s="34">
        <v>1974.27</v>
      </c>
    </row>
    <row r="110" spans="1:10" x14ac:dyDescent="0.3">
      <c r="A110" s="33" t="s">
        <v>259</v>
      </c>
      <c r="B110" s="43" t="s">
        <v>260</v>
      </c>
      <c r="C110" s="56">
        <f t="shared" si="1"/>
        <v>0.60699999999999998</v>
      </c>
      <c r="D110" s="60">
        <v>7</v>
      </c>
      <c r="E110" s="49">
        <v>6.1428571428571397</v>
      </c>
      <c r="F110" s="6">
        <v>1</v>
      </c>
      <c r="G110" s="50">
        <v>15</v>
      </c>
      <c r="H110" s="46">
        <v>720.98428571428599</v>
      </c>
      <c r="I110" s="29">
        <v>160.16</v>
      </c>
      <c r="J110" s="34">
        <v>1515.09</v>
      </c>
    </row>
    <row r="111" spans="1:10" x14ac:dyDescent="0.3">
      <c r="A111" s="33" t="s">
        <v>261</v>
      </c>
      <c r="B111" s="43" t="s">
        <v>262</v>
      </c>
      <c r="C111" s="56">
        <f t="shared" si="1"/>
        <v>0.35560000000000003</v>
      </c>
      <c r="D111" s="60">
        <v>14</v>
      </c>
      <c r="E111" s="49">
        <v>3</v>
      </c>
      <c r="F111" s="6">
        <v>1</v>
      </c>
      <c r="G111" s="50">
        <v>11</v>
      </c>
      <c r="H111" s="46">
        <v>422.44571428571402</v>
      </c>
      <c r="I111" s="29">
        <v>97.44</v>
      </c>
      <c r="J111" s="34">
        <v>1448.71</v>
      </c>
    </row>
    <row r="112" spans="1:10" x14ac:dyDescent="0.3">
      <c r="A112" s="33" t="s">
        <v>263</v>
      </c>
      <c r="B112" s="43" t="s">
        <v>264</v>
      </c>
      <c r="C112" s="56">
        <f t="shared" si="1"/>
        <v>0.56940000000000002</v>
      </c>
      <c r="D112" s="60">
        <v>82</v>
      </c>
      <c r="E112" s="49">
        <v>5.5853658536585398</v>
      </c>
      <c r="F112" s="6">
        <v>1</v>
      </c>
      <c r="G112" s="50">
        <v>23</v>
      </c>
      <c r="H112" s="46">
        <v>676.34097560975601</v>
      </c>
      <c r="I112" s="29">
        <v>97.44</v>
      </c>
      <c r="J112" s="34">
        <v>2815.12</v>
      </c>
    </row>
    <row r="113" spans="1:10" x14ac:dyDescent="0.3">
      <c r="A113" s="33" t="s">
        <v>265</v>
      </c>
      <c r="B113" s="43" t="s">
        <v>266</v>
      </c>
      <c r="C113" s="56">
        <f t="shared" si="1"/>
        <v>0.40129999999999999</v>
      </c>
      <c r="D113" s="60">
        <v>98</v>
      </c>
      <c r="E113" s="49">
        <v>3.37755102040816</v>
      </c>
      <c r="F113" s="6">
        <v>1</v>
      </c>
      <c r="G113" s="50">
        <v>34</v>
      </c>
      <c r="H113" s="46">
        <v>476.74295918367301</v>
      </c>
      <c r="I113" s="29">
        <v>97.44</v>
      </c>
      <c r="J113" s="34">
        <v>4508.41</v>
      </c>
    </row>
    <row r="114" spans="1:10" x14ac:dyDescent="0.3">
      <c r="A114" s="33" t="s">
        <v>267</v>
      </c>
      <c r="B114" s="43" t="s">
        <v>268</v>
      </c>
      <c r="C114" s="56">
        <f t="shared" si="1"/>
        <v>11.1753</v>
      </c>
      <c r="D114" s="60">
        <v>10</v>
      </c>
      <c r="E114" s="49">
        <v>11.6</v>
      </c>
      <c r="F114" s="6">
        <v>8</v>
      </c>
      <c r="G114" s="50">
        <v>22</v>
      </c>
      <c r="H114" s="46">
        <v>13274.555</v>
      </c>
      <c r="I114" s="29">
        <v>12278.5</v>
      </c>
      <c r="J114" s="34">
        <v>16020.26</v>
      </c>
    </row>
    <row r="115" spans="1:10" ht="27.6" x14ac:dyDescent="0.3">
      <c r="A115" s="33" t="s">
        <v>269</v>
      </c>
      <c r="B115" s="43" t="s">
        <v>270</v>
      </c>
      <c r="C115" s="56">
        <f t="shared" si="1"/>
        <v>11.6197</v>
      </c>
      <c r="D115" s="60">
        <v>265</v>
      </c>
      <c r="E115" s="49">
        <v>14.988679245283</v>
      </c>
      <c r="F115" s="6">
        <v>7</v>
      </c>
      <c r="G115" s="50">
        <v>82</v>
      </c>
      <c r="H115" s="46">
        <v>13802.4352075472</v>
      </c>
      <c r="I115" s="29">
        <v>10815.81</v>
      </c>
      <c r="J115" s="34">
        <v>42061.88</v>
      </c>
    </row>
    <row r="116" spans="1:10" x14ac:dyDescent="0.3">
      <c r="A116" s="33" t="s">
        <v>271</v>
      </c>
      <c r="B116" s="43" t="s">
        <v>272</v>
      </c>
      <c r="C116" s="56">
        <f t="shared" si="1"/>
        <v>28.735099999999999</v>
      </c>
      <c r="D116" s="60">
        <v>1</v>
      </c>
      <c r="E116" s="49">
        <v>4</v>
      </c>
      <c r="F116" s="6">
        <v>4</v>
      </c>
      <c r="G116" s="50">
        <v>4</v>
      </c>
      <c r="H116" s="46">
        <v>34132.949999999997</v>
      </c>
      <c r="I116" s="29">
        <v>34132.949999999997</v>
      </c>
      <c r="J116" s="34">
        <v>34132.949999999997</v>
      </c>
    </row>
    <row r="117" spans="1:10" x14ac:dyDescent="0.3">
      <c r="A117" s="33" t="s">
        <v>273</v>
      </c>
      <c r="B117" s="43" t="s">
        <v>274</v>
      </c>
      <c r="C117" s="56">
        <f t="shared" si="1"/>
        <v>10.601000000000001</v>
      </c>
      <c r="D117" s="60">
        <v>15</v>
      </c>
      <c r="E117" s="49">
        <v>10</v>
      </c>
      <c r="F117" s="6">
        <v>7</v>
      </c>
      <c r="G117" s="50">
        <v>17</v>
      </c>
      <c r="H117" s="46">
        <v>12592.438</v>
      </c>
      <c r="I117" s="29">
        <v>12218.92</v>
      </c>
      <c r="J117" s="34">
        <v>13493.05</v>
      </c>
    </row>
    <row r="118" spans="1:10" x14ac:dyDescent="0.3">
      <c r="A118" s="33" t="s">
        <v>275</v>
      </c>
      <c r="B118" s="43" t="s">
        <v>276</v>
      </c>
      <c r="C118" s="56">
        <f t="shared" si="1"/>
        <v>12.0639</v>
      </c>
      <c r="D118" s="60">
        <v>2</v>
      </c>
      <c r="E118" s="49">
        <v>20</v>
      </c>
      <c r="F118" s="6">
        <v>19</v>
      </c>
      <c r="G118" s="50">
        <v>21</v>
      </c>
      <c r="H118" s="46">
        <v>14330.13</v>
      </c>
      <c r="I118" s="29">
        <v>14169.31</v>
      </c>
      <c r="J118" s="34">
        <v>14490.95</v>
      </c>
    </row>
    <row r="119" spans="1:10" ht="27.6" x14ac:dyDescent="0.3">
      <c r="A119" s="33" t="s">
        <v>277</v>
      </c>
      <c r="B119" s="43" t="s">
        <v>278</v>
      </c>
      <c r="C119" s="56">
        <f t="shared" si="1"/>
        <v>11.3825</v>
      </c>
      <c r="D119" s="60">
        <v>105</v>
      </c>
      <c r="E119" s="49">
        <v>13.228571428571399</v>
      </c>
      <c r="F119" s="6">
        <v>7</v>
      </c>
      <c r="G119" s="50">
        <v>80</v>
      </c>
      <c r="H119" s="46">
        <v>13520.730666666699</v>
      </c>
      <c r="I119" s="29">
        <v>11731.09</v>
      </c>
      <c r="J119" s="34">
        <v>30708.42</v>
      </c>
    </row>
    <row r="120" spans="1:10" x14ac:dyDescent="0.3">
      <c r="A120" s="33" t="s">
        <v>279</v>
      </c>
      <c r="B120" s="43" t="s">
        <v>280</v>
      </c>
      <c r="C120" s="56">
        <f t="shared" si="1"/>
        <v>4.0236000000000001</v>
      </c>
      <c r="D120" s="60">
        <v>203</v>
      </c>
      <c r="E120" s="49">
        <v>5.8423645320197002</v>
      </c>
      <c r="F120" s="6">
        <v>1</v>
      </c>
      <c r="G120" s="50">
        <v>46</v>
      </c>
      <c r="H120" s="46">
        <v>4779.4470443349701</v>
      </c>
      <c r="I120" s="29">
        <v>254.33</v>
      </c>
      <c r="J120" s="34">
        <v>37380.44</v>
      </c>
    </row>
    <row r="121" spans="1:10" x14ac:dyDescent="0.3">
      <c r="A121" s="33" t="s">
        <v>281</v>
      </c>
      <c r="B121" s="43" t="s">
        <v>282</v>
      </c>
      <c r="C121" s="56">
        <f t="shared" si="1"/>
        <v>11.5838</v>
      </c>
      <c r="D121" s="60">
        <v>18</v>
      </c>
      <c r="E121" s="49">
        <v>11.7777777777778</v>
      </c>
      <c r="F121" s="6">
        <v>1</v>
      </c>
      <c r="G121" s="50">
        <v>49</v>
      </c>
      <c r="H121" s="46">
        <v>13759.7727777778</v>
      </c>
      <c r="I121" s="29">
        <v>11891.46</v>
      </c>
      <c r="J121" s="34">
        <v>26207.81</v>
      </c>
    </row>
    <row r="122" spans="1:10" x14ac:dyDescent="0.3">
      <c r="A122" s="33" t="s">
        <v>283</v>
      </c>
      <c r="B122" s="43" t="s">
        <v>284</v>
      </c>
      <c r="C122" s="56">
        <f t="shared" si="1"/>
        <v>3.2038000000000002</v>
      </c>
      <c r="D122" s="60">
        <v>136</v>
      </c>
      <c r="E122" s="49">
        <v>7.5882352941176503</v>
      </c>
      <c r="F122" s="6">
        <v>1</v>
      </c>
      <c r="G122" s="50">
        <v>50</v>
      </c>
      <c r="H122" s="46">
        <v>3805.6288970588198</v>
      </c>
      <c r="I122" s="29">
        <v>400.74</v>
      </c>
      <c r="J122" s="34">
        <v>13905.74</v>
      </c>
    </row>
    <row r="123" spans="1:10" x14ac:dyDescent="0.3">
      <c r="A123" s="33" t="s">
        <v>285</v>
      </c>
      <c r="B123" s="43" t="s">
        <v>286</v>
      </c>
      <c r="C123" s="56">
        <f t="shared" si="1"/>
        <v>2.5604</v>
      </c>
      <c r="D123" s="60">
        <v>198</v>
      </c>
      <c r="E123" s="49">
        <v>5.7575757575757596</v>
      </c>
      <c r="F123" s="6">
        <v>1</v>
      </c>
      <c r="G123" s="50">
        <v>39</v>
      </c>
      <c r="H123" s="46">
        <v>3041.36045454545</v>
      </c>
      <c r="I123" s="29">
        <v>1041.22</v>
      </c>
      <c r="J123" s="34">
        <v>16696.3</v>
      </c>
    </row>
    <row r="124" spans="1:10" x14ac:dyDescent="0.3">
      <c r="A124" s="33" t="s">
        <v>287</v>
      </c>
      <c r="B124" s="43" t="s">
        <v>288</v>
      </c>
      <c r="C124" s="56">
        <f t="shared" si="1"/>
        <v>3.1909000000000001</v>
      </c>
      <c r="D124" s="60">
        <v>87</v>
      </c>
      <c r="E124" s="49">
        <v>3.3793103448275899</v>
      </c>
      <c r="F124" s="6">
        <v>1</v>
      </c>
      <c r="G124" s="50">
        <v>19</v>
      </c>
      <c r="H124" s="46">
        <v>3790.3211494252901</v>
      </c>
      <c r="I124" s="29">
        <v>370.13</v>
      </c>
      <c r="J124" s="34">
        <v>17931.23</v>
      </c>
    </row>
    <row r="125" spans="1:10" x14ac:dyDescent="0.3">
      <c r="A125" s="33" t="s">
        <v>289</v>
      </c>
      <c r="B125" s="43" t="s">
        <v>290</v>
      </c>
      <c r="C125" s="56">
        <f t="shared" si="1"/>
        <v>2.3521999999999998</v>
      </c>
      <c r="D125" s="60">
        <v>200</v>
      </c>
      <c r="E125" s="49">
        <v>2.5550000000000002</v>
      </c>
      <c r="F125" s="6">
        <v>1</v>
      </c>
      <c r="G125" s="50">
        <v>15</v>
      </c>
      <c r="H125" s="46">
        <v>2794.1107999999999</v>
      </c>
      <c r="I125" s="29">
        <v>1847.7</v>
      </c>
      <c r="J125" s="34">
        <v>7994.89</v>
      </c>
    </row>
    <row r="126" spans="1:10" ht="27.6" x14ac:dyDescent="0.3">
      <c r="A126" s="33" t="s">
        <v>291</v>
      </c>
      <c r="B126" s="43" t="s">
        <v>292</v>
      </c>
      <c r="C126" s="56">
        <f t="shared" si="1"/>
        <v>3.5019</v>
      </c>
      <c r="D126" s="60">
        <v>352</v>
      </c>
      <c r="E126" s="49">
        <v>3.0028409090909101</v>
      </c>
      <c r="F126" s="6">
        <v>1</v>
      </c>
      <c r="G126" s="50">
        <v>15</v>
      </c>
      <c r="H126" s="46">
        <v>4159.7230113636597</v>
      </c>
      <c r="I126" s="29">
        <v>1336.54</v>
      </c>
      <c r="J126" s="34">
        <v>6601.93</v>
      </c>
    </row>
    <row r="127" spans="1:10" ht="27.6" x14ac:dyDescent="0.3">
      <c r="A127" s="33" t="s">
        <v>293</v>
      </c>
      <c r="B127" s="43" t="s">
        <v>294</v>
      </c>
      <c r="C127" s="56">
        <f t="shared" si="1"/>
        <v>3.7000999999999999</v>
      </c>
      <c r="D127" s="60">
        <v>474</v>
      </c>
      <c r="E127" s="49">
        <v>4.6139240506329102</v>
      </c>
      <c r="F127" s="6">
        <v>1</v>
      </c>
      <c r="G127" s="50">
        <v>43</v>
      </c>
      <c r="H127" s="46">
        <v>4395.2211814346101</v>
      </c>
      <c r="I127" s="29">
        <v>843.7</v>
      </c>
      <c r="J127" s="34">
        <v>10347.61</v>
      </c>
    </row>
    <row r="128" spans="1:10" ht="27.6" x14ac:dyDescent="0.3">
      <c r="A128" s="33" t="s">
        <v>295</v>
      </c>
      <c r="B128" s="43" t="s">
        <v>296</v>
      </c>
      <c r="C128" s="56">
        <f t="shared" si="1"/>
        <v>3.8332999999999999</v>
      </c>
      <c r="D128" s="60">
        <v>223</v>
      </c>
      <c r="E128" s="49">
        <v>6.0403587443946201</v>
      </c>
      <c r="F128" s="6">
        <v>1</v>
      </c>
      <c r="G128" s="50">
        <v>20</v>
      </c>
      <c r="H128" s="46">
        <v>4553.3949775784804</v>
      </c>
      <c r="I128" s="29">
        <v>2344.54</v>
      </c>
      <c r="J128" s="34">
        <v>10119.16</v>
      </c>
    </row>
    <row r="129" spans="1:10" ht="27.6" x14ac:dyDescent="0.3">
      <c r="A129" s="33" t="s">
        <v>297</v>
      </c>
      <c r="B129" s="43" t="s">
        <v>298</v>
      </c>
      <c r="C129" s="56">
        <f t="shared" si="1"/>
        <v>3.9241999999999999</v>
      </c>
      <c r="D129" s="60">
        <v>635</v>
      </c>
      <c r="E129" s="49">
        <v>7.7039370078740204</v>
      </c>
      <c r="F129" s="6">
        <v>1</v>
      </c>
      <c r="G129" s="50">
        <v>59</v>
      </c>
      <c r="H129" s="46">
        <v>4661.3168976378001</v>
      </c>
      <c r="I129" s="29">
        <v>1136.02</v>
      </c>
      <c r="J129" s="34">
        <v>13554.26</v>
      </c>
    </row>
    <row r="130" spans="1:10" ht="27.6" x14ac:dyDescent="0.3">
      <c r="A130" s="33" t="s">
        <v>299</v>
      </c>
      <c r="B130" s="43" t="s">
        <v>300</v>
      </c>
      <c r="C130" s="56">
        <f t="shared" si="1"/>
        <v>1.9164000000000001</v>
      </c>
      <c r="D130" s="60">
        <v>331</v>
      </c>
      <c r="E130" s="49">
        <v>16.492447129909401</v>
      </c>
      <c r="F130" s="6">
        <v>1</v>
      </c>
      <c r="G130" s="50">
        <v>113</v>
      </c>
      <c r="H130" s="46">
        <v>2276.4102416918399</v>
      </c>
      <c r="I130" s="29">
        <v>237.97</v>
      </c>
      <c r="J130" s="34">
        <v>16203.28</v>
      </c>
    </row>
    <row r="131" spans="1:10" ht="27.6" x14ac:dyDescent="0.3">
      <c r="A131" s="33" t="s">
        <v>301</v>
      </c>
      <c r="B131" s="43" t="s">
        <v>302</v>
      </c>
      <c r="C131" s="56">
        <f t="shared" si="1"/>
        <v>1.0760000000000001</v>
      </c>
      <c r="D131" s="60">
        <v>52</v>
      </c>
      <c r="E131" s="49">
        <v>9.5961538461538503</v>
      </c>
      <c r="F131" s="6">
        <v>1</v>
      </c>
      <c r="G131" s="50">
        <v>51</v>
      </c>
      <c r="H131" s="46">
        <v>1278.11807692308</v>
      </c>
      <c r="I131" s="29">
        <v>140.53</v>
      </c>
      <c r="J131" s="34">
        <v>10242.49</v>
      </c>
    </row>
    <row r="132" spans="1:10" ht="27.6" x14ac:dyDescent="0.3">
      <c r="A132" s="33" t="s">
        <v>303</v>
      </c>
      <c r="B132" s="43" t="s">
        <v>304</v>
      </c>
      <c r="C132" s="56">
        <f t="shared" si="1"/>
        <v>2.7303999999999999</v>
      </c>
      <c r="D132" s="60">
        <v>34</v>
      </c>
      <c r="E132" s="49">
        <v>5.3235294117647101</v>
      </c>
      <c r="F132" s="6">
        <v>1</v>
      </c>
      <c r="G132" s="50">
        <v>19</v>
      </c>
      <c r="H132" s="46">
        <v>3243.3173529411802</v>
      </c>
      <c r="I132" s="29">
        <v>136.01</v>
      </c>
      <c r="J132" s="34">
        <v>14957.31</v>
      </c>
    </row>
    <row r="133" spans="1:10" x14ac:dyDescent="0.3">
      <c r="A133" s="33" t="s">
        <v>305</v>
      </c>
      <c r="B133" s="43" t="s">
        <v>306</v>
      </c>
      <c r="C133" s="56">
        <f t="shared" si="1"/>
        <v>2.2431999999999999</v>
      </c>
      <c r="D133" s="60">
        <v>717</v>
      </c>
      <c r="E133" s="49">
        <v>4.7559274755927499</v>
      </c>
      <c r="F133" s="6">
        <v>1</v>
      </c>
      <c r="G133" s="50">
        <v>76</v>
      </c>
      <c r="H133" s="46">
        <v>2664.5640446304001</v>
      </c>
      <c r="I133" s="29">
        <v>323.14</v>
      </c>
      <c r="J133" s="34">
        <v>26283.279999999999</v>
      </c>
    </row>
    <row r="134" spans="1:10" x14ac:dyDescent="0.3">
      <c r="A134" s="33" t="s">
        <v>307</v>
      </c>
      <c r="B134" s="43" t="s">
        <v>308</v>
      </c>
      <c r="C134" s="56">
        <f t="shared" ref="C134:C197" si="2">ROUND(H134/H$577,4)</f>
        <v>9.0206</v>
      </c>
      <c r="D134" s="60">
        <v>110</v>
      </c>
      <c r="E134" s="49">
        <v>6.6636363636363596</v>
      </c>
      <c r="F134" s="6">
        <v>1</v>
      </c>
      <c r="G134" s="50">
        <v>53</v>
      </c>
      <c r="H134" s="46">
        <v>10715.126181818199</v>
      </c>
      <c r="I134" s="29">
        <v>204.85</v>
      </c>
      <c r="J134" s="34">
        <v>24447.33</v>
      </c>
    </row>
    <row r="135" spans="1:10" x14ac:dyDescent="0.3">
      <c r="A135" s="33" t="s">
        <v>309</v>
      </c>
      <c r="B135" s="43" t="s">
        <v>310</v>
      </c>
      <c r="C135" s="56">
        <f t="shared" si="2"/>
        <v>0.59970000000000001</v>
      </c>
      <c r="D135" s="60">
        <v>5</v>
      </c>
      <c r="E135" s="49">
        <v>2</v>
      </c>
      <c r="F135" s="6">
        <v>1</v>
      </c>
      <c r="G135" s="50">
        <v>6</v>
      </c>
      <c r="H135" s="46">
        <v>712.37800000000004</v>
      </c>
      <c r="I135" s="29">
        <v>592.99</v>
      </c>
      <c r="J135" s="34">
        <v>1121</v>
      </c>
    </row>
    <row r="136" spans="1:10" x14ac:dyDescent="0.3">
      <c r="A136" s="33" t="s">
        <v>311</v>
      </c>
      <c r="B136" s="43" t="s">
        <v>312</v>
      </c>
      <c r="C136" s="56">
        <f t="shared" si="2"/>
        <v>1.7766</v>
      </c>
      <c r="D136" s="60">
        <v>80</v>
      </c>
      <c r="E136" s="49">
        <v>10.6875</v>
      </c>
      <c r="F136" s="6">
        <v>1</v>
      </c>
      <c r="G136" s="50">
        <v>56</v>
      </c>
      <c r="H136" s="46">
        <v>2110.3247500000002</v>
      </c>
      <c r="I136" s="29">
        <v>151.69</v>
      </c>
      <c r="J136" s="34">
        <v>11186.05</v>
      </c>
    </row>
    <row r="137" spans="1:10" ht="27.6" x14ac:dyDescent="0.3">
      <c r="A137" s="33" t="s">
        <v>313</v>
      </c>
      <c r="B137" s="43" t="s">
        <v>314</v>
      </c>
      <c r="C137" s="56">
        <f t="shared" si="2"/>
        <v>0.14660000000000001</v>
      </c>
      <c r="D137" s="60">
        <v>4</v>
      </c>
      <c r="E137" s="49">
        <v>1</v>
      </c>
      <c r="F137" s="6">
        <v>1</v>
      </c>
      <c r="G137" s="50">
        <v>1</v>
      </c>
      <c r="H137" s="46">
        <v>174.10749999999999</v>
      </c>
      <c r="I137" s="29">
        <v>97.44</v>
      </c>
      <c r="J137" s="34">
        <v>251.84</v>
      </c>
    </row>
    <row r="138" spans="1:10" ht="41.4" x14ac:dyDescent="0.3">
      <c r="A138" s="33" t="s">
        <v>315</v>
      </c>
      <c r="B138" s="43" t="s">
        <v>316</v>
      </c>
      <c r="C138" s="56">
        <f t="shared" si="2"/>
        <v>0.73929999999999996</v>
      </c>
      <c r="D138" s="60">
        <v>170</v>
      </c>
      <c r="E138" s="49">
        <v>7.6705882352941197</v>
      </c>
      <c r="F138" s="6">
        <v>1</v>
      </c>
      <c r="G138" s="50">
        <v>27</v>
      </c>
      <c r="H138" s="46">
        <v>878.21011764705895</v>
      </c>
      <c r="I138" s="29">
        <v>97.44</v>
      </c>
      <c r="J138" s="34">
        <v>3451.59</v>
      </c>
    </row>
    <row r="139" spans="1:10" ht="41.4" x14ac:dyDescent="0.3">
      <c r="A139" s="33" t="s">
        <v>317</v>
      </c>
      <c r="B139" s="43" t="s">
        <v>318</v>
      </c>
      <c r="C139" s="56">
        <f t="shared" si="2"/>
        <v>0.46960000000000002</v>
      </c>
      <c r="D139" s="60">
        <v>106</v>
      </c>
      <c r="E139" s="49">
        <v>4.8773584905660403</v>
      </c>
      <c r="F139" s="6">
        <v>1</v>
      </c>
      <c r="G139" s="50">
        <v>21</v>
      </c>
      <c r="H139" s="46">
        <v>557.79858490566005</v>
      </c>
      <c r="I139" s="29">
        <v>97.44</v>
      </c>
      <c r="J139" s="34">
        <v>4303.8</v>
      </c>
    </row>
    <row r="140" spans="1:10" ht="27.6" x14ac:dyDescent="0.3">
      <c r="A140" s="33" t="s">
        <v>319</v>
      </c>
      <c r="B140" s="43" t="s">
        <v>320</v>
      </c>
      <c r="C140" s="56">
        <f t="shared" si="2"/>
        <v>0.27400000000000002</v>
      </c>
      <c r="D140" s="60">
        <v>69</v>
      </c>
      <c r="E140" s="49">
        <v>1.23188405797101</v>
      </c>
      <c r="F140" s="6">
        <v>1</v>
      </c>
      <c r="G140" s="50">
        <v>2</v>
      </c>
      <c r="H140" s="46">
        <v>325.49376811594198</v>
      </c>
      <c r="I140" s="29">
        <v>97.44</v>
      </c>
      <c r="J140" s="34">
        <v>1463.84</v>
      </c>
    </row>
    <row r="141" spans="1:10" ht="27.6" x14ac:dyDescent="0.3">
      <c r="A141" s="33" t="s">
        <v>321</v>
      </c>
      <c r="B141" s="43" t="s">
        <v>322</v>
      </c>
      <c r="C141" s="56">
        <f t="shared" si="2"/>
        <v>1.2443</v>
      </c>
      <c r="D141" s="60">
        <v>704</v>
      </c>
      <c r="E141" s="49">
        <v>5.9048295454545503</v>
      </c>
      <c r="F141" s="6">
        <v>1</v>
      </c>
      <c r="G141" s="50">
        <v>55</v>
      </c>
      <c r="H141" s="46">
        <v>1478.0028835227199</v>
      </c>
      <c r="I141" s="29">
        <v>370.13</v>
      </c>
      <c r="J141" s="34">
        <v>8666.09</v>
      </c>
    </row>
    <row r="142" spans="1:10" ht="27.6" x14ac:dyDescent="0.3">
      <c r="A142" s="33" t="s">
        <v>323</v>
      </c>
      <c r="B142" s="43" t="s">
        <v>324</v>
      </c>
      <c r="C142" s="56">
        <f t="shared" si="2"/>
        <v>0.87539999999999996</v>
      </c>
      <c r="D142" s="60">
        <v>414</v>
      </c>
      <c r="E142" s="49">
        <v>2.7173913043478302</v>
      </c>
      <c r="F142" s="6">
        <v>1</v>
      </c>
      <c r="G142" s="50">
        <v>50</v>
      </c>
      <c r="H142" s="46">
        <v>1039.8195893719901</v>
      </c>
      <c r="I142" s="29">
        <v>746.26</v>
      </c>
      <c r="J142" s="34">
        <v>7071.37</v>
      </c>
    </row>
    <row r="143" spans="1:10" x14ac:dyDescent="0.3">
      <c r="A143" s="33" t="s">
        <v>325</v>
      </c>
      <c r="B143" s="43" t="s">
        <v>326</v>
      </c>
      <c r="C143" s="56">
        <f t="shared" si="2"/>
        <v>1.5732999999999999</v>
      </c>
      <c r="D143" s="60">
        <v>18</v>
      </c>
      <c r="E143" s="49">
        <v>12.1111111111111</v>
      </c>
      <c r="F143" s="6">
        <v>3</v>
      </c>
      <c r="G143" s="50">
        <v>28</v>
      </c>
      <c r="H143" s="46">
        <v>1868.8327777777799</v>
      </c>
      <c r="I143" s="29">
        <v>421.73</v>
      </c>
      <c r="J143" s="34">
        <v>3451.22</v>
      </c>
    </row>
    <row r="144" spans="1:10" x14ac:dyDescent="0.3">
      <c r="A144" s="33" t="s">
        <v>327</v>
      </c>
      <c r="B144" s="43" t="s">
        <v>328</v>
      </c>
      <c r="C144" s="56">
        <f t="shared" si="2"/>
        <v>0.68469999999999998</v>
      </c>
      <c r="D144" s="60">
        <v>2919</v>
      </c>
      <c r="E144" s="49">
        <v>7.2110311750599498</v>
      </c>
      <c r="F144" s="6">
        <v>1</v>
      </c>
      <c r="G144" s="50">
        <v>58</v>
      </c>
      <c r="H144" s="46">
        <v>813.33700924973698</v>
      </c>
      <c r="I144" s="29">
        <v>97.44</v>
      </c>
      <c r="J144" s="34">
        <v>9332.5300000000007</v>
      </c>
    </row>
    <row r="145" spans="1:10" x14ac:dyDescent="0.3">
      <c r="A145" s="33" t="s">
        <v>329</v>
      </c>
      <c r="B145" s="43" t="s">
        <v>330</v>
      </c>
      <c r="C145" s="56">
        <f t="shared" si="2"/>
        <v>0.76700000000000002</v>
      </c>
      <c r="D145" s="60">
        <v>127</v>
      </c>
      <c r="E145" s="49">
        <v>7.5354330708661399</v>
      </c>
      <c r="F145" s="6">
        <v>1</v>
      </c>
      <c r="G145" s="50">
        <v>23</v>
      </c>
      <c r="H145" s="46">
        <v>911.122598425197</v>
      </c>
      <c r="I145" s="29">
        <v>97.44</v>
      </c>
      <c r="J145" s="34">
        <v>2890.52</v>
      </c>
    </row>
    <row r="146" spans="1:10" x14ac:dyDescent="0.3">
      <c r="A146" s="33" t="s">
        <v>331</v>
      </c>
      <c r="B146" s="43" t="s">
        <v>332</v>
      </c>
      <c r="C146" s="56">
        <f t="shared" si="2"/>
        <v>0.61229999999999996</v>
      </c>
      <c r="D146" s="60">
        <v>17</v>
      </c>
      <c r="E146" s="49">
        <v>3.5882352941176499</v>
      </c>
      <c r="F146" s="6">
        <v>1</v>
      </c>
      <c r="G146" s="50">
        <v>12</v>
      </c>
      <c r="H146" s="46">
        <v>727.36470588235295</v>
      </c>
      <c r="I146" s="29">
        <v>205.06</v>
      </c>
      <c r="J146" s="34">
        <v>1833.9</v>
      </c>
    </row>
    <row r="147" spans="1:10" x14ac:dyDescent="0.3">
      <c r="A147" s="33" t="s">
        <v>333</v>
      </c>
      <c r="B147" s="43" t="s">
        <v>334</v>
      </c>
      <c r="C147" s="56">
        <f t="shared" si="2"/>
        <v>0.7177</v>
      </c>
      <c r="D147" s="60">
        <v>687</v>
      </c>
      <c r="E147" s="49">
        <v>6.75836972343523</v>
      </c>
      <c r="F147" s="6">
        <v>1</v>
      </c>
      <c r="G147" s="50">
        <v>35</v>
      </c>
      <c r="H147" s="46">
        <v>852.49439592430997</v>
      </c>
      <c r="I147" s="29">
        <v>97.44</v>
      </c>
      <c r="J147" s="34">
        <v>6003.8</v>
      </c>
    </row>
    <row r="148" spans="1:10" x14ac:dyDescent="0.3">
      <c r="A148" s="33" t="s">
        <v>335</v>
      </c>
      <c r="B148" s="43" t="s">
        <v>336</v>
      </c>
      <c r="C148" s="56">
        <f t="shared" si="2"/>
        <v>0.4572</v>
      </c>
      <c r="D148" s="60">
        <v>686</v>
      </c>
      <c r="E148" s="49">
        <v>3.92711370262391</v>
      </c>
      <c r="F148" s="6">
        <v>1</v>
      </c>
      <c r="G148" s="50">
        <v>37</v>
      </c>
      <c r="H148" s="46">
        <v>543.03755102040896</v>
      </c>
      <c r="I148" s="29">
        <v>97.44</v>
      </c>
      <c r="J148" s="34">
        <v>9046.15</v>
      </c>
    </row>
    <row r="149" spans="1:10" x14ac:dyDescent="0.3">
      <c r="A149" s="33" t="s">
        <v>337</v>
      </c>
      <c r="B149" s="43" t="s">
        <v>338</v>
      </c>
      <c r="C149" s="56">
        <f t="shared" si="2"/>
        <v>0.63580000000000003</v>
      </c>
      <c r="D149" s="60">
        <v>1699</v>
      </c>
      <c r="E149" s="49">
        <v>6.8145968216597996</v>
      </c>
      <c r="F149" s="6">
        <v>1</v>
      </c>
      <c r="G149" s="50">
        <v>40</v>
      </c>
      <c r="H149" s="46">
        <v>755.28040023542496</v>
      </c>
      <c r="I149" s="29">
        <v>97.44</v>
      </c>
      <c r="J149" s="34">
        <v>8849.2099999999991</v>
      </c>
    </row>
    <row r="150" spans="1:10" x14ac:dyDescent="0.3">
      <c r="A150" s="33" t="s">
        <v>339</v>
      </c>
      <c r="B150" s="43" t="s">
        <v>340</v>
      </c>
      <c r="C150" s="56">
        <f t="shared" si="2"/>
        <v>0.56479999999999997</v>
      </c>
      <c r="D150" s="60">
        <v>188</v>
      </c>
      <c r="E150" s="49">
        <v>5.7978723404255303</v>
      </c>
      <c r="F150" s="6">
        <v>1</v>
      </c>
      <c r="G150" s="50">
        <v>43</v>
      </c>
      <c r="H150" s="46">
        <v>670.88111702127696</v>
      </c>
      <c r="I150" s="29">
        <v>97.44</v>
      </c>
      <c r="J150" s="34">
        <v>4291.1099999999997</v>
      </c>
    </row>
    <row r="151" spans="1:10" x14ac:dyDescent="0.3">
      <c r="A151" s="33" t="s">
        <v>341</v>
      </c>
      <c r="B151" s="43" t="s">
        <v>342</v>
      </c>
      <c r="C151" s="56">
        <f t="shared" si="2"/>
        <v>0.49709999999999999</v>
      </c>
      <c r="D151" s="60">
        <v>1219</v>
      </c>
      <c r="E151" s="49">
        <v>5.0672682526661204</v>
      </c>
      <c r="F151" s="6">
        <v>1</v>
      </c>
      <c r="G151" s="50">
        <v>27</v>
      </c>
      <c r="H151" s="46">
        <v>590.53453650533095</v>
      </c>
      <c r="I151" s="29">
        <v>97.44</v>
      </c>
      <c r="J151" s="34">
        <v>3128.02</v>
      </c>
    </row>
    <row r="152" spans="1:10" ht="27.6" x14ac:dyDescent="0.3">
      <c r="A152" s="33" t="s">
        <v>343</v>
      </c>
      <c r="B152" s="43" t="s">
        <v>344</v>
      </c>
      <c r="C152" s="56">
        <f t="shared" si="2"/>
        <v>0.65449999999999997</v>
      </c>
      <c r="D152" s="60">
        <v>275</v>
      </c>
      <c r="E152" s="49">
        <v>6.6145454545454498</v>
      </c>
      <c r="F152" s="6">
        <v>1</v>
      </c>
      <c r="G152" s="50">
        <v>37</v>
      </c>
      <c r="H152" s="46">
        <v>777.48985454545402</v>
      </c>
      <c r="I152" s="29">
        <v>97.44</v>
      </c>
      <c r="J152" s="34">
        <v>3740.64</v>
      </c>
    </row>
    <row r="153" spans="1:10" ht="27.6" x14ac:dyDescent="0.3">
      <c r="A153" s="33" t="s">
        <v>345</v>
      </c>
      <c r="B153" s="43" t="s">
        <v>346</v>
      </c>
      <c r="C153" s="56">
        <f t="shared" si="2"/>
        <v>0.4718</v>
      </c>
      <c r="D153" s="60">
        <v>19</v>
      </c>
      <c r="E153" s="49">
        <v>3.7894736842105301</v>
      </c>
      <c r="F153" s="6">
        <v>1</v>
      </c>
      <c r="G153" s="50">
        <v>14</v>
      </c>
      <c r="H153" s="46">
        <v>560.39210526315799</v>
      </c>
      <c r="I153" s="29">
        <v>97.44</v>
      </c>
      <c r="J153" s="34">
        <v>1538.7</v>
      </c>
    </row>
    <row r="154" spans="1:10" x14ac:dyDescent="0.3">
      <c r="A154" s="33" t="s">
        <v>347</v>
      </c>
      <c r="B154" s="43" t="s">
        <v>348</v>
      </c>
      <c r="C154" s="56">
        <f t="shared" si="2"/>
        <v>0.62329999999999997</v>
      </c>
      <c r="D154" s="60">
        <v>46</v>
      </c>
      <c r="E154" s="49">
        <v>2.6739130434782599</v>
      </c>
      <c r="F154" s="6">
        <v>1</v>
      </c>
      <c r="G154" s="50">
        <v>12</v>
      </c>
      <c r="H154" s="46">
        <v>740.36630434782603</v>
      </c>
      <c r="I154" s="29">
        <v>97.44</v>
      </c>
      <c r="J154" s="34">
        <v>7939.14</v>
      </c>
    </row>
    <row r="155" spans="1:10" x14ac:dyDescent="0.3">
      <c r="A155" s="33" t="s">
        <v>349</v>
      </c>
      <c r="B155" s="43" t="s">
        <v>350</v>
      </c>
      <c r="C155" s="56">
        <f t="shared" si="2"/>
        <v>0.3901</v>
      </c>
      <c r="D155" s="60">
        <v>1049</v>
      </c>
      <c r="E155" s="49">
        <v>4.1172545281220199</v>
      </c>
      <c r="F155" s="6">
        <v>1</v>
      </c>
      <c r="G155" s="50">
        <v>25</v>
      </c>
      <c r="H155" s="46">
        <v>463.39730219256802</v>
      </c>
      <c r="I155" s="29">
        <v>97.44</v>
      </c>
      <c r="J155" s="34">
        <v>3105.4</v>
      </c>
    </row>
    <row r="156" spans="1:10" x14ac:dyDescent="0.3">
      <c r="A156" s="33" t="s">
        <v>351</v>
      </c>
      <c r="B156" s="43" t="s">
        <v>352</v>
      </c>
      <c r="C156" s="56">
        <f t="shared" si="2"/>
        <v>0.28689999999999999</v>
      </c>
      <c r="D156" s="60">
        <v>860</v>
      </c>
      <c r="E156" s="49">
        <v>2.5488372093023299</v>
      </c>
      <c r="F156" s="6">
        <v>1</v>
      </c>
      <c r="G156" s="50">
        <v>21</v>
      </c>
      <c r="H156" s="46">
        <v>340.79489534883999</v>
      </c>
      <c r="I156" s="29">
        <v>97.44</v>
      </c>
      <c r="J156" s="34">
        <v>2575.96</v>
      </c>
    </row>
    <row r="157" spans="1:10" x14ac:dyDescent="0.3">
      <c r="A157" s="33" t="s">
        <v>353</v>
      </c>
      <c r="B157" s="43"/>
      <c r="C157" s="56">
        <f t="shared" si="2"/>
        <v>0.54090000000000005</v>
      </c>
      <c r="D157" s="60">
        <v>494</v>
      </c>
      <c r="E157" s="49">
        <v>5.7388663967611304</v>
      </c>
      <c r="F157" s="6">
        <v>1</v>
      </c>
      <c r="G157" s="50">
        <v>41</v>
      </c>
      <c r="H157" s="46">
        <v>642.46900809716794</v>
      </c>
      <c r="I157" s="29">
        <v>97.44</v>
      </c>
      <c r="J157" s="34">
        <v>5395.78</v>
      </c>
    </row>
    <row r="158" spans="1:10" x14ac:dyDescent="0.3">
      <c r="A158" s="33" t="s">
        <v>354</v>
      </c>
      <c r="B158" s="43"/>
      <c r="C158" s="56">
        <f t="shared" si="2"/>
        <v>0.51680000000000004</v>
      </c>
      <c r="D158" s="60">
        <v>184</v>
      </c>
      <c r="E158" s="49">
        <v>4.7336956521739104</v>
      </c>
      <c r="F158" s="6">
        <v>1</v>
      </c>
      <c r="G158" s="50">
        <v>27</v>
      </c>
      <c r="H158" s="46">
        <v>613.89445652174004</v>
      </c>
      <c r="I158" s="29">
        <v>97.44</v>
      </c>
      <c r="J158" s="34">
        <v>5381.38</v>
      </c>
    </row>
    <row r="159" spans="1:10" x14ac:dyDescent="0.3">
      <c r="A159" s="33" t="s">
        <v>355</v>
      </c>
      <c r="B159" s="43" t="s">
        <v>356</v>
      </c>
      <c r="C159" s="56">
        <f t="shared" si="2"/>
        <v>0.53539999999999999</v>
      </c>
      <c r="D159" s="60">
        <v>37</v>
      </c>
      <c r="E159" s="49">
        <v>5.2972972972973</v>
      </c>
      <c r="F159" s="6">
        <v>1</v>
      </c>
      <c r="G159" s="50">
        <v>15</v>
      </c>
      <c r="H159" s="46">
        <v>636.01</v>
      </c>
      <c r="I159" s="29">
        <v>97.44</v>
      </c>
      <c r="J159" s="34">
        <v>1620.85</v>
      </c>
    </row>
    <row r="160" spans="1:10" x14ac:dyDescent="0.3">
      <c r="A160" s="33" t="s">
        <v>357</v>
      </c>
      <c r="B160" s="43" t="s">
        <v>358</v>
      </c>
      <c r="C160" s="56">
        <f t="shared" si="2"/>
        <v>0.317</v>
      </c>
      <c r="D160" s="60">
        <v>53</v>
      </c>
      <c r="E160" s="49">
        <v>3.1509433962264199</v>
      </c>
      <c r="F160" s="6">
        <v>1</v>
      </c>
      <c r="G160" s="50">
        <v>10</v>
      </c>
      <c r="H160" s="46">
        <v>376.51716981132103</v>
      </c>
      <c r="I160" s="29">
        <v>97.44</v>
      </c>
      <c r="J160" s="34">
        <v>1302.0899999999999</v>
      </c>
    </row>
    <row r="161" spans="1:10" x14ac:dyDescent="0.3">
      <c r="A161" s="33" t="s">
        <v>359</v>
      </c>
      <c r="B161" s="43" t="s">
        <v>360</v>
      </c>
      <c r="C161" s="56">
        <f t="shared" si="2"/>
        <v>0.18740000000000001</v>
      </c>
      <c r="D161" s="60">
        <v>5</v>
      </c>
      <c r="E161" s="49">
        <v>1.8</v>
      </c>
      <c r="F161" s="6">
        <v>1</v>
      </c>
      <c r="G161" s="50">
        <v>4</v>
      </c>
      <c r="H161" s="46">
        <v>222.55</v>
      </c>
      <c r="I161" s="29">
        <v>142.09</v>
      </c>
      <c r="J161" s="34">
        <v>437.46</v>
      </c>
    </row>
    <row r="162" spans="1:10" x14ac:dyDescent="0.3">
      <c r="A162" s="33" t="s">
        <v>361</v>
      </c>
      <c r="B162" s="43" t="s">
        <v>362</v>
      </c>
      <c r="C162" s="56">
        <f t="shared" si="2"/>
        <v>0.6573</v>
      </c>
      <c r="D162" s="60">
        <v>129</v>
      </c>
      <c r="E162" s="49">
        <v>5.87596899224806</v>
      </c>
      <c r="F162" s="6">
        <v>1</v>
      </c>
      <c r="G162" s="50">
        <v>40</v>
      </c>
      <c r="H162" s="46">
        <v>780.74906976744205</v>
      </c>
      <c r="I162" s="29">
        <v>97.44</v>
      </c>
      <c r="J162" s="34">
        <v>12759.81</v>
      </c>
    </row>
    <row r="163" spans="1:10" x14ac:dyDescent="0.3">
      <c r="A163" s="33" t="s">
        <v>363</v>
      </c>
      <c r="B163" s="43" t="s">
        <v>364</v>
      </c>
      <c r="C163" s="56">
        <f t="shared" si="2"/>
        <v>0.50960000000000005</v>
      </c>
      <c r="D163" s="60">
        <v>108</v>
      </c>
      <c r="E163" s="49">
        <v>5.0648148148148104</v>
      </c>
      <c r="F163" s="6">
        <v>1</v>
      </c>
      <c r="G163" s="50">
        <v>24</v>
      </c>
      <c r="H163" s="46">
        <v>605.29101851851897</v>
      </c>
      <c r="I163" s="29">
        <v>97.44</v>
      </c>
      <c r="J163" s="34">
        <v>2705.78</v>
      </c>
    </row>
    <row r="164" spans="1:10" x14ac:dyDescent="0.3">
      <c r="A164" s="33" t="s">
        <v>365</v>
      </c>
      <c r="B164" s="43" t="s">
        <v>366</v>
      </c>
      <c r="C164" s="56">
        <f t="shared" si="2"/>
        <v>4.1006999999999998</v>
      </c>
      <c r="D164" s="60">
        <v>46</v>
      </c>
      <c r="E164" s="49">
        <v>18.326086956521699</v>
      </c>
      <c r="F164" s="6">
        <v>6</v>
      </c>
      <c r="G164" s="50">
        <v>67</v>
      </c>
      <c r="H164" s="46">
        <v>4870.9852173913096</v>
      </c>
      <c r="I164" s="29">
        <v>2346.06</v>
      </c>
      <c r="J164" s="34">
        <v>12919.84</v>
      </c>
    </row>
    <row r="165" spans="1:10" x14ac:dyDescent="0.3">
      <c r="A165" s="33" t="s">
        <v>367</v>
      </c>
      <c r="B165" s="43" t="s">
        <v>368</v>
      </c>
      <c r="C165" s="56">
        <f t="shared" si="2"/>
        <v>3.1109</v>
      </c>
      <c r="D165" s="60">
        <v>77</v>
      </c>
      <c r="E165" s="49">
        <v>11.753246753246801</v>
      </c>
      <c r="F165" s="6">
        <v>3</v>
      </c>
      <c r="G165" s="50">
        <v>36</v>
      </c>
      <c r="H165" s="46">
        <v>3695.2324675324699</v>
      </c>
      <c r="I165" s="29">
        <v>781.36</v>
      </c>
      <c r="J165" s="34">
        <v>9355.23</v>
      </c>
    </row>
    <row r="166" spans="1:10" ht="27.6" x14ac:dyDescent="0.3">
      <c r="A166" s="33" t="s">
        <v>369</v>
      </c>
      <c r="B166" s="43" t="s">
        <v>370</v>
      </c>
      <c r="C166" s="56">
        <f t="shared" si="2"/>
        <v>2.7572000000000001</v>
      </c>
      <c r="D166" s="60">
        <v>353</v>
      </c>
      <c r="E166" s="49">
        <v>12.923512747875399</v>
      </c>
      <c r="F166" s="6">
        <v>1</v>
      </c>
      <c r="G166" s="50">
        <v>66</v>
      </c>
      <c r="H166" s="46">
        <v>3275.1758640226599</v>
      </c>
      <c r="I166" s="29">
        <v>798.58</v>
      </c>
      <c r="J166" s="34">
        <v>10962.09</v>
      </c>
    </row>
    <row r="167" spans="1:10" ht="27.6" x14ac:dyDescent="0.3">
      <c r="A167" s="33" t="s">
        <v>371</v>
      </c>
      <c r="B167" s="43" t="s">
        <v>372</v>
      </c>
      <c r="C167" s="56">
        <f t="shared" si="2"/>
        <v>2.5234000000000001</v>
      </c>
      <c r="D167" s="60">
        <v>300</v>
      </c>
      <c r="E167" s="49">
        <v>9.9266666666666694</v>
      </c>
      <c r="F167" s="6">
        <v>1</v>
      </c>
      <c r="G167" s="50">
        <v>45</v>
      </c>
      <c r="H167" s="46">
        <v>2997.3928666666702</v>
      </c>
      <c r="I167" s="29">
        <v>224.98</v>
      </c>
      <c r="J167" s="34">
        <v>11032.46</v>
      </c>
    </row>
    <row r="168" spans="1:10" x14ac:dyDescent="0.3">
      <c r="A168" s="33" t="s">
        <v>373</v>
      </c>
      <c r="B168" s="43" t="s">
        <v>374</v>
      </c>
      <c r="C168" s="56">
        <f t="shared" si="2"/>
        <v>1.8299000000000001</v>
      </c>
      <c r="D168" s="60">
        <v>44</v>
      </c>
      <c r="E168" s="49">
        <v>10.545454545454501</v>
      </c>
      <c r="F168" s="6">
        <v>1</v>
      </c>
      <c r="G168" s="50">
        <v>40</v>
      </c>
      <c r="H168" s="46">
        <v>2173.6034090909102</v>
      </c>
      <c r="I168" s="29">
        <v>825.31</v>
      </c>
      <c r="J168" s="34">
        <v>9212.91</v>
      </c>
    </row>
    <row r="169" spans="1:10" x14ac:dyDescent="0.3">
      <c r="A169" s="33" t="s">
        <v>375</v>
      </c>
      <c r="B169" s="43" t="s">
        <v>376</v>
      </c>
      <c r="C169" s="56">
        <f t="shared" si="2"/>
        <v>1.0669999999999999</v>
      </c>
      <c r="D169" s="60">
        <v>44</v>
      </c>
      <c r="E169" s="49">
        <v>6.8181818181818201</v>
      </c>
      <c r="F169" s="6">
        <v>2</v>
      </c>
      <c r="G169" s="50">
        <v>13</v>
      </c>
      <c r="H169" s="46">
        <v>1267.4849999999999</v>
      </c>
      <c r="I169" s="29">
        <v>657.71</v>
      </c>
      <c r="J169" s="34">
        <v>2427.44</v>
      </c>
    </row>
    <row r="170" spans="1:10" x14ac:dyDescent="0.3">
      <c r="A170" s="33" t="s">
        <v>377</v>
      </c>
      <c r="B170" s="43" t="s">
        <v>378</v>
      </c>
      <c r="C170" s="56">
        <f t="shared" si="2"/>
        <v>1.452</v>
      </c>
      <c r="D170" s="60">
        <v>60</v>
      </c>
      <c r="E170" s="49">
        <v>8.4666666666666703</v>
      </c>
      <c r="F170" s="6">
        <v>1</v>
      </c>
      <c r="G170" s="50">
        <v>36</v>
      </c>
      <c r="H170" s="46">
        <v>1724.73583333333</v>
      </c>
      <c r="I170" s="29">
        <v>382.97</v>
      </c>
      <c r="J170" s="34">
        <v>4931.22</v>
      </c>
    </row>
    <row r="171" spans="1:10" x14ac:dyDescent="0.3">
      <c r="A171" s="33" t="s">
        <v>379</v>
      </c>
      <c r="B171" s="43" t="s">
        <v>380</v>
      </c>
      <c r="C171" s="56">
        <f t="shared" si="2"/>
        <v>1.4085000000000001</v>
      </c>
      <c r="D171" s="60">
        <v>70</v>
      </c>
      <c r="E171" s="49">
        <v>7.3428571428571399</v>
      </c>
      <c r="F171" s="6">
        <v>1</v>
      </c>
      <c r="G171" s="50">
        <v>28</v>
      </c>
      <c r="H171" s="46">
        <v>1673.069</v>
      </c>
      <c r="I171" s="29">
        <v>362.91</v>
      </c>
      <c r="J171" s="34">
        <v>6891.78</v>
      </c>
    </row>
    <row r="172" spans="1:10" ht="27.6" x14ac:dyDescent="0.3">
      <c r="A172" s="33" t="s">
        <v>381</v>
      </c>
      <c r="B172" s="43" t="s">
        <v>382</v>
      </c>
      <c r="C172" s="56">
        <f t="shared" si="2"/>
        <v>4.0894000000000004</v>
      </c>
      <c r="D172" s="60">
        <v>44</v>
      </c>
      <c r="E172" s="49">
        <v>19.590909090909101</v>
      </c>
      <c r="F172" s="6">
        <v>3</v>
      </c>
      <c r="G172" s="50">
        <v>87</v>
      </c>
      <c r="H172" s="46">
        <v>4857.5690909090899</v>
      </c>
      <c r="I172" s="29">
        <v>1267.69</v>
      </c>
      <c r="J172" s="34">
        <v>17435.05</v>
      </c>
    </row>
    <row r="173" spans="1:10" ht="27.6" x14ac:dyDescent="0.3">
      <c r="A173" s="33" t="s">
        <v>383</v>
      </c>
      <c r="B173" s="43" t="s">
        <v>384</v>
      </c>
      <c r="C173" s="56">
        <f t="shared" si="2"/>
        <v>1.7217</v>
      </c>
      <c r="D173" s="60">
        <v>100</v>
      </c>
      <c r="E173" s="49">
        <v>9.5</v>
      </c>
      <c r="F173" s="6">
        <v>1</v>
      </c>
      <c r="G173" s="50">
        <v>69</v>
      </c>
      <c r="H173" s="46">
        <v>2045.175</v>
      </c>
      <c r="I173" s="29">
        <v>661.26</v>
      </c>
      <c r="J173" s="34">
        <v>8654.7999999999993</v>
      </c>
    </row>
    <row r="174" spans="1:10" ht="27.6" x14ac:dyDescent="0.3">
      <c r="A174" s="33" t="s">
        <v>385</v>
      </c>
      <c r="B174" s="43" t="s">
        <v>386</v>
      </c>
      <c r="C174" s="56">
        <f t="shared" si="2"/>
        <v>3.0102000000000002</v>
      </c>
      <c r="D174" s="60">
        <v>77</v>
      </c>
      <c r="E174" s="49">
        <v>11.090909090909101</v>
      </c>
      <c r="F174" s="6">
        <v>1</v>
      </c>
      <c r="G174" s="50">
        <v>38</v>
      </c>
      <c r="H174" s="46">
        <v>3575.6659740259702</v>
      </c>
      <c r="I174" s="29">
        <v>1268.22</v>
      </c>
      <c r="J174" s="34">
        <v>8290.2800000000007</v>
      </c>
    </row>
    <row r="175" spans="1:10" ht="27.6" x14ac:dyDescent="0.3">
      <c r="A175" s="33" t="s">
        <v>387</v>
      </c>
      <c r="B175" s="43" t="s">
        <v>388</v>
      </c>
      <c r="C175" s="56">
        <f t="shared" si="2"/>
        <v>1.5206</v>
      </c>
      <c r="D175" s="60">
        <v>114</v>
      </c>
      <c r="E175" s="49">
        <v>7.6228070175438596</v>
      </c>
      <c r="F175" s="6">
        <v>1</v>
      </c>
      <c r="G175" s="50">
        <v>37</v>
      </c>
      <c r="H175" s="46">
        <v>1806.3017543859701</v>
      </c>
      <c r="I175" s="29">
        <v>821.88</v>
      </c>
      <c r="J175" s="34">
        <v>8582.61</v>
      </c>
    </row>
    <row r="176" spans="1:10" ht="27.6" x14ac:dyDescent="0.3">
      <c r="A176" s="33" t="s">
        <v>389</v>
      </c>
      <c r="B176" s="43" t="s">
        <v>390</v>
      </c>
      <c r="C176" s="56">
        <f t="shared" si="2"/>
        <v>3.6669</v>
      </c>
      <c r="D176" s="60">
        <v>3</v>
      </c>
      <c r="E176" s="49">
        <v>12.6666666666667</v>
      </c>
      <c r="F176" s="6">
        <v>6</v>
      </c>
      <c r="G176" s="50">
        <v>23</v>
      </c>
      <c r="H176" s="46">
        <v>4355.7133333333304</v>
      </c>
      <c r="I176" s="29">
        <v>2135.2800000000002</v>
      </c>
      <c r="J176" s="34">
        <v>7214.8</v>
      </c>
    </row>
    <row r="177" spans="1:10" x14ac:dyDescent="0.3">
      <c r="A177" s="33" t="s">
        <v>391</v>
      </c>
      <c r="B177" s="43" t="s">
        <v>392</v>
      </c>
      <c r="C177" s="56">
        <f t="shared" si="2"/>
        <v>1.1903999999999999</v>
      </c>
      <c r="D177" s="60">
        <v>36</v>
      </c>
      <c r="E177" s="49">
        <v>6.4722222222222197</v>
      </c>
      <c r="F177" s="6">
        <v>1</v>
      </c>
      <c r="G177" s="50">
        <v>40</v>
      </c>
      <c r="H177" s="46">
        <v>1414.0358333333299</v>
      </c>
      <c r="I177" s="29">
        <v>330.89</v>
      </c>
      <c r="J177" s="34">
        <v>5376.16</v>
      </c>
    </row>
    <row r="178" spans="1:10" x14ac:dyDescent="0.3">
      <c r="A178" s="33" t="s">
        <v>393</v>
      </c>
      <c r="B178" s="43" t="s">
        <v>394</v>
      </c>
      <c r="C178" s="56">
        <f t="shared" si="2"/>
        <v>0.77400000000000002</v>
      </c>
      <c r="D178" s="60">
        <v>113</v>
      </c>
      <c r="E178" s="49">
        <v>3.54867256637168</v>
      </c>
      <c r="F178" s="6">
        <v>1</v>
      </c>
      <c r="G178" s="50">
        <v>24</v>
      </c>
      <c r="H178" s="46">
        <v>919.41663716814105</v>
      </c>
      <c r="I178" s="29">
        <v>136.01</v>
      </c>
      <c r="J178" s="34">
        <v>4820.54</v>
      </c>
    </row>
    <row r="179" spans="1:10" ht="27.6" x14ac:dyDescent="0.3">
      <c r="A179" s="33" t="s">
        <v>395</v>
      </c>
      <c r="B179" s="43" t="s">
        <v>396</v>
      </c>
      <c r="C179" s="56">
        <f t="shared" si="2"/>
        <v>1.1034999999999999</v>
      </c>
      <c r="D179" s="60">
        <v>58</v>
      </c>
      <c r="E179" s="49">
        <v>6.3620689655172402</v>
      </c>
      <c r="F179" s="6">
        <v>1</v>
      </c>
      <c r="G179" s="50">
        <v>23</v>
      </c>
      <c r="H179" s="46">
        <v>1310.7370689655199</v>
      </c>
      <c r="I179" s="29">
        <v>529.66</v>
      </c>
      <c r="J179" s="34">
        <v>4027.78</v>
      </c>
    </row>
    <row r="180" spans="1:10" ht="27.6" x14ac:dyDescent="0.3">
      <c r="A180" s="33" t="s">
        <v>397</v>
      </c>
      <c r="B180" s="43" t="s">
        <v>398</v>
      </c>
      <c r="C180" s="56">
        <f t="shared" si="2"/>
        <v>0.81279999999999997</v>
      </c>
      <c r="D180" s="60">
        <v>176</v>
      </c>
      <c r="E180" s="49">
        <v>3.8920454545454501</v>
      </c>
      <c r="F180" s="6">
        <v>1</v>
      </c>
      <c r="G180" s="50">
        <v>22</v>
      </c>
      <c r="H180" s="46">
        <v>965.46545454545401</v>
      </c>
      <c r="I180" s="29">
        <v>374.33</v>
      </c>
      <c r="J180" s="34">
        <v>3200.48</v>
      </c>
    </row>
    <row r="181" spans="1:10" ht="27.6" x14ac:dyDescent="0.3">
      <c r="A181" s="33" t="s">
        <v>399</v>
      </c>
      <c r="B181" s="43" t="s">
        <v>400</v>
      </c>
      <c r="C181" s="56">
        <f t="shared" si="2"/>
        <v>0.81310000000000004</v>
      </c>
      <c r="D181" s="60">
        <v>31</v>
      </c>
      <c r="E181" s="49">
        <v>4.6451612903225801</v>
      </c>
      <c r="F181" s="6">
        <v>1</v>
      </c>
      <c r="G181" s="50">
        <v>17</v>
      </c>
      <c r="H181" s="46">
        <v>965.81870967741997</v>
      </c>
      <c r="I181" s="29">
        <v>533.19000000000005</v>
      </c>
      <c r="J181" s="34">
        <v>2448.62</v>
      </c>
    </row>
    <row r="182" spans="1:10" ht="27.6" x14ac:dyDescent="0.3">
      <c r="A182" s="33" t="s">
        <v>401</v>
      </c>
      <c r="B182" s="43" t="s">
        <v>402</v>
      </c>
      <c r="C182" s="56">
        <f t="shared" si="2"/>
        <v>0.60429999999999995</v>
      </c>
      <c r="D182" s="60">
        <v>146</v>
      </c>
      <c r="E182" s="49">
        <v>2.9383561643835598</v>
      </c>
      <c r="F182" s="6">
        <v>1</v>
      </c>
      <c r="G182" s="50">
        <v>17</v>
      </c>
      <c r="H182" s="46">
        <v>717.81335616438298</v>
      </c>
      <c r="I182" s="29">
        <v>416.54</v>
      </c>
      <c r="J182" s="34">
        <v>4049.38</v>
      </c>
    </row>
    <row r="183" spans="1:10" x14ac:dyDescent="0.3">
      <c r="A183" s="33" t="s">
        <v>403</v>
      </c>
      <c r="B183" s="43" t="s">
        <v>404</v>
      </c>
      <c r="C183" s="56">
        <f t="shared" si="2"/>
        <v>1.4843999999999999</v>
      </c>
      <c r="D183" s="60">
        <v>50</v>
      </c>
      <c r="E183" s="49">
        <v>3.58</v>
      </c>
      <c r="F183" s="6">
        <v>1</v>
      </c>
      <c r="G183" s="50">
        <v>45</v>
      </c>
      <c r="H183" s="46">
        <v>1763.2348</v>
      </c>
      <c r="I183" s="29">
        <v>391.12</v>
      </c>
      <c r="J183" s="34">
        <v>18547.599999999999</v>
      </c>
    </row>
    <row r="184" spans="1:10" x14ac:dyDescent="0.3">
      <c r="A184" s="33" t="s">
        <v>405</v>
      </c>
      <c r="B184" s="43" t="s">
        <v>406</v>
      </c>
      <c r="C184" s="56">
        <f t="shared" si="2"/>
        <v>1.3204</v>
      </c>
      <c r="D184" s="60">
        <v>148</v>
      </c>
      <c r="E184" s="49">
        <v>5.8445945945945903</v>
      </c>
      <c r="F184" s="6">
        <v>1</v>
      </c>
      <c r="G184" s="50">
        <v>29</v>
      </c>
      <c r="H184" s="46">
        <v>1568.41310810811</v>
      </c>
      <c r="I184" s="29">
        <v>684.49</v>
      </c>
      <c r="J184" s="34">
        <v>3677.22</v>
      </c>
    </row>
    <row r="185" spans="1:10" ht="27.6" x14ac:dyDescent="0.3">
      <c r="A185" s="33" t="s">
        <v>407</v>
      </c>
      <c r="B185" s="43" t="s">
        <v>408</v>
      </c>
      <c r="C185" s="56">
        <f t="shared" si="2"/>
        <v>1.0893999999999999</v>
      </c>
      <c r="D185" s="60">
        <v>1102</v>
      </c>
      <c r="E185" s="49">
        <v>3.4764065335753198</v>
      </c>
      <c r="F185" s="6">
        <v>1</v>
      </c>
      <c r="G185" s="50">
        <v>21</v>
      </c>
      <c r="H185" s="46">
        <v>1293.997323049</v>
      </c>
      <c r="I185" s="29">
        <v>468.6</v>
      </c>
      <c r="J185" s="34">
        <v>3450.49</v>
      </c>
    </row>
    <row r="186" spans="1:10" x14ac:dyDescent="0.3">
      <c r="A186" s="33" t="s">
        <v>409</v>
      </c>
      <c r="B186" s="43" t="s">
        <v>410</v>
      </c>
      <c r="C186" s="56">
        <f t="shared" si="2"/>
        <v>0.84830000000000005</v>
      </c>
      <c r="D186" s="60">
        <v>15</v>
      </c>
      <c r="E186" s="49">
        <v>4.7333333333333298</v>
      </c>
      <c r="F186" s="6">
        <v>1</v>
      </c>
      <c r="G186" s="50">
        <v>14</v>
      </c>
      <c r="H186" s="46">
        <v>1007.5986666666701</v>
      </c>
      <c r="I186" s="29">
        <v>279.31</v>
      </c>
      <c r="J186" s="34">
        <v>2864.96</v>
      </c>
    </row>
    <row r="187" spans="1:10" x14ac:dyDescent="0.3">
      <c r="A187" s="33" t="s">
        <v>411</v>
      </c>
      <c r="B187" s="43" t="s">
        <v>412</v>
      </c>
      <c r="C187" s="56">
        <f t="shared" si="2"/>
        <v>1.5038</v>
      </c>
      <c r="D187" s="60">
        <v>100</v>
      </c>
      <c r="E187" s="49">
        <v>3.83</v>
      </c>
      <c r="F187" s="6">
        <v>1</v>
      </c>
      <c r="G187" s="50">
        <v>18</v>
      </c>
      <c r="H187" s="46">
        <v>1786.2654</v>
      </c>
      <c r="I187" s="29">
        <v>157.6</v>
      </c>
      <c r="J187" s="34">
        <v>6505.89</v>
      </c>
    </row>
    <row r="188" spans="1:10" ht="27.6" x14ac:dyDescent="0.3">
      <c r="A188" s="33" t="s">
        <v>413</v>
      </c>
      <c r="B188" s="43" t="s">
        <v>414</v>
      </c>
      <c r="C188" s="56">
        <f t="shared" si="2"/>
        <v>1.9706999999999999</v>
      </c>
      <c r="D188" s="60">
        <v>178</v>
      </c>
      <c r="E188" s="49">
        <v>10.1404494382022</v>
      </c>
      <c r="F188" s="6">
        <v>1</v>
      </c>
      <c r="G188" s="50">
        <v>40</v>
      </c>
      <c r="H188" s="46">
        <v>2340.9198314606701</v>
      </c>
      <c r="I188" s="29">
        <v>298.18</v>
      </c>
      <c r="J188" s="34">
        <v>13325.88</v>
      </c>
    </row>
    <row r="189" spans="1:10" ht="27.6" x14ac:dyDescent="0.3">
      <c r="A189" s="33" t="s">
        <v>415</v>
      </c>
      <c r="B189" s="43" t="s">
        <v>416</v>
      </c>
      <c r="C189" s="56">
        <f t="shared" si="2"/>
        <v>1.2557</v>
      </c>
      <c r="D189" s="60">
        <v>144</v>
      </c>
      <c r="E189" s="49">
        <v>6.0347222222222197</v>
      </c>
      <c r="F189" s="6">
        <v>1</v>
      </c>
      <c r="G189" s="50">
        <v>21</v>
      </c>
      <c r="H189" s="46">
        <v>1491.61090277778</v>
      </c>
      <c r="I189" s="29">
        <v>268.75</v>
      </c>
      <c r="J189" s="34">
        <v>8122.94</v>
      </c>
    </row>
    <row r="190" spans="1:10" ht="27.6" x14ac:dyDescent="0.3">
      <c r="A190" s="33" t="s">
        <v>417</v>
      </c>
      <c r="B190" s="43" t="s">
        <v>418</v>
      </c>
      <c r="C190" s="56">
        <f t="shared" si="2"/>
        <v>0.84560000000000002</v>
      </c>
      <c r="D190" s="60">
        <v>557</v>
      </c>
      <c r="E190" s="49">
        <v>6.5780969479353697</v>
      </c>
      <c r="F190" s="6">
        <v>1</v>
      </c>
      <c r="G190" s="50">
        <v>40</v>
      </c>
      <c r="H190" s="46">
        <v>1004.41457809695</v>
      </c>
      <c r="I190" s="29">
        <v>97.44</v>
      </c>
      <c r="J190" s="34">
        <v>5971.59</v>
      </c>
    </row>
    <row r="191" spans="1:10" ht="27.6" x14ac:dyDescent="0.3">
      <c r="A191" s="33" t="s">
        <v>419</v>
      </c>
      <c r="B191" s="43" t="s">
        <v>420</v>
      </c>
      <c r="C191" s="56">
        <f t="shared" si="2"/>
        <v>0.61980000000000002</v>
      </c>
      <c r="D191" s="60">
        <v>442</v>
      </c>
      <c r="E191" s="49">
        <v>4.6063348416289598</v>
      </c>
      <c r="F191" s="6">
        <v>1</v>
      </c>
      <c r="G191" s="50">
        <v>31</v>
      </c>
      <c r="H191" s="46">
        <v>736.23631221719597</v>
      </c>
      <c r="I191" s="29">
        <v>97.44</v>
      </c>
      <c r="J191" s="34">
        <v>4306.55</v>
      </c>
    </row>
    <row r="192" spans="1:10" ht="27.6" x14ac:dyDescent="0.3">
      <c r="A192" s="33" t="s">
        <v>421</v>
      </c>
      <c r="B192" s="43" t="s">
        <v>422</v>
      </c>
      <c r="C192" s="56">
        <f t="shared" si="2"/>
        <v>0.74470000000000003</v>
      </c>
      <c r="D192" s="60">
        <v>550</v>
      </c>
      <c r="E192" s="49">
        <v>6.6545454545454499</v>
      </c>
      <c r="F192" s="6">
        <v>1</v>
      </c>
      <c r="G192" s="50">
        <v>27</v>
      </c>
      <c r="H192" s="46">
        <v>884.59690909090898</v>
      </c>
      <c r="I192" s="29">
        <v>97.44</v>
      </c>
      <c r="J192" s="34">
        <v>3096.08</v>
      </c>
    </row>
    <row r="193" spans="1:10" ht="27.6" x14ac:dyDescent="0.3">
      <c r="A193" s="33" t="s">
        <v>423</v>
      </c>
      <c r="B193" s="43" t="s">
        <v>424</v>
      </c>
      <c r="C193" s="56">
        <f t="shared" si="2"/>
        <v>0.54120000000000001</v>
      </c>
      <c r="D193" s="60">
        <v>386</v>
      </c>
      <c r="E193" s="49">
        <v>4.9870466321243496</v>
      </c>
      <c r="F193" s="6">
        <v>1</v>
      </c>
      <c r="G193" s="50">
        <v>31</v>
      </c>
      <c r="H193" s="46">
        <v>642.89409326424902</v>
      </c>
      <c r="I193" s="29">
        <v>97.44</v>
      </c>
      <c r="J193" s="34">
        <v>3440.63</v>
      </c>
    </row>
    <row r="194" spans="1:10" x14ac:dyDescent="0.3">
      <c r="A194" s="33" t="s">
        <v>425</v>
      </c>
      <c r="B194" s="43" t="s">
        <v>426</v>
      </c>
      <c r="C194" s="56">
        <f t="shared" si="2"/>
        <v>0.79549999999999998</v>
      </c>
      <c r="D194" s="60">
        <v>191</v>
      </c>
      <c r="E194" s="49">
        <v>6.7486910994764404</v>
      </c>
      <c r="F194" s="6">
        <v>1</v>
      </c>
      <c r="G194" s="50">
        <v>30</v>
      </c>
      <c r="H194" s="46">
        <v>944.93026178010496</v>
      </c>
      <c r="I194" s="29">
        <v>97.44</v>
      </c>
      <c r="J194" s="34">
        <v>4345.37</v>
      </c>
    </row>
    <row r="195" spans="1:10" x14ac:dyDescent="0.3">
      <c r="A195" s="33" t="s">
        <v>427</v>
      </c>
      <c r="B195" s="43" t="s">
        <v>428</v>
      </c>
      <c r="C195" s="56">
        <f t="shared" si="2"/>
        <v>0.71430000000000005</v>
      </c>
      <c r="D195" s="60">
        <v>63</v>
      </c>
      <c r="E195" s="49">
        <v>5.5079365079365097</v>
      </c>
      <c r="F195" s="6">
        <v>1</v>
      </c>
      <c r="G195" s="50">
        <v>19</v>
      </c>
      <c r="H195" s="46">
        <v>848.50190476190403</v>
      </c>
      <c r="I195" s="29">
        <v>144.61000000000001</v>
      </c>
      <c r="J195" s="34">
        <v>3351.72</v>
      </c>
    </row>
    <row r="196" spans="1:10" x14ac:dyDescent="0.3">
      <c r="A196" s="33" t="s">
        <v>429</v>
      </c>
      <c r="B196" s="43" t="s">
        <v>430</v>
      </c>
      <c r="C196" s="56">
        <f t="shared" si="2"/>
        <v>0.39610000000000001</v>
      </c>
      <c r="D196" s="60">
        <v>85</v>
      </c>
      <c r="E196" s="49">
        <v>3.3764705882352901</v>
      </c>
      <c r="F196" s="6">
        <v>1</v>
      </c>
      <c r="G196" s="50">
        <v>9</v>
      </c>
      <c r="H196" s="46">
        <v>470.47388235294102</v>
      </c>
      <c r="I196" s="29">
        <v>97.44</v>
      </c>
      <c r="J196" s="34">
        <v>1268.3</v>
      </c>
    </row>
    <row r="197" spans="1:10" ht="27.6" x14ac:dyDescent="0.3">
      <c r="A197" s="33" t="s">
        <v>431</v>
      </c>
      <c r="B197" s="43" t="s">
        <v>432</v>
      </c>
      <c r="C197" s="56">
        <f t="shared" si="2"/>
        <v>0.65690000000000004</v>
      </c>
      <c r="D197" s="60">
        <v>871</v>
      </c>
      <c r="E197" s="49">
        <v>6.1446613088404103</v>
      </c>
      <c r="F197" s="6">
        <v>1</v>
      </c>
      <c r="G197" s="50">
        <v>39</v>
      </c>
      <c r="H197" s="46">
        <v>780.35366245694604</v>
      </c>
      <c r="I197" s="29">
        <v>97.44</v>
      </c>
      <c r="J197" s="34">
        <v>4867.09</v>
      </c>
    </row>
    <row r="198" spans="1:10" ht="27.6" x14ac:dyDescent="0.3">
      <c r="A198" s="33" t="s">
        <v>433</v>
      </c>
      <c r="B198" s="43" t="s">
        <v>434</v>
      </c>
      <c r="C198" s="56">
        <f t="shared" ref="C198:C261" si="3">ROUND(H198/H$577,4)</f>
        <v>0.43759999999999999</v>
      </c>
      <c r="D198" s="60">
        <v>1166</v>
      </c>
      <c r="E198" s="49">
        <v>3.7504288164665498</v>
      </c>
      <c r="F198" s="6">
        <v>1</v>
      </c>
      <c r="G198" s="50">
        <v>27</v>
      </c>
      <c r="H198" s="46">
        <v>519.847126929674</v>
      </c>
      <c r="I198" s="29">
        <v>97.44</v>
      </c>
      <c r="J198" s="34">
        <v>3210.84</v>
      </c>
    </row>
    <row r="199" spans="1:10" ht="27.6" x14ac:dyDescent="0.3">
      <c r="A199" s="33" t="s">
        <v>435</v>
      </c>
      <c r="B199" s="43" t="s">
        <v>436</v>
      </c>
      <c r="C199" s="56">
        <f t="shared" si="3"/>
        <v>0.2863</v>
      </c>
      <c r="D199" s="60">
        <v>195</v>
      </c>
      <c r="E199" s="49">
        <v>2.9025641025640998</v>
      </c>
      <c r="F199" s="6">
        <v>1</v>
      </c>
      <c r="G199" s="50">
        <v>12</v>
      </c>
      <c r="H199" s="46">
        <v>340.07471794871799</v>
      </c>
      <c r="I199" s="29">
        <v>97.44</v>
      </c>
      <c r="J199" s="34">
        <v>1364.62</v>
      </c>
    </row>
    <row r="200" spans="1:10" ht="27.6" x14ac:dyDescent="0.3">
      <c r="A200" s="33" t="s">
        <v>437</v>
      </c>
      <c r="B200" s="43" t="s">
        <v>438</v>
      </c>
      <c r="C200" s="56">
        <f t="shared" si="3"/>
        <v>0.24579999999999999</v>
      </c>
      <c r="D200" s="60">
        <v>2096</v>
      </c>
      <c r="E200" s="49">
        <v>2.6350190839694698</v>
      </c>
      <c r="F200" s="6">
        <v>1</v>
      </c>
      <c r="G200" s="50">
        <v>28</v>
      </c>
      <c r="H200" s="46">
        <v>291.92803912213702</v>
      </c>
      <c r="I200" s="29">
        <v>97.44</v>
      </c>
      <c r="J200" s="34">
        <v>3583.51</v>
      </c>
    </row>
    <row r="201" spans="1:10" ht="27.6" x14ac:dyDescent="0.3">
      <c r="A201" s="33" t="s">
        <v>439</v>
      </c>
      <c r="B201" s="43" t="s">
        <v>440</v>
      </c>
      <c r="C201" s="56">
        <f t="shared" si="3"/>
        <v>0.4627</v>
      </c>
      <c r="D201" s="60">
        <v>64</v>
      </c>
      <c r="E201" s="49">
        <v>4.203125</v>
      </c>
      <c r="F201" s="6">
        <v>1</v>
      </c>
      <c r="G201" s="50">
        <v>16</v>
      </c>
      <c r="H201" s="46">
        <v>549.62812499999995</v>
      </c>
      <c r="I201" s="29">
        <v>97.44</v>
      </c>
      <c r="J201" s="34">
        <v>1728.33</v>
      </c>
    </row>
    <row r="202" spans="1:10" ht="27.6" x14ac:dyDescent="0.3">
      <c r="A202" s="33" t="s">
        <v>441</v>
      </c>
      <c r="B202" s="43" t="s">
        <v>442</v>
      </c>
      <c r="C202" s="56">
        <f t="shared" si="3"/>
        <v>0.31509999999999999</v>
      </c>
      <c r="D202" s="60">
        <v>70</v>
      </c>
      <c r="E202" s="49">
        <v>3.4</v>
      </c>
      <c r="F202" s="6">
        <v>1</v>
      </c>
      <c r="G202" s="50">
        <v>12</v>
      </c>
      <c r="H202" s="46">
        <v>374.27685714285701</v>
      </c>
      <c r="I202" s="29">
        <v>97.44</v>
      </c>
      <c r="J202" s="34">
        <v>1440.56</v>
      </c>
    </row>
    <row r="203" spans="1:10" x14ac:dyDescent="0.3">
      <c r="A203" s="33" t="s">
        <v>443</v>
      </c>
      <c r="B203" s="43" t="s">
        <v>444</v>
      </c>
      <c r="C203" s="56">
        <f t="shared" si="3"/>
        <v>0.3024</v>
      </c>
      <c r="D203" s="60">
        <v>20</v>
      </c>
      <c r="E203" s="49">
        <v>2.25</v>
      </c>
      <c r="F203" s="6">
        <v>1</v>
      </c>
      <c r="G203" s="50">
        <v>6</v>
      </c>
      <c r="H203" s="46">
        <v>359.24099999999999</v>
      </c>
      <c r="I203" s="29">
        <v>112.3</v>
      </c>
      <c r="J203" s="34">
        <v>1176.8</v>
      </c>
    </row>
    <row r="204" spans="1:10" ht="27.6" x14ac:dyDescent="0.3">
      <c r="A204" s="33" t="s">
        <v>445</v>
      </c>
      <c r="B204" s="43" t="s">
        <v>446</v>
      </c>
      <c r="C204" s="56">
        <f t="shared" si="3"/>
        <v>0.69020000000000004</v>
      </c>
      <c r="D204" s="60">
        <v>286</v>
      </c>
      <c r="E204" s="49">
        <v>5.6083916083916101</v>
      </c>
      <c r="F204" s="6">
        <v>1</v>
      </c>
      <c r="G204" s="50">
        <v>69</v>
      </c>
      <c r="H204" s="46">
        <v>819.81013986014102</v>
      </c>
      <c r="I204" s="29">
        <v>97.44</v>
      </c>
      <c r="J204" s="34">
        <v>11591.8</v>
      </c>
    </row>
    <row r="205" spans="1:10" ht="27.6" x14ac:dyDescent="0.3">
      <c r="A205" s="33" t="s">
        <v>447</v>
      </c>
      <c r="B205" s="43" t="s">
        <v>448</v>
      </c>
      <c r="C205" s="56">
        <f t="shared" si="3"/>
        <v>0.46260000000000001</v>
      </c>
      <c r="D205" s="60">
        <v>505</v>
      </c>
      <c r="E205" s="49">
        <v>3.8059405940594102</v>
      </c>
      <c r="F205" s="6">
        <v>1</v>
      </c>
      <c r="G205" s="50">
        <v>23</v>
      </c>
      <c r="H205" s="46">
        <v>549.52679207920903</v>
      </c>
      <c r="I205" s="29">
        <v>97.44</v>
      </c>
      <c r="J205" s="34">
        <v>4283.46</v>
      </c>
    </row>
    <row r="206" spans="1:10" x14ac:dyDescent="0.3">
      <c r="A206" s="33" t="s">
        <v>449</v>
      </c>
      <c r="B206" s="43" t="s">
        <v>450</v>
      </c>
      <c r="C206" s="56">
        <f t="shared" si="3"/>
        <v>0.32990000000000003</v>
      </c>
      <c r="D206" s="60">
        <v>209</v>
      </c>
      <c r="E206" s="49">
        <v>3.3588516746411501</v>
      </c>
      <c r="F206" s="6">
        <v>1</v>
      </c>
      <c r="G206" s="50">
        <v>29</v>
      </c>
      <c r="H206" s="46">
        <v>391.84885167464103</v>
      </c>
      <c r="I206" s="29">
        <v>97.44</v>
      </c>
      <c r="J206" s="34">
        <v>5804</v>
      </c>
    </row>
    <row r="207" spans="1:10" ht="27.6" x14ac:dyDescent="0.3">
      <c r="A207" s="33" t="s">
        <v>451</v>
      </c>
      <c r="B207" s="43" t="s">
        <v>452</v>
      </c>
      <c r="C207" s="56">
        <f t="shared" si="3"/>
        <v>4.3716999999999997</v>
      </c>
      <c r="D207" s="60">
        <v>81</v>
      </c>
      <c r="E207" s="49">
        <v>20.3086419753086</v>
      </c>
      <c r="F207" s="6">
        <v>2</v>
      </c>
      <c r="G207" s="50">
        <v>91</v>
      </c>
      <c r="H207" s="46">
        <v>5192.9214814814804</v>
      </c>
      <c r="I207" s="29">
        <v>462.91</v>
      </c>
      <c r="J207" s="34">
        <v>21169.62</v>
      </c>
    </row>
    <row r="208" spans="1:10" ht="27.6" x14ac:dyDescent="0.3">
      <c r="A208" s="33" t="s">
        <v>453</v>
      </c>
      <c r="B208" s="43" t="s">
        <v>454</v>
      </c>
      <c r="C208" s="56">
        <f t="shared" si="3"/>
        <v>3.2517999999999998</v>
      </c>
      <c r="D208" s="60">
        <v>58</v>
      </c>
      <c r="E208" s="49">
        <v>12.413793103448301</v>
      </c>
      <c r="F208" s="6">
        <v>1</v>
      </c>
      <c r="G208" s="50">
        <v>56</v>
      </c>
      <c r="H208" s="46">
        <v>3862.68103448276</v>
      </c>
      <c r="I208" s="29">
        <v>214.7</v>
      </c>
      <c r="J208" s="34">
        <v>10562.26</v>
      </c>
    </row>
    <row r="209" spans="1:10" ht="27.6" x14ac:dyDescent="0.3">
      <c r="A209" s="33" t="s">
        <v>455</v>
      </c>
      <c r="B209" s="43" t="s">
        <v>456</v>
      </c>
      <c r="C209" s="56">
        <f t="shared" si="3"/>
        <v>2.9214000000000002</v>
      </c>
      <c r="D209" s="60">
        <v>119</v>
      </c>
      <c r="E209" s="49">
        <v>15.563025210084</v>
      </c>
      <c r="F209" s="6">
        <v>2</v>
      </c>
      <c r="G209" s="50">
        <v>63</v>
      </c>
      <c r="H209" s="46">
        <v>3470.2231092437</v>
      </c>
      <c r="I209" s="29">
        <v>756.91</v>
      </c>
      <c r="J209" s="34">
        <v>11758.38</v>
      </c>
    </row>
    <row r="210" spans="1:10" ht="27.6" x14ac:dyDescent="0.3">
      <c r="A210" s="33" t="s">
        <v>457</v>
      </c>
      <c r="B210" s="43" t="s">
        <v>458</v>
      </c>
      <c r="C210" s="56">
        <f t="shared" si="3"/>
        <v>1.6208</v>
      </c>
      <c r="D210" s="60">
        <v>158</v>
      </c>
      <c r="E210" s="49">
        <v>7.7974683544303804</v>
      </c>
      <c r="F210" s="6">
        <v>1</v>
      </c>
      <c r="G210" s="50">
        <v>31</v>
      </c>
      <c r="H210" s="46">
        <v>1925.2898101265801</v>
      </c>
      <c r="I210" s="29">
        <v>558.82000000000005</v>
      </c>
      <c r="J210" s="34">
        <v>7732.09</v>
      </c>
    </row>
    <row r="211" spans="1:10" ht="27.6" x14ac:dyDescent="0.3">
      <c r="A211" s="33" t="s">
        <v>459</v>
      </c>
      <c r="B211" s="43" t="s">
        <v>460</v>
      </c>
      <c r="C211" s="56">
        <f t="shared" si="3"/>
        <v>2.4283000000000001</v>
      </c>
      <c r="D211" s="60">
        <v>9</v>
      </c>
      <c r="E211" s="49">
        <v>14.6666666666667</v>
      </c>
      <c r="F211" s="6">
        <v>4</v>
      </c>
      <c r="G211" s="50">
        <v>44</v>
      </c>
      <c r="H211" s="46">
        <v>2884.4655555555601</v>
      </c>
      <c r="I211" s="29">
        <v>1469.03</v>
      </c>
      <c r="J211" s="34">
        <v>6446.57</v>
      </c>
    </row>
    <row r="212" spans="1:10" ht="27.6" x14ac:dyDescent="0.3">
      <c r="A212" s="33" t="s">
        <v>461</v>
      </c>
      <c r="B212" s="43" t="s">
        <v>462</v>
      </c>
      <c r="C212" s="56">
        <f t="shared" si="3"/>
        <v>2.5053999999999998</v>
      </c>
      <c r="D212" s="60">
        <v>2</v>
      </c>
      <c r="E212" s="49">
        <v>13.5</v>
      </c>
      <c r="F212" s="6">
        <v>4</v>
      </c>
      <c r="G212" s="50">
        <v>23</v>
      </c>
      <c r="H212" s="46">
        <v>2976.08</v>
      </c>
      <c r="I212" s="29">
        <v>1425.46</v>
      </c>
      <c r="J212" s="34">
        <v>4526.7</v>
      </c>
    </row>
    <row r="213" spans="1:10" ht="27.6" x14ac:dyDescent="0.3">
      <c r="A213" s="33" t="s">
        <v>463</v>
      </c>
      <c r="B213" s="43" t="s">
        <v>464</v>
      </c>
      <c r="C213" s="56">
        <f t="shared" si="3"/>
        <v>1.9043000000000001</v>
      </c>
      <c r="D213" s="60">
        <v>59</v>
      </c>
      <c r="E213" s="49">
        <v>11.847457627118599</v>
      </c>
      <c r="F213" s="6">
        <v>1</v>
      </c>
      <c r="G213" s="50">
        <v>43</v>
      </c>
      <c r="H213" s="46">
        <v>2262.0672881355899</v>
      </c>
      <c r="I213" s="29">
        <v>814.41</v>
      </c>
      <c r="J213" s="34">
        <v>8428.69</v>
      </c>
    </row>
    <row r="214" spans="1:10" ht="27.6" x14ac:dyDescent="0.3">
      <c r="A214" s="33" t="s">
        <v>465</v>
      </c>
      <c r="B214" s="43" t="s">
        <v>466</v>
      </c>
      <c r="C214" s="56">
        <f t="shared" si="3"/>
        <v>1.3229</v>
      </c>
      <c r="D214" s="60">
        <v>76</v>
      </c>
      <c r="E214" s="49">
        <v>7.0526315789473699</v>
      </c>
      <c r="F214" s="6">
        <v>1</v>
      </c>
      <c r="G214" s="50">
        <v>37</v>
      </c>
      <c r="H214" s="46">
        <v>1571.4375</v>
      </c>
      <c r="I214" s="29">
        <v>676.79</v>
      </c>
      <c r="J214" s="34">
        <v>10659.14</v>
      </c>
    </row>
    <row r="215" spans="1:10" ht="27.6" x14ac:dyDescent="0.3">
      <c r="A215" s="33" t="s">
        <v>467</v>
      </c>
      <c r="B215" s="43" t="s">
        <v>468</v>
      </c>
      <c r="C215" s="56">
        <f t="shared" si="3"/>
        <v>1.2585999999999999</v>
      </c>
      <c r="D215" s="60">
        <v>21</v>
      </c>
      <c r="E215" s="49">
        <v>6.7619047619047601</v>
      </c>
      <c r="F215" s="6">
        <v>2</v>
      </c>
      <c r="G215" s="50">
        <v>21</v>
      </c>
      <c r="H215" s="46">
        <v>1495.00761904762</v>
      </c>
      <c r="I215" s="29">
        <v>602.83000000000004</v>
      </c>
      <c r="J215" s="34">
        <v>3678.36</v>
      </c>
    </row>
    <row r="216" spans="1:10" ht="27.6" x14ac:dyDescent="0.3">
      <c r="A216" s="33" t="s">
        <v>469</v>
      </c>
      <c r="B216" s="43" t="s">
        <v>470</v>
      </c>
      <c r="C216" s="56">
        <f t="shared" si="3"/>
        <v>2.44</v>
      </c>
      <c r="D216" s="60">
        <v>20</v>
      </c>
      <c r="E216" s="49">
        <v>16.25</v>
      </c>
      <c r="F216" s="6">
        <v>1</v>
      </c>
      <c r="G216" s="50">
        <v>50</v>
      </c>
      <c r="H216" s="46">
        <v>2898.3494999999998</v>
      </c>
      <c r="I216" s="29">
        <v>947.98</v>
      </c>
      <c r="J216" s="34">
        <v>13053.43</v>
      </c>
    </row>
    <row r="217" spans="1:10" ht="27.6" x14ac:dyDescent="0.3">
      <c r="A217" s="33" t="s">
        <v>471</v>
      </c>
      <c r="B217" s="43" t="s">
        <v>472</v>
      </c>
      <c r="C217" s="56">
        <f t="shared" si="3"/>
        <v>3.0326</v>
      </c>
      <c r="D217" s="60">
        <v>108</v>
      </c>
      <c r="E217" s="49">
        <v>9.6018518518518494</v>
      </c>
      <c r="F217" s="6">
        <v>1</v>
      </c>
      <c r="G217" s="50">
        <v>45</v>
      </c>
      <c r="H217" s="46">
        <v>3602.29833333333</v>
      </c>
      <c r="I217" s="29">
        <v>219.61</v>
      </c>
      <c r="J217" s="34">
        <v>12374.76</v>
      </c>
    </row>
    <row r="218" spans="1:10" x14ac:dyDescent="0.3">
      <c r="A218" s="33" t="s">
        <v>473</v>
      </c>
      <c r="B218" s="43" t="s">
        <v>474</v>
      </c>
      <c r="C218" s="56">
        <f t="shared" si="3"/>
        <v>0.88749999999999996</v>
      </c>
      <c r="D218" s="60">
        <v>467</v>
      </c>
      <c r="E218" s="49">
        <v>8.8972162740899297</v>
      </c>
      <c r="F218" s="6">
        <v>1</v>
      </c>
      <c r="G218" s="50">
        <v>51</v>
      </c>
      <c r="H218" s="46">
        <v>1054.17862955032</v>
      </c>
      <c r="I218" s="29">
        <v>97.44</v>
      </c>
      <c r="J218" s="34">
        <v>7162.35</v>
      </c>
    </row>
    <row r="219" spans="1:10" ht="27.6" x14ac:dyDescent="0.3">
      <c r="A219" s="33" t="s">
        <v>475</v>
      </c>
      <c r="B219" s="43" t="s">
        <v>476</v>
      </c>
      <c r="C219" s="56">
        <f t="shared" si="3"/>
        <v>0.83209999999999995</v>
      </c>
      <c r="D219" s="60">
        <v>411</v>
      </c>
      <c r="E219" s="49">
        <v>6.4695863746958597</v>
      </c>
      <c r="F219" s="6">
        <v>1</v>
      </c>
      <c r="G219" s="50">
        <v>46</v>
      </c>
      <c r="H219" s="46">
        <v>988.44374695863803</v>
      </c>
      <c r="I219" s="29">
        <v>97.44</v>
      </c>
      <c r="J219" s="34">
        <v>6074.2</v>
      </c>
    </row>
    <row r="220" spans="1:10" ht="27.6" x14ac:dyDescent="0.3">
      <c r="A220" s="33" t="s">
        <v>477</v>
      </c>
      <c r="B220" s="43" t="s">
        <v>478</v>
      </c>
      <c r="C220" s="56">
        <f t="shared" si="3"/>
        <v>0.73219999999999996</v>
      </c>
      <c r="D220" s="60">
        <v>1093</v>
      </c>
      <c r="E220" s="49">
        <v>6.5480329368710004</v>
      </c>
      <c r="F220" s="6">
        <v>1</v>
      </c>
      <c r="G220" s="50">
        <v>49</v>
      </c>
      <c r="H220" s="46">
        <v>869.75250686184802</v>
      </c>
      <c r="I220" s="29">
        <v>97.44</v>
      </c>
      <c r="J220" s="34">
        <v>11962</v>
      </c>
    </row>
    <row r="221" spans="1:10" ht="27.6" x14ac:dyDescent="0.3">
      <c r="A221" s="33" t="s">
        <v>479</v>
      </c>
      <c r="B221" s="43" t="s">
        <v>480</v>
      </c>
      <c r="C221" s="56">
        <f t="shared" si="3"/>
        <v>0.87390000000000001</v>
      </c>
      <c r="D221" s="60">
        <v>295</v>
      </c>
      <c r="E221" s="49">
        <v>8.2779661016949095</v>
      </c>
      <c r="F221" s="6">
        <v>1</v>
      </c>
      <c r="G221" s="50">
        <v>85</v>
      </c>
      <c r="H221" s="46">
        <v>1038.11216949153</v>
      </c>
      <c r="I221" s="29">
        <v>97.44</v>
      </c>
      <c r="J221" s="34">
        <v>9964.0300000000007</v>
      </c>
    </row>
    <row r="222" spans="1:10" ht="27.6" x14ac:dyDescent="0.3">
      <c r="A222" s="33" t="s">
        <v>481</v>
      </c>
      <c r="B222" s="43" t="s">
        <v>482</v>
      </c>
      <c r="C222" s="56">
        <f t="shared" si="3"/>
        <v>0.82379999999999998</v>
      </c>
      <c r="D222" s="60">
        <v>145</v>
      </c>
      <c r="E222" s="49">
        <v>7.4965517241379303</v>
      </c>
      <c r="F222" s="6">
        <v>1</v>
      </c>
      <c r="G222" s="50">
        <v>165</v>
      </c>
      <c r="H222" s="46">
        <v>978.60310344827599</v>
      </c>
      <c r="I222" s="29">
        <v>97.44</v>
      </c>
      <c r="J222" s="34">
        <v>22724.71</v>
      </c>
    </row>
    <row r="223" spans="1:10" x14ac:dyDescent="0.3">
      <c r="A223" s="33" t="s">
        <v>483</v>
      </c>
      <c r="B223" s="43" t="s">
        <v>484</v>
      </c>
      <c r="C223" s="56">
        <f t="shared" si="3"/>
        <v>0.77659999999999996</v>
      </c>
      <c r="D223" s="60">
        <v>397</v>
      </c>
      <c r="E223" s="49">
        <v>7.0806045340050403</v>
      </c>
      <c r="F223" s="6">
        <v>1</v>
      </c>
      <c r="G223" s="50">
        <v>39</v>
      </c>
      <c r="H223" s="46">
        <v>922.49997481108403</v>
      </c>
      <c r="I223" s="29">
        <v>97.44</v>
      </c>
      <c r="J223" s="34">
        <v>6932.93</v>
      </c>
    </row>
    <row r="224" spans="1:10" x14ac:dyDescent="0.3">
      <c r="A224" s="33" t="s">
        <v>485</v>
      </c>
      <c r="B224" s="43" t="s">
        <v>486</v>
      </c>
      <c r="C224" s="56">
        <f t="shared" si="3"/>
        <v>0.5111</v>
      </c>
      <c r="D224" s="60">
        <v>524</v>
      </c>
      <c r="E224" s="49">
        <v>4.8377862595419803</v>
      </c>
      <c r="F224" s="6">
        <v>1</v>
      </c>
      <c r="G224" s="50">
        <v>22</v>
      </c>
      <c r="H224" s="46">
        <v>607.13320610687197</v>
      </c>
      <c r="I224" s="29">
        <v>97.44</v>
      </c>
      <c r="J224" s="34">
        <v>2645.86</v>
      </c>
    </row>
    <row r="225" spans="1:10" x14ac:dyDescent="0.3">
      <c r="A225" s="33" t="s">
        <v>487</v>
      </c>
      <c r="B225" s="43" t="s">
        <v>488</v>
      </c>
      <c r="C225" s="56">
        <f t="shared" si="3"/>
        <v>2.4445000000000001</v>
      </c>
      <c r="D225" s="60">
        <v>10</v>
      </c>
      <c r="E225" s="49">
        <v>12.3</v>
      </c>
      <c r="F225" s="6">
        <v>8</v>
      </c>
      <c r="G225" s="50">
        <v>27</v>
      </c>
      <c r="H225" s="46">
        <v>2903.7069999999999</v>
      </c>
      <c r="I225" s="29">
        <v>1405.15</v>
      </c>
      <c r="J225" s="34">
        <v>4048.3</v>
      </c>
    </row>
    <row r="226" spans="1:10" ht="27.6" x14ac:dyDescent="0.3">
      <c r="A226" s="33" t="s">
        <v>489</v>
      </c>
      <c r="B226" s="43" t="s">
        <v>490</v>
      </c>
      <c r="C226" s="56">
        <f t="shared" si="3"/>
        <v>2.1112000000000002</v>
      </c>
      <c r="D226" s="60">
        <v>102</v>
      </c>
      <c r="E226" s="49">
        <v>16.0490196078431</v>
      </c>
      <c r="F226" s="6">
        <v>4</v>
      </c>
      <c r="G226" s="50">
        <v>84</v>
      </c>
      <c r="H226" s="46">
        <v>2507.7648039215701</v>
      </c>
      <c r="I226" s="29">
        <v>1188.74</v>
      </c>
      <c r="J226" s="34">
        <v>11814.23</v>
      </c>
    </row>
    <row r="227" spans="1:10" ht="27.6" x14ac:dyDescent="0.3">
      <c r="A227" s="33" t="s">
        <v>491</v>
      </c>
      <c r="B227" s="43" t="s">
        <v>492</v>
      </c>
      <c r="C227" s="56">
        <f t="shared" si="3"/>
        <v>2.0341</v>
      </c>
      <c r="D227" s="60">
        <v>194</v>
      </c>
      <c r="E227" s="49">
        <v>11.335051546391799</v>
      </c>
      <c r="F227" s="6">
        <v>3</v>
      </c>
      <c r="G227" s="50">
        <v>58</v>
      </c>
      <c r="H227" s="46">
        <v>2416.2395876288701</v>
      </c>
      <c r="I227" s="29">
        <v>747.73</v>
      </c>
      <c r="J227" s="34">
        <v>6328.74</v>
      </c>
    </row>
    <row r="228" spans="1:10" x14ac:dyDescent="0.3">
      <c r="A228" s="33" t="s">
        <v>493</v>
      </c>
      <c r="B228" s="43" t="s">
        <v>494</v>
      </c>
      <c r="C228" s="56">
        <f t="shared" si="3"/>
        <v>5.1551999999999998</v>
      </c>
      <c r="D228" s="60">
        <v>2</v>
      </c>
      <c r="E228" s="49">
        <v>13.5</v>
      </c>
      <c r="F228" s="6">
        <v>10</v>
      </c>
      <c r="G228" s="50">
        <v>17</v>
      </c>
      <c r="H228" s="46">
        <v>6123.66</v>
      </c>
      <c r="I228" s="29">
        <v>2864.05</v>
      </c>
      <c r="J228" s="34">
        <v>9383.27</v>
      </c>
    </row>
    <row r="229" spans="1:10" x14ac:dyDescent="0.3">
      <c r="A229" s="33" t="s">
        <v>495</v>
      </c>
      <c r="B229" s="43" t="s">
        <v>496</v>
      </c>
      <c r="C229" s="56">
        <f t="shared" si="3"/>
        <v>2.5550999999999999</v>
      </c>
      <c r="D229" s="60">
        <v>66</v>
      </c>
      <c r="E229" s="49">
        <v>7</v>
      </c>
      <c r="F229" s="6">
        <v>3</v>
      </c>
      <c r="G229" s="50">
        <v>13</v>
      </c>
      <c r="H229" s="46">
        <v>3035.1343939393901</v>
      </c>
      <c r="I229" s="29">
        <v>1782.55</v>
      </c>
      <c r="J229" s="34">
        <v>3761.27</v>
      </c>
    </row>
    <row r="230" spans="1:10" ht="27.6" x14ac:dyDescent="0.3">
      <c r="A230" s="33" t="s">
        <v>497</v>
      </c>
      <c r="B230" s="43" t="s">
        <v>498</v>
      </c>
      <c r="C230" s="56">
        <f t="shared" si="3"/>
        <v>3.1002000000000001</v>
      </c>
      <c r="D230" s="60">
        <v>25</v>
      </c>
      <c r="E230" s="49">
        <v>18.72</v>
      </c>
      <c r="F230" s="6">
        <v>6</v>
      </c>
      <c r="G230" s="50">
        <v>50</v>
      </c>
      <c r="H230" s="46">
        <v>3682.5967999999998</v>
      </c>
      <c r="I230" s="29">
        <v>1501.98</v>
      </c>
      <c r="J230" s="34">
        <v>9612</v>
      </c>
    </row>
    <row r="231" spans="1:10" ht="27.6" x14ac:dyDescent="0.3">
      <c r="A231" s="33" t="s">
        <v>499</v>
      </c>
      <c r="B231" s="43" t="s">
        <v>500</v>
      </c>
      <c r="C231" s="56">
        <f t="shared" si="3"/>
        <v>1.9703999999999999</v>
      </c>
      <c r="D231" s="60">
        <v>274</v>
      </c>
      <c r="E231" s="49">
        <v>15.529197080292001</v>
      </c>
      <c r="F231" s="6">
        <v>1</v>
      </c>
      <c r="G231" s="50">
        <v>89</v>
      </c>
      <c r="H231" s="46">
        <v>2340.55226277372</v>
      </c>
      <c r="I231" s="29">
        <v>136.01</v>
      </c>
      <c r="J231" s="34">
        <v>11069.1</v>
      </c>
    </row>
    <row r="232" spans="1:10" ht="27.6" x14ac:dyDescent="0.3">
      <c r="A232" s="33" t="s">
        <v>501</v>
      </c>
      <c r="B232" s="43" t="s">
        <v>502</v>
      </c>
      <c r="C232" s="56">
        <f t="shared" si="3"/>
        <v>2.4373</v>
      </c>
      <c r="D232" s="60">
        <v>26</v>
      </c>
      <c r="E232" s="49">
        <v>10.538461538461499</v>
      </c>
      <c r="F232" s="6">
        <v>2</v>
      </c>
      <c r="G232" s="50">
        <v>31</v>
      </c>
      <c r="H232" s="46">
        <v>2895.1484615384602</v>
      </c>
      <c r="I232" s="29">
        <v>741.88</v>
      </c>
      <c r="J232" s="34">
        <v>7747.38</v>
      </c>
    </row>
    <row r="233" spans="1:10" ht="27.6" x14ac:dyDescent="0.3">
      <c r="A233" s="33" t="s">
        <v>503</v>
      </c>
      <c r="B233" s="43" t="s">
        <v>504</v>
      </c>
      <c r="C233" s="56">
        <f t="shared" si="3"/>
        <v>1.4514</v>
      </c>
      <c r="D233" s="60">
        <v>529</v>
      </c>
      <c r="E233" s="49">
        <v>10.742911153119101</v>
      </c>
      <c r="F233" s="6">
        <v>1</v>
      </c>
      <c r="G233" s="50">
        <v>59</v>
      </c>
      <c r="H233" s="46">
        <v>1724.0813799621999</v>
      </c>
      <c r="I233" s="29">
        <v>136.01</v>
      </c>
      <c r="J233" s="34">
        <v>6594.54</v>
      </c>
    </row>
    <row r="234" spans="1:10" ht="27.6" x14ac:dyDescent="0.3">
      <c r="A234" s="33" t="s">
        <v>505</v>
      </c>
      <c r="B234" s="43" t="s">
        <v>506</v>
      </c>
      <c r="C234" s="56">
        <f t="shared" si="3"/>
        <v>1.2131000000000001</v>
      </c>
      <c r="D234" s="60">
        <v>66</v>
      </c>
      <c r="E234" s="49">
        <v>3.8636363636363602</v>
      </c>
      <c r="F234" s="6">
        <v>1</v>
      </c>
      <c r="G234" s="50">
        <v>29</v>
      </c>
      <c r="H234" s="46">
        <v>1440.9760606060599</v>
      </c>
      <c r="I234" s="29">
        <v>212.26</v>
      </c>
      <c r="J234" s="34">
        <v>5711.93</v>
      </c>
    </row>
    <row r="235" spans="1:10" ht="27.6" x14ac:dyDescent="0.3">
      <c r="A235" s="33" t="s">
        <v>507</v>
      </c>
      <c r="B235" s="43" t="s">
        <v>508</v>
      </c>
      <c r="C235" s="56">
        <f t="shared" si="3"/>
        <v>0.16950000000000001</v>
      </c>
      <c r="D235" s="60">
        <v>1</v>
      </c>
      <c r="E235" s="49">
        <v>1</v>
      </c>
      <c r="F235" s="6">
        <v>1</v>
      </c>
      <c r="G235" s="50">
        <v>1</v>
      </c>
      <c r="H235" s="46">
        <v>201.35</v>
      </c>
      <c r="I235" s="29">
        <v>201.35</v>
      </c>
      <c r="J235" s="34">
        <v>201.35</v>
      </c>
    </row>
    <row r="236" spans="1:10" ht="27.6" x14ac:dyDescent="0.3">
      <c r="A236" s="33" t="s">
        <v>509</v>
      </c>
      <c r="B236" s="43" t="s">
        <v>510</v>
      </c>
      <c r="C236" s="56">
        <f t="shared" si="3"/>
        <v>1.7138</v>
      </c>
      <c r="D236" s="60">
        <v>35</v>
      </c>
      <c r="E236" s="49">
        <v>12.828571428571401</v>
      </c>
      <c r="F236" s="6">
        <v>3</v>
      </c>
      <c r="G236" s="50">
        <v>27</v>
      </c>
      <c r="H236" s="46">
        <v>2035.7439999999999</v>
      </c>
      <c r="I236" s="29">
        <v>609.4</v>
      </c>
      <c r="J236" s="34">
        <v>4546.95</v>
      </c>
    </row>
    <row r="237" spans="1:10" x14ac:dyDescent="0.3">
      <c r="A237" s="33" t="s">
        <v>511</v>
      </c>
      <c r="B237" s="43" t="s">
        <v>512</v>
      </c>
      <c r="C237" s="56">
        <f t="shared" si="3"/>
        <v>6.1178999999999997</v>
      </c>
      <c r="D237" s="60">
        <v>104</v>
      </c>
      <c r="E237" s="49">
        <v>7.7788461538461497</v>
      </c>
      <c r="F237" s="6">
        <v>3</v>
      </c>
      <c r="G237" s="50">
        <v>31</v>
      </c>
      <c r="H237" s="46">
        <v>7267.1727884615402</v>
      </c>
      <c r="I237" s="29">
        <v>1515.65</v>
      </c>
      <c r="J237" s="34">
        <v>13599.16</v>
      </c>
    </row>
    <row r="238" spans="1:10" x14ac:dyDescent="0.3">
      <c r="A238" s="33" t="s">
        <v>513</v>
      </c>
      <c r="B238" s="43" t="s">
        <v>514</v>
      </c>
      <c r="C238" s="56">
        <f t="shared" si="3"/>
        <v>4.3977000000000004</v>
      </c>
      <c r="D238" s="60">
        <v>30</v>
      </c>
      <c r="E238" s="49">
        <v>15.1</v>
      </c>
      <c r="F238" s="6">
        <v>2</v>
      </c>
      <c r="G238" s="50">
        <v>47</v>
      </c>
      <c r="H238" s="46">
        <v>5223.7740000000003</v>
      </c>
      <c r="I238" s="29">
        <v>367.16</v>
      </c>
      <c r="J238" s="34">
        <v>11685.27</v>
      </c>
    </row>
    <row r="239" spans="1:10" x14ac:dyDescent="0.3">
      <c r="A239" s="33" t="s">
        <v>515</v>
      </c>
      <c r="B239" s="43" t="s">
        <v>516</v>
      </c>
      <c r="C239" s="56">
        <f t="shared" si="3"/>
        <v>3.2376</v>
      </c>
      <c r="D239" s="60">
        <v>43</v>
      </c>
      <c r="E239" s="49">
        <v>23.069767441860499</v>
      </c>
      <c r="F239" s="6">
        <v>2</v>
      </c>
      <c r="G239" s="50">
        <v>58</v>
      </c>
      <c r="H239" s="46">
        <v>3845.7574418604599</v>
      </c>
      <c r="I239" s="29">
        <v>1029.8499999999999</v>
      </c>
      <c r="J239" s="34">
        <v>8361.98</v>
      </c>
    </row>
    <row r="240" spans="1:10" x14ac:dyDescent="0.3">
      <c r="A240" s="33" t="s">
        <v>517</v>
      </c>
      <c r="B240" s="43" t="s">
        <v>518</v>
      </c>
      <c r="C240" s="56">
        <f t="shared" si="3"/>
        <v>3.6360999999999999</v>
      </c>
      <c r="D240" s="60">
        <v>71</v>
      </c>
      <c r="E240" s="49">
        <v>9.2112676056338003</v>
      </c>
      <c r="F240" s="6">
        <v>1</v>
      </c>
      <c r="G240" s="50">
        <v>37</v>
      </c>
      <c r="H240" s="46">
        <v>4319.1385915493001</v>
      </c>
      <c r="I240" s="29">
        <v>935.71</v>
      </c>
      <c r="J240" s="34">
        <v>11140.65</v>
      </c>
    </row>
    <row r="241" spans="1:10" ht="27.6" x14ac:dyDescent="0.3">
      <c r="A241" s="33" t="s">
        <v>519</v>
      </c>
      <c r="B241" s="43" t="s">
        <v>520</v>
      </c>
      <c r="C241" s="56">
        <f t="shared" si="3"/>
        <v>1.7107000000000001</v>
      </c>
      <c r="D241" s="60">
        <v>92</v>
      </c>
      <c r="E241" s="49">
        <v>6.8586956521739104</v>
      </c>
      <c r="F241" s="6">
        <v>1</v>
      </c>
      <c r="G241" s="50">
        <v>50</v>
      </c>
      <c r="H241" s="46">
        <v>2032.0579347826099</v>
      </c>
      <c r="I241" s="29">
        <v>356.04</v>
      </c>
      <c r="J241" s="34">
        <v>7984.38</v>
      </c>
    </row>
    <row r="242" spans="1:10" x14ac:dyDescent="0.3">
      <c r="A242" s="33" t="s">
        <v>521</v>
      </c>
      <c r="B242" s="43" t="s">
        <v>522</v>
      </c>
      <c r="C242" s="56">
        <f t="shared" si="3"/>
        <v>1.1623000000000001</v>
      </c>
      <c r="D242" s="60">
        <v>19</v>
      </c>
      <c r="E242" s="49">
        <v>5.2105263157894699</v>
      </c>
      <c r="F242" s="6">
        <v>1</v>
      </c>
      <c r="G242" s="50">
        <v>18</v>
      </c>
      <c r="H242" s="46">
        <v>1380.6173684210501</v>
      </c>
      <c r="I242" s="29">
        <v>359.14</v>
      </c>
      <c r="J242" s="34">
        <v>2927.1</v>
      </c>
    </row>
    <row r="243" spans="1:10" ht="41.4" x14ac:dyDescent="0.3">
      <c r="A243" s="33" t="s">
        <v>523</v>
      </c>
      <c r="B243" s="43" t="s">
        <v>524</v>
      </c>
      <c r="C243" s="56">
        <f t="shared" si="3"/>
        <v>4.3780999999999999</v>
      </c>
      <c r="D243" s="60">
        <v>32</v>
      </c>
      <c r="E243" s="49">
        <v>24.90625</v>
      </c>
      <c r="F243" s="6">
        <v>1</v>
      </c>
      <c r="G243" s="50">
        <v>75</v>
      </c>
      <c r="H243" s="46">
        <v>5200.5318749999997</v>
      </c>
      <c r="I243" s="29">
        <v>429.14</v>
      </c>
      <c r="J243" s="34">
        <v>26142.959999999999</v>
      </c>
    </row>
    <row r="244" spans="1:10" ht="27.6" x14ac:dyDescent="0.3">
      <c r="A244" s="33" t="s">
        <v>525</v>
      </c>
      <c r="B244" s="43" t="s">
        <v>526</v>
      </c>
      <c r="C244" s="56">
        <f t="shared" si="3"/>
        <v>1.8481000000000001</v>
      </c>
      <c r="D244" s="60">
        <v>250</v>
      </c>
      <c r="E244" s="49">
        <v>12.555999999999999</v>
      </c>
      <c r="F244" s="6">
        <v>2</v>
      </c>
      <c r="G244" s="50">
        <v>70</v>
      </c>
      <c r="H244" s="46">
        <v>2195.2307999999998</v>
      </c>
      <c r="I244" s="29">
        <v>311.82</v>
      </c>
      <c r="J244" s="34">
        <v>8810.7800000000007</v>
      </c>
    </row>
    <row r="245" spans="1:10" ht="27.6" x14ac:dyDescent="0.3">
      <c r="A245" s="33" t="s">
        <v>527</v>
      </c>
      <c r="B245" s="43" t="s">
        <v>528</v>
      </c>
      <c r="C245" s="56">
        <f t="shared" si="3"/>
        <v>1.2985</v>
      </c>
      <c r="D245" s="60">
        <v>1109</v>
      </c>
      <c r="E245" s="49">
        <v>7.6889089269612301</v>
      </c>
      <c r="F245" s="6">
        <v>1</v>
      </c>
      <c r="G245" s="50">
        <v>77</v>
      </c>
      <c r="H245" s="46">
        <v>1542.3823174030699</v>
      </c>
      <c r="I245" s="29">
        <v>306.62</v>
      </c>
      <c r="J245" s="34">
        <v>9145.17</v>
      </c>
    </row>
    <row r="246" spans="1:10" ht="27.6" x14ac:dyDescent="0.3">
      <c r="A246" s="33" t="s">
        <v>529</v>
      </c>
      <c r="B246" s="43" t="s">
        <v>530</v>
      </c>
      <c r="C246" s="56">
        <f t="shared" si="3"/>
        <v>0.71540000000000004</v>
      </c>
      <c r="D246" s="60">
        <v>187</v>
      </c>
      <c r="E246" s="49">
        <v>2.1283422459893</v>
      </c>
      <c r="F246" s="6">
        <v>1</v>
      </c>
      <c r="G246" s="50">
        <v>17</v>
      </c>
      <c r="H246" s="46">
        <v>849.77823529411796</v>
      </c>
      <c r="I246" s="29">
        <v>151.69</v>
      </c>
      <c r="J246" s="34">
        <v>3885.63</v>
      </c>
    </row>
    <row r="247" spans="1:10" x14ac:dyDescent="0.3">
      <c r="A247" s="33" t="s">
        <v>531</v>
      </c>
      <c r="B247" s="43" t="s">
        <v>532</v>
      </c>
      <c r="C247" s="56">
        <f t="shared" si="3"/>
        <v>2.1764999999999999</v>
      </c>
      <c r="D247" s="60">
        <v>53</v>
      </c>
      <c r="E247" s="49">
        <v>13.6981132075472</v>
      </c>
      <c r="F247" s="6">
        <v>1</v>
      </c>
      <c r="G247" s="50">
        <v>50</v>
      </c>
      <c r="H247" s="46">
        <v>2585.41245283019</v>
      </c>
      <c r="I247" s="29">
        <v>472.52</v>
      </c>
      <c r="J247" s="34">
        <v>13274.83</v>
      </c>
    </row>
    <row r="248" spans="1:10" x14ac:dyDescent="0.3">
      <c r="A248" s="33" t="s">
        <v>533</v>
      </c>
      <c r="B248" s="43" t="s">
        <v>534</v>
      </c>
      <c r="C248" s="56">
        <f t="shared" si="3"/>
        <v>1.1404000000000001</v>
      </c>
      <c r="D248" s="60">
        <v>232</v>
      </c>
      <c r="E248" s="49">
        <v>4.375</v>
      </c>
      <c r="F248" s="6">
        <v>1</v>
      </c>
      <c r="G248" s="50">
        <v>21</v>
      </c>
      <c r="H248" s="46">
        <v>1354.57288793103</v>
      </c>
      <c r="I248" s="29">
        <v>415.74</v>
      </c>
      <c r="J248" s="34">
        <v>4585.67</v>
      </c>
    </row>
    <row r="249" spans="1:10" ht="27.6" x14ac:dyDescent="0.3">
      <c r="A249" s="33" t="s">
        <v>535</v>
      </c>
      <c r="B249" s="43" t="s">
        <v>536</v>
      </c>
      <c r="C249" s="56">
        <f t="shared" si="3"/>
        <v>1.2903</v>
      </c>
      <c r="D249" s="60">
        <v>65</v>
      </c>
      <c r="E249" s="49">
        <v>7.7538461538461503</v>
      </c>
      <c r="F249" s="6">
        <v>1</v>
      </c>
      <c r="G249" s="50">
        <v>41</v>
      </c>
      <c r="H249" s="46">
        <v>1532.6575384615401</v>
      </c>
      <c r="I249" s="29">
        <v>408.55</v>
      </c>
      <c r="J249" s="34">
        <v>4514.87</v>
      </c>
    </row>
    <row r="250" spans="1:10" ht="27.6" x14ac:dyDescent="0.3">
      <c r="A250" s="33" t="s">
        <v>537</v>
      </c>
      <c r="B250" s="43" t="s">
        <v>538</v>
      </c>
      <c r="C250" s="56">
        <f t="shared" si="3"/>
        <v>0.8095</v>
      </c>
      <c r="D250" s="60">
        <v>759</v>
      </c>
      <c r="E250" s="49">
        <v>3.5586297760210801</v>
      </c>
      <c r="F250" s="6">
        <v>1</v>
      </c>
      <c r="G250" s="50">
        <v>32</v>
      </c>
      <c r="H250" s="46">
        <v>961.52001317523104</v>
      </c>
      <c r="I250" s="29">
        <v>272.66000000000003</v>
      </c>
      <c r="J250" s="34">
        <v>4429.54</v>
      </c>
    </row>
    <row r="251" spans="1:10" x14ac:dyDescent="0.3">
      <c r="A251" s="33" t="s">
        <v>539</v>
      </c>
      <c r="B251" s="43" t="s">
        <v>540</v>
      </c>
      <c r="C251" s="56">
        <f t="shared" si="3"/>
        <v>0.99939999999999996</v>
      </c>
      <c r="D251" s="60">
        <v>153</v>
      </c>
      <c r="E251" s="49">
        <v>5.9738562091503304</v>
      </c>
      <c r="F251" s="6">
        <v>1</v>
      </c>
      <c r="G251" s="50">
        <v>83</v>
      </c>
      <c r="H251" s="46">
        <v>1187.12209150327</v>
      </c>
      <c r="I251" s="29">
        <v>237.97</v>
      </c>
      <c r="J251" s="34">
        <v>10925.53</v>
      </c>
    </row>
    <row r="252" spans="1:10" x14ac:dyDescent="0.3">
      <c r="A252" s="33" t="s">
        <v>541</v>
      </c>
      <c r="B252" s="43" t="s">
        <v>542</v>
      </c>
      <c r="C252" s="56">
        <f t="shared" si="3"/>
        <v>1.4975000000000001</v>
      </c>
      <c r="D252" s="60">
        <v>33</v>
      </c>
      <c r="E252" s="49">
        <v>9.4545454545454604</v>
      </c>
      <c r="F252" s="6">
        <v>1</v>
      </c>
      <c r="G252" s="50">
        <v>51</v>
      </c>
      <c r="H252" s="46">
        <v>1778.80363636364</v>
      </c>
      <c r="I252" s="29">
        <v>129.47</v>
      </c>
      <c r="J252" s="34">
        <v>9932.4500000000007</v>
      </c>
    </row>
    <row r="253" spans="1:10" x14ac:dyDescent="0.3">
      <c r="A253" s="33" t="s">
        <v>543</v>
      </c>
      <c r="B253" s="43" t="s">
        <v>544</v>
      </c>
      <c r="C253" s="56">
        <f t="shared" si="3"/>
        <v>0.6774</v>
      </c>
      <c r="D253" s="60">
        <v>250</v>
      </c>
      <c r="E253" s="49">
        <v>2.6320000000000001</v>
      </c>
      <c r="F253" s="6">
        <v>1</v>
      </c>
      <c r="G253" s="50">
        <v>19</v>
      </c>
      <c r="H253" s="46">
        <v>804.68615999999997</v>
      </c>
      <c r="I253" s="29">
        <v>149.32</v>
      </c>
      <c r="J253" s="34">
        <v>6092.12</v>
      </c>
    </row>
    <row r="254" spans="1:10" ht="41.4" x14ac:dyDescent="0.3">
      <c r="A254" s="33" t="s">
        <v>545</v>
      </c>
      <c r="B254" s="43" t="s">
        <v>546</v>
      </c>
      <c r="C254" s="56">
        <f t="shared" si="3"/>
        <v>1.1500999999999999</v>
      </c>
      <c r="D254" s="60">
        <v>40</v>
      </c>
      <c r="E254" s="49">
        <v>4.125</v>
      </c>
      <c r="F254" s="6">
        <v>1</v>
      </c>
      <c r="G254" s="50">
        <v>27</v>
      </c>
      <c r="H254" s="46">
        <v>1366.136</v>
      </c>
      <c r="I254" s="29">
        <v>322.93</v>
      </c>
      <c r="J254" s="34">
        <v>14678.45</v>
      </c>
    </row>
    <row r="255" spans="1:10" ht="27.6" x14ac:dyDescent="0.3">
      <c r="A255" s="33" t="s">
        <v>547</v>
      </c>
      <c r="B255" s="43" t="s">
        <v>548</v>
      </c>
      <c r="C255" s="56">
        <f t="shared" si="3"/>
        <v>0.65820000000000001</v>
      </c>
      <c r="D255" s="60">
        <v>345</v>
      </c>
      <c r="E255" s="49">
        <v>1.62028985507246</v>
      </c>
      <c r="F255" s="6">
        <v>1</v>
      </c>
      <c r="G255" s="50">
        <v>10</v>
      </c>
      <c r="H255" s="46">
        <v>781.82446376811504</v>
      </c>
      <c r="I255" s="29">
        <v>140.53</v>
      </c>
      <c r="J255" s="34">
        <v>4571.1899999999996</v>
      </c>
    </row>
    <row r="256" spans="1:10" ht="27.6" x14ac:dyDescent="0.3">
      <c r="A256" s="33" t="s">
        <v>549</v>
      </c>
      <c r="B256" s="43" t="s">
        <v>550</v>
      </c>
      <c r="C256" s="56">
        <f t="shared" si="3"/>
        <v>0.86970000000000003</v>
      </c>
      <c r="D256" s="60">
        <v>39</v>
      </c>
      <c r="E256" s="49">
        <v>3.8205128205128198</v>
      </c>
      <c r="F256" s="6">
        <v>1</v>
      </c>
      <c r="G256" s="50">
        <v>25</v>
      </c>
      <c r="H256" s="46">
        <v>1033.1151282051301</v>
      </c>
      <c r="I256" s="29">
        <v>475.26</v>
      </c>
      <c r="J256" s="34">
        <v>2818.57</v>
      </c>
    </row>
    <row r="257" spans="1:10" ht="27.6" x14ac:dyDescent="0.3">
      <c r="A257" s="33" t="s">
        <v>551</v>
      </c>
      <c r="B257" s="43" t="s">
        <v>552</v>
      </c>
      <c r="C257" s="56">
        <f t="shared" si="3"/>
        <v>0.7722</v>
      </c>
      <c r="D257" s="60">
        <v>183</v>
      </c>
      <c r="E257" s="49">
        <v>3.2568306010928998</v>
      </c>
      <c r="F257" s="6">
        <v>1</v>
      </c>
      <c r="G257" s="50">
        <v>50</v>
      </c>
      <c r="H257" s="46">
        <v>917.19945355191305</v>
      </c>
      <c r="I257" s="29">
        <v>260.88</v>
      </c>
      <c r="J257" s="34">
        <v>5176.6400000000003</v>
      </c>
    </row>
    <row r="258" spans="1:10" x14ac:dyDescent="0.3">
      <c r="A258" s="33" t="s">
        <v>553</v>
      </c>
      <c r="B258" s="43" t="s">
        <v>554</v>
      </c>
      <c r="C258" s="56">
        <f t="shared" si="3"/>
        <v>0.51559999999999995</v>
      </c>
      <c r="D258" s="60">
        <v>11</v>
      </c>
      <c r="E258" s="49">
        <v>2.0909090909090899</v>
      </c>
      <c r="F258" s="6">
        <v>1</v>
      </c>
      <c r="G258" s="50">
        <v>7</v>
      </c>
      <c r="H258" s="46">
        <v>612.45000000000005</v>
      </c>
      <c r="I258" s="29">
        <v>431.42</v>
      </c>
      <c r="J258" s="34">
        <v>1523.33</v>
      </c>
    </row>
    <row r="259" spans="1:10" ht="27.6" x14ac:dyDescent="0.3">
      <c r="A259" s="33" t="s">
        <v>555</v>
      </c>
      <c r="B259" s="43" t="s">
        <v>556</v>
      </c>
      <c r="C259" s="56">
        <f t="shared" si="3"/>
        <v>1.5335000000000001</v>
      </c>
      <c r="D259" s="60">
        <v>34</v>
      </c>
      <c r="E259" s="49">
        <v>9.9705882352941195</v>
      </c>
      <c r="F259" s="6">
        <v>1</v>
      </c>
      <c r="G259" s="50">
        <v>30</v>
      </c>
      <c r="H259" s="46">
        <v>1821.61441176471</v>
      </c>
      <c r="I259" s="29">
        <v>175.64</v>
      </c>
      <c r="J259" s="34">
        <v>4891.0600000000004</v>
      </c>
    </row>
    <row r="260" spans="1:10" ht="27.6" x14ac:dyDescent="0.3">
      <c r="A260" s="33" t="s">
        <v>557</v>
      </c>
      <c r="B260" s="43" t="s">
        <v>558</v>
      </c>
      <c r="C260" s="56">
        <f t="shared" si="3"/>
        <v>1.0894999999999999</v>
      </c>
      <c r="D260" s="60">
        <v>230</v>
      </c>
      <c r="E260" s="49">
        <v>3.5521739130434802</v>
      </c>
      <c r="F260" s="6">
        <v>1</v>
      </c>
      <c r="G260" s="50">
        <v>40</v>
      </c>
      <c r="H260" s="46">
        <v>1294.19604347826</v>
      </c>
      <c r="I260" s="29">
        <v>207.62</v>
      </c>
      <c r="J260" s="34">
        <v>12217.08</v>
      </c>
    </row>
    <row r="261" spans="1:10" x14ac:dyDescent="0.3">
      <c r="A261" s="33" t="s">
        <v>559</v>
      </c>
      <c r="B261" s="43" t="s">
        <v>560</v>
      </c>
      <c r="C261" s="56">
        <f t="shared" si="3"/>
        <v>0.6341</v>
      </c>
      <c r="D261" s="60">
        <v>37</v>
      </c>
      <c r="E261" s="49">
        <v>6.9189189189189202</v>
      </c>
      <c r="F261" s="6">
        <v>1</v>
      </c>
      <c r="G261" s="50">
        <v>35</v>
      </c>
      <c r="H261" s="46">
        <v>753.22675675675703</v>
      </c>
      <c r="I261" s="29">
        <v>97.44</v>
      </c>
      <c r="J261" s="34">
        <v>3469.97</v>
      </c>
    </row>
    <row r="262" spans="1:10" x14ac:dyDescent="0.3">
      <c r="A262" s="33" t="s">
        <v>561</v>
      </c>
      <c r="B262" s="43" t="s">
        <v>562</v>
      </c>
      <c r="C262" s="56">
        <f t="shared" ref="C262:C325" si="4">ROUND(H262/H$577,4)</f>
        <v>0.63119999999999998</v>
      </c>
      <c r="D262" s="60">
        <v>260</v>
      </c>
      <c r="E262" s="49">
        <v>6.87692307692308</v>
      </c>
      <c r="F262" s="6">
        <v>1</v>
      </c>
      <c r="G262" s="50">
        <v>44</v>
      </c>
      <c r="H262" s="46">
        <v>749.82988461538503</v>
      </c>
      <c r="I262" s="29">
        <v>97.44</v>
      </c>
      <c r="J262" s="34">
        <v>4287.3599999999997</v>
      </c>
    </row>
    <row r="263" spans="1:10" ht="27.6" x14ac:dyDescent="0.3">
      <c r="A263" s="33" t="s">
        <v>563</v>
      </c>
      <c r="B263" s="43" t="s">
        <v>564</v>
      </c>
      <c r="C263" s="56">
        <f t="shared" si="4"/>
        <v>0.48570000000000002</v>
      </c>
      <c r="D263" s="60">
        <v>19</v>
      </c>
      <c r="E263" s="49">
        <v>4.6842105263157903</v>
      </c>
      <c r="F263" s="6">
        <v>1</v>
      </c>
      <c r="G263" s="50">
        <v>18</v>
      </c>
      <c r="H263" s="46">
        <v>576.87947368421101</v>
      </c>
      <c r="I263" s="29">
        <v>97.44</v>
      </c>
      <c r="J263" s="34">
        <v>1849.44</v>
      </c>
    </row>
    <row r="264" spans="1:10" x14ac:dyDescent="0.3">
      <c r="A264" s="33" t="s">
        <v>565</v>
      </c>
      <c r="B264" s="43" t="s">
        <v>566</v>
      </c>
      <c r="C264" s="56">
        <f t="shared" si="4"/>
        <v>0.75670000000000004</v>
      </c>
      <c r="D264" s="60">
        <v>64</v>
      </c>
      <c r="E264" s="49">
        <v>7.90625</v>
      </c>
      <c r="F264" s="6">
        <v>1</v>
      </c>
      <c r="G264" s="50">
        <v>33</v>
      </c>
      <c r="H264" s="46">
        <v>898.864375</v>
      </c>
      <c r="I264" s="29">
        <v>97.44</v>
      </c>
      <c r="J264" s="34">
        <v>3747.31</v>
      </c>
    </row>
    <row r="265" spans="1:10" ht="27.6" x14ac:dyDescent="0.3">
      <c r="A265" s="33" t="s">
        <v>567</v>
      </c>
      <c r="B265" s="43" t="s">
        <v>568</v>
      </c>
      <c r="C265" s="56">
        <f t="shared" si="4"/>
        <v>0.69499999999999995</v>
      </c>
      <c r="D265" s="60">
        <v>94</v>
      </c>
      <c r="E265" s="49">
        <v>5.7127659574468099</v>
      </c>
      <c r="F265" s="6">
        <v>1</v>
      </c>
      <c r="G265" s="50">
        <v>20</v>
      </c>
      <c r="H265" s="46">
        <v>825.558510638298</v>
      </c>
      <c r="I265" s="29">
        <v>97.44</v>
      </c>
      <c r="J265" s="34">
        <v>3289.03</v>
      </c>
    </row>
    <row r="266" spans="1:10" x14ac:dyDescent="0.3">
      <c r="A266" s="33" t="s">
        <v>569</v>
      </c>
      <c r="B266" s="43" t="s">
        <v>570</v>
      </c>
      <c r="C266" s="56">
        <f t="shared" si="4"/>
        <v>0.88100000000000001</v>
      </c>
      <c r="D266" s="60">
        <v>170</v>
      </c>
      <c r="E266" s="49">
        <v>7.3647058823529399</v>
      </c>
      <c r="F266" s="6">
        <v>1</v>
      </c>
      <c r="G266" s="50">
        <v>29</v>
      </c>
      <c r="H266" s="46">
        <v>1046.43664705882</v>
      </c>
      <c r="I266" s="29">
        <v>97.44</v>
      </c>
      <c r="J266" s="34">
        <v>4205.8500000000004</v>
      </c>
    </row>
    <row r="267" spans="1:10" x14ac:dyDescent="0.3">
      <c r="A267" s="33" t="s">
        <v>571</v>
      </c>
      <c r="B267" s="43" t="s">
        <v>572</v>
      </c>
      <c r="C267" s="56">
        <f t="shared" si="4"/>
        <v>0.70120000000000005</v>
      </c>
      <c r="D267" s="60">
        <v>66</v>
      </c>
      <c r="E267" s="49">
        <v>5.89393939393939</v>
      </c>
      <c r="F267" s="6">
        <v>1</v>
      </c>
      <c r="G267" s="50">
        <v>22</v>
      </c>
      <c r="H267" s="46">
        <v>832.86166666666702</v>
      </c>
      <c r="I267" s="29">
        <v>97.44</v>
      </c>
      <c r="J267" s="34">
        <v>3193.28</v>
      </c>
    </row>
    <row r="268" spans="1:10" x14ac:dyDescent="0.3">
      <c r="A268" s="33" t="s">
        <v>573</v>
      </c>
      <c r="B268" s="43" t="s">
        <v>574</v>
      </c>
      <c r="C268" s="56">
        <f t="shared" si="4"/>
        <v>1.2236</v>
      </c>
      <c r="D268" s="60">
        <v>58</v>
      </c>
      <c r="E268" s="49">
        <v>12.6724137931034</v>
      </c>
      <c r="F268" s="6">
        <v>1</v>
      </c>
      <c r="G268" s="50">
        <v>45</v>
      </c>
      <c r="H268" s="46">
        <v>1453.47155172414</v>
      </c>
      <c r="I268" s="29">
        <v>194.88</v>
      </c>
      <c r="J268" s="34">
        <v>5018.59</v>
      </c>
    </row>
    <row r="269" spans="1:10" x14ac:dyDescent="0.3">
      <c r="A269" s="33" t="s">
        <v>575</v>
      </c>
      <c r="B269" s="43" t="s">
        <v>576</v>
      </c>
      <c r="C269" s="56">
        <f t="shared" si="4"/>
        <v>1.0311999999999999</v>
      </c>
      <c r="D269" s="60">
        <v>107</v>
      </c>
      <c r="E269" s="49">
        <v>9.1775700934579394</v>
      </c>
      <c r="F269" s="6">
        <v>1</v>
      </c>
      <c r="G269" s="50">
        <v>46</v>
      </c>
      <c r="H269" s="46">
        <v>1224.8929906542101</v>
      </c>
      <c r="I269" s="29">
        <v>97.44</v>
      </c>
      <c r="J269" s="34">
        <v>5537.52</v>
      </c>
    </row>
    <row r="270" spans="1:10" x14ac:dyDescent="0.3">
      <c r="A270" s="33" t="s">
        <v>577</v>
      </c>
      <c r="B270" s="43" t="s">
        <v>578</v>
      </c>
      <c r="C270" s="56">
        <f t="shared" si="4"/>
        <v>0.65259999999999996</v>
      </c>
      <c r="D270" s="60">
        <v>168</v>
      </c>
      <c r="E270" s="49">
        <v>5.8095238095238102</v>
      </c>
      <c r="F270" s="6">
        <v>1</v>
      </c>
      <c r="G270" s="50">
        <v>19</v>
      </c>
      <c r="H270" s="46">
        <v>775.14785714285802</v>
      </c>
      <c r="I270" s="29">
        <v>97.44</v>
      </c>
      <c r="J270" s="34">
        <v>2650.95</v>
      </c>
    </row>
    <row r="271" spans="1:10" x14ac:dyDescent="0.3">
      <c r="A271" s="33" t="s">
        <v>579</v>
      </c>
      <c r="B271" s="43" t="s">
        <v>580</v>
      </c>
      <c r="C271" s="56">
        <f t="shared" si="4"/>
        <v>0.61380000000000001</v>
      </c>
      <c r="D271" s="60">
        <v>47</v>
      </c>
      <c r="E271" s="49">
        <v>5.8510638297872299</v>
      </c>
      <c r="F271" s="6">
        <v>1</v>
      </c>
      <c r="G271" s="50">
        <v>27</v>
      </c>
      <c r="H271" s="46">
        <v>729.08787234042597</v>
      </c>
      <c r="I271" s="29">
        <v>97.44</v>
      </c>
      <c r="J271" s="34">
        <v>3341.92</v>
      </c>
    </row>
    <row r="272" spans="1:10" x14ac:dyDescent="0.3">
      <c r="A272" s="33" t="s">
        <v>581</v>
      </c>
      <c r="B272" s="43" t="s">
        <v>582</v>
      </c>
      <c r="C272" s="56">
        <f t="shared" si="4"/>
        <v>0.69320000000000004</v>
      </c>
      <c r="D272" s="60">
        <v>67</v>
      </c>
      <c r="E272" s="49">
        <v>6.9701492537313401</v>
      </c>
      <c r="F272" s="6">
        <v>1</v>
      </c>
      <c r="G272" s="50">
        <v>22</v>
      </c>
      <c r="H272" s="46">
        <v>823.36059701492502</v>
      </c>
      <c r="I272" s="29">
        <v>97.44</v>
      </c>
      <c r="J272" s="34">
        <v>2239.06</v>
      </c>
    </row>
    <row r="273" spans="1:10" x14ac:dyDescent="0.3">
      <c r="A273" s="33" t="s">
        <v>583</v>
      </c>
      <c r="B273" s="43" t="s">
        <v>584</v>
      </c>
      <c r="C273" s="56">
        <f t="shared" si="4"/>
        <v>0.33329999999999999</v>
      </c>
      <c r="D273" s="60">
        <v>100</v>
      </c>
      <c r="E273" s="49">
        <v>3.58</v>
      </c>
      <c r="F273" s="6">
        <v>1</v>
      </c>
      <c r="G273" s="50">
        <v>17</v>
      </c>
      <c r="H273" s="46">
        <v>395.87029999999999</v>
      </c>
      <c r="I273" s="29">
        <v>97.44</v>
      </c>
      <c r="J273" s="34">
        <v>2149.29</v>
      </c>
    </row>
    <row r="274" spans="1:10" x14ac:dyDescent="0.3">
      <c r="A274" s="33" t="s">
        <v>585</v>
      </c>
      <c r="B274" s="43" t="s">
        <v>586</v>
      </c>
      <c r="C274" s="56">
        <f t="shared" si="4"/>
        <v>0.64319999999999999</v>
      </c>
      <c r="D274" s="60">
        <v>1810</v>
      </c>
      <c r="E274" s="49">
        <v>6.4983425414364602</v>
      </c>
      <c r="F274" s="6">
        <v>1</v>
      </c>
      <c r="G274" s="50">
        <v>54</v>
      </c>
      <c r="H274" s="46">
        <v>764.06332596684899</v>
      </c>
      <c r="I274" s="29">
        <v>97.44</v>
      </c>
      <c r="J274" s="34">
        <v>7979.29</v>
      </c>
    </row>
    <row r="275" spans="1:10" ht="27.6" x14ac:dyDescent="0.3">
      <c r="A275" s="33" t="s">
        <v>587</v>
      </c>
      <c r="B275" s="43" t="s">
        <v>588</v>
      </c>
      <c r="C275" s="56">
        <f t="shared" si="4"/>
        <v>0.89359999999999995</v>
      </c>
      <c r="D275" s="60">
        <v>11</v>
      </c>
      <c r="E275" s="49">
        <v>8.3636363636363598</v>
      </c>
      <c r="F275" s="6">
        <v>1</v>
      </c>
      <c r="G275" s="50">
        <v>30</v>
      </c>
      <c r="H275" s="46">
        <v>1061.50181818182</v>
      </c>
      <c r="I275" s="29">
        <v>320.91000000000003</v>
      </c>
      <c r="J275" s="34">
        <v>3476.7</v>
      </c>
    </row>
    <row r="276" spans="1:10" ht="27.6" x14ac:dyDescent="0.3">
      <c r="A276" s="33" t="s">
        <v>589</v>
      </c>
      <c r="B276" s="43" t="s">
        <v>590</v>
      </c>
      <c r="C276" s="56">
        <f t="shared" si="4"/>
        <v>0.38900000000000001</v>
      </c>
      <c r="D276" s="60">
        <v>31</v>
      </c>
      <c r="E276" s="49">
        <v>3.54838709677419</v>
      </c>
      <c r="F276" s="6">
        <v>1</v>
      </c>
      <c r="G276" s="50">
        <v>12</v>
      </c>
      <c r="H276" s="46">
        <v>462.02451612903201</v>
      </c>
      <c r="I276" s="29">
        <v>97.44</v>
      </c>
      <c r="J276" s="34">
        <v>1327.93</v>
      </c>
    </row>
    <row r="277" spans="1:10" ht="27.6" x14ac:dyDescent="0.3">
      <c r="A277" s="33" t="s">
        <v>591</v>
      </c>
      <c r="B277" s="43" t="s">
        <v>592</v>
      </c>
      <c r="C277" s="56">
        <f t="shared" si="4"/>
        <v>0.49959999999999999</v>
      </c>
      <c r="D277" s="60">
        <v>57</v>
      </c>
      <c r="E277" s="49">
        <v>4.59649122807018</v>
      </c>
      <c r="F277" s="6">
        <v>1</v>
      </c>
      <c r="G277" s="50">
        <v>33</v>
      </c>
      <c r="H277" s="46">
        <v>593.47298245614002</v>
      </c>
      <c r="I277" s="29">
        <v>97.44</v>
      </c>
      <c r="J277" s="34">
        <v>3462.09</v>
      </c>
    </row>
    <row r="278" spans="1:10" x14ac:dyDescent="0.3">
      <c r="A278" s="33" t="s">
        <v>593</v>
      </c>
      <c r="B278" s="43" t="s">
        <v>594</v>
      </c>
      <c r="C278" s="56">
        <f t="shared" si="4"/>
        <v>0.75249999999999995</v>
      </c>
      <c r="D278" s="60">
        <v>99</v>
      </c>
      <c r="E278" s="49">
        <v>7.3535353535353503</v>
      </c>
      <c r="F278" s="6">
        <v>1</v>
      </c>
      <c r="G278" s="50">
        <v>56</v>
      </c>
      <c r="H278" s="46">
        <v>893.90787878787899</v>
      </c>
      <c r="I278" s="29">
        <v>97.44</v>
      </c>
      <c r="J278" s="34">
        <v>6220.65</v>
      </c>
    </row>
    <row r="279" spans="1:10" ht="27.6" x14ac:dyDescent="0.3">
      <c r="A279" s="33" t="s">
        <v>595</v>
      </c>
      <c r="B279" s="43" t="s">
        <v>596</v>
      </c>
      <c r="C279" s="56">
        <f t="shared" si="4"/>
        <v>0.58879999999999999</v>
      </c>
      <c r="D279" s="60">
        <v>149</v>
      </c>
      <c r="E279" s="49">
        <v>6.5570469798657696</v>
      </c>
      <c r="F279" s="6">
        <v>1</v>
      </c>
      <c r="G279" s="50">
        <v>49</v>
      </c>
      <c r="H279" s="46">
        <v>699.44067114094003</v>
      </c>
      <c r="I279" s="29">
        <v>97.44</v>
      </c>
      <c r="J279" s="34">
        <v>4774.5600000000004</v>
      </c>
    </row>
    <row r="280" spans="1:10" ht="41.4" x14ac:dyDescent="0.3">
      <c r="A280" s="33" t="s">
        <v>597</v>
      </c>
      <c r="B280" s="43" t="s">
        <v>598</v>
      </c>
      <c r="C280" s="56">
        <f t="shared" si="4"/>
        <v>0.49199999999999999</v>
      </c>
      <c r="D280" s="60">
        <v>14</v>
      </c>
      <c r="E280" s="49">
        <v>4.71428571428571</v>
      </c>
      <c r="F280" s="6">
        <v>1</v>
      </c>
      <c r="G280" s="50">
        <v>14</v>
      </c>
      <c r="H280" s="46">
        <v>584.42785714285696</v>
      </c>
      <c r="I280" s="29">
        <v>156.88999999999999</v>
      </c>
      <c r="J280" s="34">
        <v>1752.11</v>
      </c>
    </row>
    <row r="281" spans="1:10" ht="41.4" x14ac:dyDescent="0.3">
      <c r="A281" s="33" t="s">
        <v>599</v>
      </c>
      <c r="B281" s="43" t="s">
        <v>600</v>
      </c>
      <c r="C281" s="56">
        <f t="shared" si="4"/>
        <v>0.25519999999999998</v>
      </c>
      <c r="D281" s="60">
        <v>142</v>
      </c>
      <c r="E281" s="49">
        <v>2.3169014084507</v>
      </c>
      <c r="F281" s="6">
        <v>1</v>
      </c>
      <c r="G281" s="50">
        <v>30</v>
      </c>
      <c r="H281" s="46">
        <v>303.18936619718301</v>
      </c>
      <c r="I281" s="29">
        <v>97.44</v>
      </c>
      <c r="J281" s="34">
        <v>3127.01</v>
      </c>
    </row>
    <row r="282" spans="1:10" ht="27.6" x14ac:dyDescent="0.3">
      <c r="A282" s="33" t="s">
        <v>601</v>
      </c>
      <c r="B282" s="43" t="s">
        <v>602</v>
      </c>
      <c r="C282" s="56">
        <f t="shared" si="4"/>
        <v>0.1535</v>
      </c>
      <c r="D282" s="60">
        <v>110</v>
      </c>
      <c r="E282" s="49">
        <v>1.10909090909091</v>
      </c>
      <c r="F282" s="6">
        <v>1</v>
      </c>
      <c r="G282" s="50">
        <v>4</v>
      </c>
      <c r="H282" s="46">
        <v>182.33163636363599</v>
      </c>
      <c r="I282" s="29">
        <v>97.44</v>
      </c>
      <c r="J282" s="34">
        <v>428.33</v>
      </c>
    </row>
    <row r="283" spans="1:10" ht="41.4" x14ac:dyDescent="0.3">
      <c r="A283" s="33" t="s">
        <v>603</v>
      </c>
      <c r="B283" s="43" t="s">
        <v>604</v>
      </c>
      <c r="C283" s="56">
        <f t="shared" si="4"/>
        <v>0.45900000000000002</v>
      </c>
      <c r="D283" s="60">
        <v>89</v>
      </c>
      <c r="E283" s="49">
        <v>4.6067415730337098</v>
      </c>
      <c r="F283" s="6">
        <v>1</v>
      </c>
      <c r="G283" s="50">
        <v>31</v>
      </c>
      <c r="H283" s="46">
        <v>545.23415730337103</v>
      </c>
      <c r="I283" s="29">
        <v>97.44</v>
      </c>
      <c r="J283" s="34">
        <v>3078.53</v>
      </c>
    </row>
    <row r="284" spans="1:10" ht="41.4" x14ac:dyDescent="0.3">
      <c r="A284" s="33" t="s">
        <v>605</v>
      </c>
      <c r="B284" s="43" t="s">
        <v>606</v>
      </c>
      <c r="C284" s="56">
        <f t="shared" si="4"/>
        <v>0.33410000000000001</v>
      </c>
      <c r="D284" s="60">
        <v>391</v>
      </c>
      <c r="E284" s="49">
        <v>3.2992327365728902</v>
      </c>
      <c r="F284" s="6">
        <v>1</v>
      </c>
      <c r="G284" s="50">
        <v>30</v>
      </c>
      <c r="H284" s="46">
        <v>396.90191815856798</v>
      </c>
      <c r="I284" s="29">
        <v>97.44</v>
      </c>
      <c r="J284" s="34">
        <v>3460.63</v>
      </c>
    </row>
    <row r="285" spans="1:10" ht="27.6" x14ac:dyDescent="0.3">
      <c r="A285" s="33" t="s">
        <v>607</v>
      </c>
      <c r="B285" s="43" t="s">
        <v>608</v>
      </c>
      <c r="C285" s="56">
        <f t="shared" si="4"/>
        <v>0.26069999999999999</v>
      </c>
      <c r="D285" s="60">
        <v>56</v>
      </c>
      <c r="E285" s="49">
        <v>1.9285714285714299</v>
      </c>
      <c r="F285" s="6">
        <v>1</v>
      </c>
      <c r="G285" s="50">
        <v>6</v>
      </c>
      <c r="H285" s="46">
        <v>309.63178571428602</v>
      </c>
      <c r="I285" s="29">
        <v>97.44</v>
      </c>
      <c r="J285" s="34">
        <v>1364.18</v>
      </c>
    </row>
    <row r="286" spans="1:10" x14ac:dyDescent="0.3">
      <c r="A286" s="33" t="s">
        <v>609</v>
      </c>
      <c r="B286" s="43" t="s">
        <v>610</v>
      </c>
      <c r="C286" s="56">
        <f t="shared" si="4"/>
        <v>0.58630000000000004</v>
      </c>
      <c r="D286" s="60">
        <v>86</v>
      </c>
      <c r="E286" s="49">
        <v>5.46511627906977</v>
      </c>
      <c r="F286" s="6">
        <v>1</v>
      </c>
      <c r="G286" s="50">
        <v>70</v>
      </c>
      <c r="H286" s="46">
        <v>696.43383720930206</v>
      </c>
      <c r="I286" s="29">
        <v>97.44</v>
      </c>
      <c r="J286" s="34">
        <v>6820.8</v>
      </c>
    </row>
    <row r="287" spans="1:10" ht="27.6" x14ac:dyDescent="0.3">
      <c r="A287" s="33" t="s">
        <v>611</v>
      </c>
      <c r="B287" s="43" t="s">
        <v>612</v>
      </c>
      <c r="C287" s="56">
        <f t="shared" si="4"/>
        <v>1.9973000000000001</v>
      </c>
      <c r="D287" s="60">
        <v>21</v>
      </c>
      <c r="E287" s="49">
        <v>9.5238095238095202</v>
      </c>
      <c r="F287" s="6">
        <v>5</v>
      </c>
      <c r="G287" s="50">
        <v>21</v>
      </c>
      <c r="H287" s="46">
        <v>2372.4995238095198</v>
      </c>
      <c r="I287" s="29">
        <v>1519.71</v>
      </c>
      <c r="J287" s="34">
        <v>3860.46</v>
      </c>
    </row>
    <row r="288" spans="1:10" ht="27.6" x14ac:dyDescent="0.3">
      <c r="A288" s="33" t="s">
        <v>613</v>
      </c>
      <c r="B288" s="43" t="s">
        <v>614</v>
      </c>
      <c r="C288" s="56">
        <f t="shared" si="4"/>
        <v>1.4762999999999999</v>
      </c>
      <c r="D288" s="60">
        <v>146</v>
      </c>
      <c r="E288" s="49">
        <v>5.9589041095890396</v>
      </c>
      <c r="F288" s="6">
        <v>1</v>
      </c>
      <c r="G288" s="50">
        <v>19</v>
      </c>
      <c r="H288" s="46">
        <v>1753.65465753425</v>
      </c>
      <c r="I288" s="29">
        <v>686.79</v>
      </c>
      <c r="J288" s="34">
        <v>3573.3</v>
      </c>
    </row>
    <row r="289" spans="1:10" ht="27.6" x14ac:dyDescent="0.3">
      <c r="A289" s="33" t="s">
        <v>615</v>
      </c>
      <c r="B289" s="43" t="s">
        <v>616</v>
      </c>
      <c r="C289" s="56">
        <f t="shared" si="4"/>
        <v>1.2585999999999999</v>
      </c>
      <c r="D289" s="60">
        <v>22</v>
      </c>
      <c r="E289" s="49">
        <v>7.2272727272727302</v>
      </c>
      <c r="F289" s="6">
        <v>1</v>
      </c>
      <c r="G289" s="50">
        <v>43</v>
      </c>
      <c r="H289" s="46">
        <v>1495.0395454545501</v>
      </c>
      <c r="I289" s="29">
        <v>365.44</v>
      </c>
      <c r="J289" s="34">
        <v>5809.13</v>
      </c>
    </row>
    <row r="290" spans="1:10" ht="27.6" x14ac:dyDescent="0.3">
      <c r="A290" s="33" t="s">
        <v>617</v>
      </c>
      <c r="B290" s="43" t="s">
        <v>618</v>
      </c>
      <c r="C290" s="56">
        <f t="shared" si="4"/>
        <v>1.0246</v>
      </c>
      <c r="D290" s="60">
        <v>275</v>
      </c>
      <c r="E290" s="49">
        <v>4.4254545454545502</v>
      </c>
      <c r="F290" s="6">
        <v>1</v>
      </c>
      <c r="G290" s="50">
        <v>13</v>
      </c>
      <c r="H290" s="46">
        <v>1217.0332000000001</v>
      </c>
      <c r="I290" s="29">
        <v>393.77</v>
      </c>
      <c r="J290" s="34">
        <v>2908.68</v>
      </c>
    </row>
    <row r="291" spans="1:10" ht="27.6" x14ac:dyDescent="0.3">
      <c r="A291" s="33" t="s">
        <v>619</v>
      </c>
      <c r="B291" s="43" t="s">
        <v>620</v>
      </c>
      <c r="C291" s="56">
        <f t="shared" si="4"/>
        <v>0.66049999999999998</v>
      </c>
      <c r="D291" s="60">
        <v>27</v>
      </c>
      <c r="E291" s="49">
        <v>2.4814814814814801</v>
      </c>
      <c r="F291" s="6">
        <v>1</v>
      </c>
      <c r="G291" s="50">
        <v>9</v>
      </c>
      <c r="H291" s="46">
        <v>784.594074074074</v>
      </c>
      <c r="I291" s="29">
        <v>224.98</v>
      </c>
      <c r="J291" s="34">
        <v>1439.3</v>
      </c>
    </row>
    <row r="292" spans="1:10" ht="27.6" x14ac:dyDescent="0.3">
      <c r="A292" s="33" t="s">
        <v>621</v>
      </c>
      <c r="B292" s="43" t="s">
        <v>622</v>
      </c>
      <c r="C292" s="56">
        <f t="shared" si="4"/>
        <v>0.69399999999999995</v>
      </c>
      <c r="D292" s="60">
        <v>13</v>
      </c>
      <c r="E292" s="49">
        <v>3.5384615384615401</v>
      </c>
      <c r="F292" s="6">
        <v>3</v>
      </c>
      <c r="G292" s="50">
        <v>5</v>
      </c>
      <c r="H292" s="46">
        <v>824.39076923076902</v>
      </c>
      <c r="I292" s="29">
        <v>330.89</v>
      </c>
      <c r="J292" s="34">
        <v>1181.24</v>
      </c>
    </row>
    <row r="293" spans="1:10" ht="27.6" x14ac:dyDescent="0.3">
      <c r="A293" s="33" t="s">
        <v>623</v>
      </c>
      <c r="B293" s="43" t="s">
        <v>624</v>
      </c>
      <c r="C293" s="56">
        <f t="shared" si="4"/>
        <v>3.1690999999999998</v>
      </c>
      <c r="D293" s="60">
        <v>45</v>
      </c>
      <c r="E293" s="49">
        <v>30.377777777777801</v>
      </c>
      <c r="F293" s="6">
        <v>1</v>
      </c>
      <c r="G293" s="50">
        <v>132</v>
      </c>
      <c r="H293" s="46">
        <v>3764.4446666666699</v>
      </c>
      <c r="I293" s="29">
        <v>149.19</v>
      </c>
      <c r="J293" s="34">
        <v>13104.4</v>
      </c>
    </row>
    <row r="294" spans="1:10" ht="27.6" x14ac:dyDescent="0.3">
      <c r="A294" s="33" t="s">
        <v>625</v>
      </c>
      <c r="B294" s="43" t="s">
        <v>626</v>
      </c>
      <c r="C294" s="56">
        <f t="shared" si="4"/>
        <v>1.2181999999999999</v>
      </c>
      <c r="D294" s="60">
        <v>14</v>
      </c>
      <c r="E294" s="49">
        <v>11.714285714285699</v>
      </c>
      <c r="F294" s="6">
        <v>1</v>
      </c>
      <c r="G294" s="50">
        <v>56</v>
      </c>
      <c r="H294" s="46">
        <v>1447.0121428571399</v>
      </c>
      <c r="I294" s="29">
        <v>341.99</v>
      </c>
      <c r="J294" s="34">
        <v>5861.09</v>
      </c>
    </row>
    <row r="295" spans="1:10" ht="27.6" x14ac:dyDescent="0.3">
      <c r="A295" s="33" t="s">
        <v>627</v>
      </c>
      <c r="B295" s="43" t="s">
        <v>628</v>
      </c>
      <c r="C295" s="56">
        <f t="shared" si="4"/>
        <v>1.5873999999999999</v>
      </c>
      <c r="D295" s="60">
        <v>21</v>
      </c>
      <c r="E295" s="49">
        <v>9.28571428571429</v>
      </c>
      <c r="F295" s="6">
        <v>1</v>
      </c>
      <c r="G295" s="50">
        <v>76</v>
      </c>
      <c r="H295" s="46">
        <v>1885.5709523809501</v>
      </c>
      <c r="I295" s="29">
        <v>286.44</v>
      </c>
      <c r="J295" s="34">
        <v>7610.61</v>
      </c>
    </row>
    <row r="296" spans="1:10" ht="27.6" x14ac:dyDescent="0.3">
      <c r="A296" s="33" t="s">
        <v>629</v>
      </c>
      <c r="B296" s="43" t="s">
        <v>630</v>
      </c>
      <c r="C296" s="56">
        <f t="shared" si="4"/>
        <v>0.96550000000000002</v>
      </c>
      <c r="D296" s="60">
        <v>221</v>
      </c>
      <c r="E296" s="49">
        <v>5.4117647058823497</v>
      </c>
      <c r="F296" s="6">
        <v>1</v>
      </c>
      <c r="G296" s="50">
        <v>67</v>
      </c>
      <c r="H296" s="46">
        <v>1146.8849321267001</v>
      </c>
      <c r="I296" s="29">
        <v>202.82</v>
      </c>
      <c r="J296" s="34">
        <v>7672.74</v>
      </c>
    </row>
    <row r="297" spans="1:10" x14ac:dyDescent="0.3">
      <c r="A297" s="33" t="s">
        <v>631</v>
      </c>
      <c r="B297" s="43" t="s">
        <v>632</v>
      </c>
      <c r="C297" s="56">
        <f t="shared" si="4"/>
        <v>0.54759999999999998</v>
      </c>
      <c r="D297" s="60">
        <v>45</v>
      </c>
      <c r="E297" s="49">
        <v>3.8222222222222202</v>
      </c>
      <c r="F297" s="6">
        <v>1</v>
      </c>
      <c r="G297" s="50">
        <v>21</v>
      </c>
      <c r="H297" s="46">
        <v>650.51955555555605</v>
      </c>
      <c r="I297" s="29">
        <v>136.01</v>
      </c>
      <c r="J297" s="34">
        <v>3854.69</v>
      </c>
    </row>
    <row r="298" spans="1:10" x14ac:dyDescent="0.3">
      <c r="A298" s="33" t="s">
        <v>633</v>
      </c>
      <c r="B298" s="43" t="s">
        <v>634</v>
      </c>
      <c r="C298" s="56">
        <f t="shared" si="4"/>
        <v>1.8053999999999999</v>
      </c>
      <c r="D298" s="60">
        <v>67</v>
      </c>
      <c r="E298" s="49">
        <v>12.223880597014899</v>
      </c>
      <c r="F298" s="6">
        <v>1</v>
      </c>
      <c r="G298" s="50">
        <v>114</v>
      </c>
      <c r="H298" s="46">
        <v>2144.5462686567198</v>
      </c>
      <c r="I298" s="29">
        <v>97.44</v>
      </c>
      <c r="J298" s="34">
        <v>15577.22</v>
      </c>
    </row>
    <row r="299" spans="1:10" ht="27.6" x14ac:dyDescent="0.3">
      <c r="A299" s="33" t="s">
        <v>635</v>
      </c>
      <c r="B299" s="43" t="s">
        <v>636</v>
      </c>
      <c r="C299" s="56">
        <f t="shared" si="4"/>
        <v>1.5307999999999999</v>
      </c>
      <c r="D299" s="60">
        <v>234</v>
      </c>
      <c r="E299" s="49">
        <v>15.072649572649601</v>
      </c>
      <c r="F299" s="6">
        <v>1</v>
      </c>
      <c r="G299" s="50">
        <v>271</v>
      </c>
      <c r="H299" s="46">
        <v>1818.3985470085499</v>
      </c>
      <c r="I299" s="29">
        <v>97.44</v>
      </c>
      <c r="J299" s="34">
        <v>35000.699999999997</v>
      </c>
    </row>
    <row r="300" spans="1:10" ht="27.6" x14ac:dyDescent="0.3">
      <c r="A300" s="33" t="s">
        <v>637</v>
      </c>
      <c r="B300" s="43" t="s">
        <v>638</v>
      </c>
      <c r="C300" s="56">
        <f t="shared" si="4"/>
        <v>0.66700000000000004</v>
      </c>
      <c r="D300" s="60">
        <v>418</v>
      </c>
      <c r="E300" s="49">
        <v>6.0215311004784704</v>
      </c>
      <c r="F300" s="6">
        <v>1</v>
      </c>
      <c r="G300" s="50">
        <v>88</v>
      </c>
      <c r="H300" s="46">
        <v>792.28861244019299</v>
      </c>
      <c r="I300" s="29">
        <v>97.44</v>
      </c>
      <c r="J300" s="34">
        <v>8762.8700000000008</v>
      </c>
    </row>
    <row r="301" spans="1:10" ht="27.6" x14ac:dyDescent="0.3">
      <c r="A301" s="33" t="s">
        <v>639</v>
      </c>
      <c r="B301" s="43" t="s">
        <v>640</v>
      </c>
      <c r="C301" s="56">
        <f t="shared" si="4"/>
        <v>0.14610000000000001</v>
      </c>
      <c r="D301" s="60">
        <v>2</v>
      </c>
      <c r="E301" s="49">
        <v>1</v>
      </c>
      <c r="F301" s="6">
        <v>1</v>
      </c>
      <c r="G301" s="50">
        <v>1</v>
      </c>
      <c r="H301" s="46">
        <v>173.58</v>
      </c>
      <c r="I301" s="29">
        <v>158.12</v>
      </c>
      <c r="J301" s="34">
        <v>189.04</v>
      </c>
    </row>
    <row r="302" spans="1:10" x14ac:dyDescent="0.3">
      <c r="A302" s="33" t="s">
        <v>641</v>
      </c>
      <c r="B302" s="43" t="s">
        <v>642</v>
      </c>
      <c r="C302" s="56">
        <f t="shared" si="4"/>
        <v>0.84899999999999998</v>
      </c>
      <c r="D302" s="60">
        <v>77</v>
      </c>
      <c r="E302" s="49">
        <v>9.3896103896103895</v>
      </c>
      <c r="F302" s="6">
        <v>1</v>
      </c>
      <c r="G302" s="50">
        <v>29</v>
      </c>
      <c r="H302" s="46">
        <v>1008.47792207792</v>
      </c>
      <c r="I302" s="29">
        <v>97.44</v>
      </c>
      <c r="J302" s="34">
        <v>3091.5</v>
      </c>
    </row>
    <row r="303" spans="1:10" x14ac:dyDescent="0.3">
      <c r="A303" s="33" t="s">
        <v>643</v>
      </c>
      <c r="B303" s="43" t="s">
        <v>644</v>
      </c>
      <c r="C303" s="56">
        <f t="shared" si="4"/>
        <v>0.81459999999999999</v>
      </c>
      <c r="D303" s="60">
        <v>67</v>
      </c>
      <c r="E303" s="49">
        <v>7.9402985074626899</v>
      </c>
      <c r="F303" s="6">
        <v>1</v>
      </c>
      <c r="G303" s="50">
        <v>28</v>
      </c>
      <c r="H303" s="46">
        <v>967.64044776119397</v>
      </c>
      <c r="I303" s="29">
        <v>97.44</v>
      </c>
      <c r="J303" s="34">
        <v>3555.14</v>
      </c>
    </row>
    <row r="304" spans="1:10" x14ac:dyDescent="0.3">
      <c r="A304" s="33" t="s">
        <v>645</v>
      </c>
      <c r="B304" s="43" t="s">
        <v>646</v>
      </c>
      <c r="C304" s="56">
        <f t="shared" si="4"/>
        <v>0.63639999999999997</v>
      </c>
      <c r="D304" s="60">
        <v>87</v>
      </c>
      <c r="E304" s="49">
        <v>6.2298850574712601</v>
      </c>
      <c r="F304" s="6">
        <v>1</v>
      </c>
      <c r="G304" s="50">
        <v>29</v>
      </c>
      <c r="H304" s="46">
        <v>755.95264367816105</v>
      </c>
      <c r="I304" s="29">
        <v>97.44</v>
      </c>
      <c r="J304" s="34">
        <v>4201.72</v>
      </c>
    </row>
    <row r="305" spans="1:10" x14ac:dyDescent="0.3">
      <c r="A305" s="33" t="s">
        <v>647</v>
      </c>
      <c r="B305" s="43" t="s">
        <v>648</v>
      </c>
      <c r="C305" s="56">
        <f t="shared" si="4"/>
        <v>0.68820000000000003</v>
      </c>
      <c r="D305" s="60">
        <v>166</v>
      </c>
      <c r="E305" s="49">
        <v>6.2831325301204801</v>
      </c>
      <c r="F305" s="6">
        <v>1</v>
      </c>
      <c r="G305" s="50">
        <v>39</v>
      </c>
      <c r="H305" s="46">
        <v>817.50030120481995</v>
      </c>
      <c r="I305" s="29">
        <v>97.44</v>
      </c>
      <c r="J305" s="34">
        <v>5049.0600000000004</v>
      </c>
    </row>
    <row r="306" spans="1:10" x14ac:dyDescent="0.3">
      <c r="A306" s="33" t="s">
        <v>649</v>
      </c>
      <c r="B306" s="43" t="s">
        <v>650</v>
      </c>
      <c r="C306" s="56">
        <f t="shared" si="4"/>
        <v>0.60980000000000001</v>
      </c>
      <c r="D306" s="60">
        <v>119</v>
      </c>
      <c r="E306" s="49">
        <v>5.5630252100840298</v>
      </c>
      <c r="F306" s="6">
        <v>1</v>
      </c>
      <c r="G306" s="50">
        <v>22</v>
      </c>
      <c r="H306" s="46">
        <v>724.40361344537803</v>
      </c>
      <c r="I306" s="29">
        <v>97.44</v>
      </c>
      <c r="J306" s="34">
        <v>3390.62</v>
      </c>
    </row>
    <row r="307" spans="1:10" ht="27.6" x14ac:dyDescent="0.3">
      <c r="A307" s="33" t="s">
        <v>651</v>
      </c>
      <c r="B307" s="43" t="s">
        <v>652</v>
      </c>
      <c r="C307" s="56">
        <f t="shared" si="4"/>
        <v>0.60429999999999995</v>
      </c>
      <c r="D307" s="60">
        <v>17</v>
      </c>
      <c r="E307" s="49">
        <v>6.4117647058823497</v>
      </c>
      <c r="F307" s="6">
        <v>1</v>
      </c>
      <c r="G307" s="50">
        <v>42</v>
      </c>
      <c r="H307" s="46">
        <v>717.86411764705895</v>
      </c>
      <c r="I307" s="29">
        <v>194.88</v>
      </c>
      <c r="J307" s="34">
        <v>4170.41</v>
      </c>
    </row>
    <row r="308" spans="1:10" x14ac:dyDescent="0.3">
      <c r="A308" s="33" t="s">
        <v>653</v>
      </c>
      <c r="B308" s="43" t="s">
        <v>654</v>
      </c>
      <c r="C308" s="56">
        <f t="shared" si="4"/>
        <v>0.78510000000000002</v>
      </c>
      <c r="D308" s="60">
        <v>138</v>
      </c>
      <c r="E308" s="49">
        <v>8.7028985507246404</v>
      </c>
      <c r="F308" s="6">
        <v>1</v>
      </c>
      <c r="G308" s="50">
        <v>36</v>
      </c>
      <c r="H308" s="46">
        <v>932.57188405797103</v>
      </c>
      <c r="I308" s="29">
        <v>97.44</v>
      </c>
      <c r="J308" s="34">
        <v>4190.2</v>
      </c>
    </row>
    <row r="309" spans="1:10" x14ac:dyDescent="0.3">
      <c r="A309" s="33" t="s">
        <v>655</v>
      </c>
      <c r="B309" s="43" t="s">
        <v>656</v>
      </c>
      <c r="C309" s="56">
        <f t="shared" si="4"/>
        <v>0.51739999999999997</v>
      </c>
      <c r="D309" s="60">
        <v>277</v>
      </c>
      <c r="E309" s="49">
        <v>5.9169675090252696</v>
      </c>
      <c r="F309" s="6">
        <v>1</v>
      </c>
      <c r="G309" s="50">
        <v>25</v>
      </c>
      <c r="H309" s="46">
        <v>614.64469314079497</v>
      </c>
      <c r="I309" s="29">
        <v>97.44</v>
      </c>
      <c r="J309" s="34">
        <v>2634.05</v>
      </c>
    </row>
    <row r="310" spans="1:10" x14ac:dyDescent="0.3">
      <c r="A310" s="33" t="s">
        <v>657</v>
      </c>
      <c r="B310" s="43" t="s">
        <v>658</v>
      </c>
      <c r="C310" s="56">
        <f t="shared" si="4"/>
        <v>0.32229999999999998</v>
      </c>
      <c r="D310" s="60">
        <v>87</v>
      </c>
      <c r="E310" s="49">
        <v>3.8160919540229901</v>
      </c>
      <c r="F310" s="6">
        <v>1</v>
      </c>
      <c r="G310" s="50">
        <v>8</v>
      </c>
      <c r="H310" s="46">
        <v>382.84517241379302</v>
      </c>
      <c r="I310" s="29">
        <v>97.44</v>
      </c>
      <c r="J310" s="34">
        <v>921.37</v>
      </c>
    </row>
    <row r="311" spans="1:10" ht="27.6" x14ac:dyDescent="0.3">
      <c r="A311" s="33" t="s">
        <v>659</v>
      </c>
      <c r="B311" s="43" t="s">
        <v>660</v>
      </c>
      <c r="C311" s="56">
        <f t="shared" si="4"/>
        <v>0.42680000000000001</v>
      </c>
      <c r="D311" s="60">
        <v>100</v>
      </c>
      <c r="E311" s="49">
        <v>3.85</v>
      </c>
      <c r="F311" s="6">
        <v>1</v>
      </c>
      <c r="G311" s="50">
        <v>20</v>
      </c>
      <c r="H311" s="46">
        <v>506.97710000000001</v>
      </c>
      <c r="I311" s="29">
        <v>97.44</v>
      </c>
      <c r="J311" s="34">
        <v>1999.53</v>
      </c>
    </row>
    <row r="312" spans="1:10" ht="27.6" x14ac:dyDescent="0.3">
      <c r="A312" s="33" t="s">
        <v>661</v>
      </c>
      <c r="B312" s="43" t="s">
        <v>662</v>
      </c>
      <c r="C312" s="56">
        <f t="shared" si="4"/>
        <v>0.435</v>
      </c>
      <c r="D312" s="60">
        <v>161</v>
      </c>
      <c r="E312" s="49">
        <v>4.1801242236024798</v>
      </c>
      <c r="F312" s="6">
        <v>1</v>
      </c>
      <c r="G312" s="50">
        <v>30</v>
      </c>
      <c r="H312" s="46">
        <v>516.71857142857198</v>
      </c>
      <c r="I312" s="29">
        <v>97.44</v>
      </c>
      <c r="J312" s="34">
        <v>2923.2</v>
      </c>
    </row>
    <row r="313" spans="1:10" x14ac:dyDescent="0.3">
      <c r="A313" s="33" t="s">
        <v>663</v>
      </c>
      <c r="B313" s="43" t="s">
        <v>664</v>
      </c>
      <c r="C313" s="56">
        <f t="shared" si="4"/>
        <v>0.2069</v>
      </c>
      <c r="D313" s="60">
        <v>87</v>
      </c>
      <c r="E313" s="49">
        <v>2.11494252873563</v>
      </c>
      <c r="F313" s="6">
        <v>1</v>
      </c>
      <c r="G313" s="50">
        <v>9</v>
      </c>
      <c r="H313" s="46">
        <v>245.77344827586199</v>
      </c>
      <c r="I313" s="29">
        <v>97.44</v>
      </c>
      <c r="J313" s="34">
        <v>884.12</v>
      </c>
    </row>
    <row r="314" spans="1:10" x14ac:dyDescent="0.3">
      <c r="A314" s="33" t="s">
        <v>665</v>
      </c>
      <c r="B314" s="43" t="s">
        <v>666</v>
      </c>
      <c r="C314" s="56">
        <f t="shared" si="4"/>
        <v>0.66159999999999997</v>
      </c>
      <c r="D314" s="60">
        <v>82</v>
      </c>
      <c r="E314" s="49">
        <v>7.01219512195122</v>
      </c>
      <c r="F314" s="6">
        <v>1</v>
      </c>
      <c r="G314" s="50">
        <v>35</v>
      </c>
      <c r="H314" s="46">
        <v>785.89512195121904</v>
      </c>
      <c r="I314" s="29">
        <v>97.44</v>
      </c>
      <c r="J314" s="34">
        <v>3928.44</v>
      </c>
    </row>
    <row r="315" spans="1:10" x14ac:dyDescent="0.3">
      <c r="A315" s="33" t="s">
        <v>667</v>
      </c>
      <c r="B315" s="43" t="s">
        <v>668</v>
      </c>
      <c r="C315" s="56">
        <f t="shared" si="4"/>
        <v>0.43959999999999999</v>
      </c>
      <c r="D315" s="60">
        <v>246</v>
      </c>
      <c r="E315" s="49">
        <v>4.6341463414634099</v>
      </c>
      <c r="F315" s="6">
        <v>1</v>
      </c>
      <c r="G315" s="50">
        <v>22</v>
      </c>
      <c r="H315" s="46">
        <v>522.20394308943196</v>
      </c>
      <c r="I315" s="29">
        <v>97.44</v>
      </c>
      <c r="J315" s="34">
        <v>3112.1</v>
      </c>
    </row>
    <row r="316" spans="1:10" ht="27.6" x14ac:dyDescent="0.3">
      <c r="A316" s="33" t="s">
        <v>669</v>
      </c>
      <c r="B316" s="43" t="s">
        <v>670</v>
      </c>
      <c r="C316" s="56">
        <f t="shared" si="4"/>
        <v>1.881</v>
      </c>
      <c r="D316" s="60">
        <v>42</v>
      </c>
      <c r="E316" s="49">
        <v>16.047619047619001</v>
      </c>
      <c r="F316" s="6">
        <v>3</v>
      </c>
      <c r="G316" s="50">
        <v>77</v>
      </c>
      <c r="H316" s="46">
        <v>2234.3740476190501</v>
      </c>
      <c r="I316" s="29">
        <v>335.41</v>
      </c>
      <c r="J316" s="34">
        <v>10457.629999999999</v>
      </c>
    </row>
    <row r="317" spans="1:10" x14ac:dyDescent="0.3">
      <c r="A317" s="33" t="s">
        <v>671</v>
      </c>
      <c r="B317" s="43" t="s">
        <v>672</v>
      </c>
      <c r="C317" s="56">
        <f t="shared" si="4"/>
        <v>1.7156</v>
      </c>
      <c r="D317" s="60">
        <v>37</v>
      </c>
      <c r="E317" s="49">
        <v>6.1621621621621596</v>
      </c>
      <c r="F317" s="6">
        <v>3</v>
      </c>
      <c r="G317" s="50">
        <v>23</v>
      </c>
      <c r="H317" s="46">
        <v>2037.8616216216201</v>
      </c>
      <c r="I317" s="29">
        <v>827.57</v>
      </c>
      <c r="J317" s="34">
        <v>4302.63</v>
      </c>
    </row>
    <row r="318" spans="1:10" x14ac:dyDescent="0.3">
      <c r="A318" s="33" t="s">
        <v>673</v>
      </c>
      <c r="B318" s="43" t="s">
        <v>674</v>
      </c>
      <c r="C318" s="56">
        <f t="shared" si="4"/>
        <v>1.2377</v>
      </c>
      <c r="D318" s="60">
        <v>41</v>
      </c>
      <c r="E318" s="49">
        <v>3.7804878048780499</v>
      </c>
      <c r="F318" s="6">
        <v>1</v>
      </c>
      <c r="G318" s="50">
        <v>38</v>
      </c>
      <c r="H318" s="46">
        <v>1470.21682926829</v>
      </c>
      <c r="I318" s="29">
        <v>877.63</v>
      </c>
      <c r="J318" s="34">
        <v>6649.66</v>
      </c>
    </row>
    <row r="319" spans="1:10" x14ac:dyDescent="0.3">
      <c r="A319" s="33" t="s">
        <v>675</v>
      </c>
      <c r="B319" s="43" t="s">
        <v>676</v>
      </c>
      <c r="C319" s="56">
        <f t="shared" si="4"/>
        <v>1.2431000000000001</v>
      </c>
      <c r="D319" s="60">
        <v>204</v>
      </c>
      <c r="E319" s="49">
        <v>2.7450980392156898</v>
      </c>
      <c r="F319" s="6">
        <v>1</v>
      </c>
      <c r="G319" s="50">
        <v>20</v>
      </c>
      <c r="H319" s="46">
        <v>1476.5973529411799</v>
      </c>
      <c r="I319" s="29">
        <v>244.94</v>
      </c>
      <c r="J319" s="34">
        <v>3670.17</v>
      </c>
    </row>
    <row r="320" spans="1:10" x14ac:dyDescent="0.3">
      <c r="A320" s="33" t="s">
        <v>677</v>
      </c>
      <c r="B320" s="43" t="s">
        <v>678</v>
      </c>
      <c r="C320" s="56">
        <f t="shared" si="4"/>
        <v>0.48749999999999999</v>
      </c>
      <c r="D320" s="60">
        <v>106</v>
      </c>
      <c r="E320" s="49">
        <v>4.61320754716981</v>
      </c>
      <c r="F320" s="6">
        <v>1</v>
      </c>
      <c r="G320" s="50">
        <v>13</v>
      </c>
      <c r="H320" s="46">
        <v>579.12018867924496</v>
      </c>
      <c r="I320" s="29">
        <v>97.44</v>
      </c>
      <c r="J320" s="34">
        <v>2439.58</v>
      </c>
    </row>
    <row r="321" spans="1:10" x14ac:dyDescent="0.3">
      <c r="A321" s="33" t="s">
        <v>679</v>
      </c>
      <c r="B321" s="43"/>
      <c r="C321" s="56">
        <f t="shared" si="4"/>
        <v>0.80020000000000002</v>
      </c>
      <c r="D321" s="60">
        <v>368</v>
      </c>
      <c r="E321" s="49">
        <v>7.7961956521739104</v>
      </c>
      <c r="F321" s="6">
        <v>1</v>
      </c>
      <c r="G321" s="50">
        <v>36</v>
      </c>
      <c r="H321" s="46">
        <v>950.55309782608902</v>
      </c>
      <c r="I321" s="29">
        <v>97.44</v>
      </c>
      <c r="J321" s="34">
        <v>7150.71</v>
      </c>
    </row>
    <row r="322" spans="1:10" x14ac:dyDescent="0.3">
      <c r="A322" s="33" t="s">
        <v>680</v>
      </c>
      <c r="B322" s="43"/>
      <c r="C322" s="56">
        <f t="shared" si="4"/>
        <v>0.83069999999999999</v>
      </c>
      <c r="D322" s="60">
        <v>68</v>
      </c>
      <c r="E322" s="49">
        <v>7.7794117647058796</v>
      </c>
      <c r="F322" s="6">
        <v>1</v>
      </c>
      <c r="G322" s="50">
        <v>28</v>
      </c>
      <c r="H322" s="46">
        <v>986.74073529411805</v>
      </c>
      <c r="I322" s="29">
        <v>97.44</v>
      </c>
      <c r="J322" s="34">
        <v>3586.67</v>
      </c>
    </row>
    <row r="323" spans="1:10" x14ac:dyDescent="0.3">
      <c r="A323" s="33" t="s">
        <v>681</v>
      </c>
      <c r="B323" s="43"/>
      <c r="C323" s="56">
        <f t="shared" si="4"/>
        <v>0.41370000000000001</v>
      </c>
      <c r="D323" s="60">
        <v>447</v>
      </c>
      <c r="E323" s="49">
        <v>4.3803131991051503</v>
      </c>
      <c r="F323" s="6">
        <v>1</v>
      </c>
      <c r="G323" s="50">
        <v>38</v>
      </c>
      <c r="H323" s="46">
        <v>491.386756152126</v>
      </c>
      <c r="I323" s="29">
        <v>97.44</v>
      </c>
      <c r="J323" s="34">
        <v>6506.79</v>
      </c>
    </row>
    <row r="324" spans="1:10" ht="27.6" x14ac:dyDescent="0.3">
      <c r="A324" s="33" t="s">
        <v>682</v>
      </c>
      <c r="B324" s="43" t="s">
        <v>683</v>
      </c>
      <c r="C324" s="56">
        <f t="shared" si="4"/>
        <v>2.161</v>
      </c>
      <c r="D324" s="60">
        <v>23</v>
      </c>
      <c r="E324" s="49">
        <v>9.4782608695652204</v>
      </c>
      <c r="F324" s="6">
        <v>1</v>
      </c>
      <c r="G324" s="50">
        <v>43</v>
      </c>
      <c r="H324" s="46">
        <v>2566.9026086956501</v>
      </c>
      <c r="I324" s="29">
        <v>299.76</v>
      </c>
      <c r="J324" s="34">
        <v>15446.95</v>
      </c>
    </row>
    <row r="325" spans="1:10" ht="27.6" x14ac:dyDescent="0.3">
      <c r="A325" s="33" t="s">
        <v>684</v>
      </c>
      <c r="B325" s="43" t="s">
        <v>685</v>
      </c>
      <c r="C325" s="56">
        <f t="shared" si="4"/>
        <v>0.92259999999999998</v>
      </c>
      <c r="D325" s="60">
        <v>9</v>
      </c>
      <c r="E325" s="49">
        <v>5.4444444444444402</v>
      </c>
      <c r="F325" s="6">
        <v>1</v>
      </c>
      <c r="G325" s="50">
        <v>26</v>
      </c>
      <c r="H325" s="46">
        <v>1095.95888888889</v>
      </c>
      <c r="I325" s="29">
        <v>97.44</v>
      </c>
      <c r="J325" s="34">
        <v>3317.61</v>
      </c>
    </row>
    <row r="326" spans="1:10" x14ac:dyDescent="0.3">
      <c r="A326" s="33" t="s">
        <v>686</v>
      </c>
      <c r="B326" s="43"/>
      <c r="C326" s="56">
        <f t="shared" ref="C326:C389" si="5">ROUND(H326/H$577,4)</f>
        <v>0.7228</v>
      </c>
      <c r="D326" s="60">
        <v>113</v>
      </c>
      <c r="E326" s="49">
        <v>7.7345132743362797</v>
      </c>
      <c r="F326" s="6">
        <v>1</v>
      </c>
      <c r="G326" s="50">
        <v>25</v>
      </c>
      <c r="H326" s="46">
        <v>858.523716814159</v>
      </c>
      <c r="I326" s="29">
        <v>97.44</v>
      </c>
      <c r="J326" s="34">
        <v>2522.96</v>
      </c>
    </row>
    <row r="327" spans="1:10" x14ac:dyDescent="0.3">
      <c r="A327" s="33" t="s">
        <v>687</v>
      </c>
      <c r="B327" s="43"/>
      <c r="C327" s="56">
        <f t="shared" si="5"/>
        <v>0.78500000000000003</v>
      </c>
      <c r="D327" s="60">
        <v>24</v>
      </c>
      <c r="E327" s="49">
        <v>8.2083333333333304</v>
      </c>
      <c r="F327" s="6">
        <v>1</v>
      </c>
      <c r="G327" s="50">
        <v>23</v>
      </c>
      <c r="H327" s="46">
        <v>932.49666666666701</v>
      </c>
      <c r="I327" s="29">
        <v>201.49</v>
      </c>
      <c r="J327" s="34">
        <v>2342.31</v>
      </c>
    </row>
    <row r="328" spans="1:10" x14ac:dyDescent="0.3">
      <c r="A328" s="33" t="s">
        <v>688</v>
      </c>
      <c r="B328" s="43"/>
      <c r="C328" s="56">
        <f t="shared" si="5"/>
        <v>0.58309999999999995</v>
      </c>
      <c r="D328" s="60">
        <v>85</v>
      </c>
      <c r="E328" s="49">
        <v>5.8470588235294096</v>
      </c>
      <c r="F328" s="6">
        <v>1</v>
      </c>
      <c r="G328" s="50">
        <v>33</v>
      </c>
      <c r="H328" s="46">
        <v>692.60329411764701</v>
      </c>
      <c r="I328" s="29">
        <v>97.44</v>
      </c>
      <c r="J328" s="34">
        <v>5139.72</v>
      </c>
    </row>
    <row r="329" spans="1:10" x14ac:dyDescent="0.3">
      <c r="A329" s="33" t="s">
        <v>689</v>
      </c>
      <c r="B329" s="43" t="s">
        <v>690</v>
      </c>
      <c r="C329" s="56">
        <f t="shared" si="5"/>
        <v>0.4425</v>
      </c>
      <c r="D329" s="60">
        <v>51</v>
      </c>
      <c r="E329" s="49">
        <v>4.7843137254902004</v>
      </c>
      <c r="F329" s="6">
        <v>1</v>
      </c>
      <c r="G329" s="50">
        <v>17</v>
      </c>
      <c r="H329" s="46">
        <v>525.62666666666701</v>
      </c>
      <c r="I329" s="29">
        <v>97.44</v>
      </c>
      <c r="J329" s="34">
        <v>1698.25</v>
      </c>
    </row>
    <row r="330" spans="1:10" ht="27.6" x14ac:dyDescent="0.3">
      <c r="A330" s="33" t="s">
        <v>691</v>
      </c>
      <c r="B330" s="43" t="s">
        <v>692</v>
      </c>
      <c r="C330" s="56">
        <f t="shared" si="5"/>
        <v>0.73570000000000002</v>
      </c>
      <c r="D330" s="60">
        <v>158</v>
      </c>
      <c r="E330" s="49">
        <v>6.8417721518987298</v>
      </c>
      <c r="F330" s="6">
        <v>1</v>
      </c>
      <c r="G330" s="50">
        <v>33</v>
      </c>
      <c r="H330" s="46">
        <v>873.94677215189904</v>
      </c>
      <c r="I330" s="29">
        <v>97.44</v>
      </c>
      <c r="J330" s="34">
        <v>4256.34</v>
      </c>
    </row>
    <row r="331" spans="1:10" ht="27.6" x14ac:dyDescent="0.3">
      <c r="A331" s="33" t="s">
        <v>693</v>
      </c>
      <c r="B331" s="43" t="s">
        <v>694</v>
      </c>
      <c r="C331" s="56">
        <f t="shared" si="5"/>
        <v>0.46589999999999998</v>
      </c>
      <c r="D331" s="60">
        <v>60</v>
      </c>
      <c r="E331" s="49">
        <v>4.3499999999999996</v>
      </c>
      <c r="F331" s="6">
        <v>1</v>
      </c>
      <c r="G331" s="50">
        <v>16</v>
      </c>
      <c r="H331" s="46">
        <v>553.47283333333303</v>
      </c>
      <c r="I331" s="29">
        <v>97.44</v>
      </c>
      <c r="J331" s="34">
        <v>2306.63</v>
      </c>
    </row>
    <row r="332" spans="1:10" x14ac:dyDescent="0.3">
      <c r="A332" s="33" t="s">
        <v>695</v>
      </c>
      <c r="B332" s="43" t="s">
        <v>696</v>
      </c>
      <c r="C332" s="56">
        <f t="shared" si="5"/>
        <v>0.4748</v>
      </c>
      <c r="D332" s="60">
        <v>48</v>
      </c>
      <c r="E332" s="49">
        <v>3.8541666666666701</v>
      </c>
      <c r="F332" s="6">
        <v>1</v>
      </c>
      <c r="G332" s="50">
        <v>16</v>
      </c>
      <c r="H332" s="46">
        <v>563.96875</v>
      </c>
      <c r="I332" s="29">
        <v>97.44</v>
      </c>
      <c r="J332" s="34">
        <v>4444.7700000000004</v>
      </c>
    </row>
    <row r="333" spans="1:10" x14ac:dyDescent="0.3">
      <c r="A333" s="33" t="s">
        <v>697</v>
      </c>
      <c r="B333" s="43" t="s">
        <v>698</v>
      </c>
      <c r="C333" s="56">
        <f t="shared" si="5"/>
        <v>0.62560000000000004</v>
      </c>
      <c r="D333" s="60">
        <v>44</v>
      </c>
      <c r="E333" s="49">
        <v>5.2954545454545503</v>
      </c>
      <c r="F333" s="6">
        <v>1</v>
      </c>
      <c r="G333" s="50">
        <v>19</v>
      </c>
      <c r="H333" s="46">
        <v>743.15750000000003</v>
      </c>
      <c r="I333" s="29">
        <v>97.44</v>
      </c>
      <c r="J333" s="34">
        <v>2462.9299999999998</v>
      </c>
    </row>
    <row r="334" spans="1:10" x14ac:dyDescent="0.3">
      <c r="A334" s="33" t="s">
        <v>699</v>
      </c>
      <c r="B334" s="43" t="s">
        <v>700</v>
      </c>
      <c r="C334" s="56">
        <f t="shared" si="5"/>
        <v>0.77110000000000001</v>
      </c>
      <c r="D334" s="60">
        <v>166</v>
      </c>
      <c r="E334" s="49">
        <v>6.6867469879518104</v>
      </c>
      <c r="F334" s="6">
        <v>1</v>
      </c>
      <c r="G334" s="50">
        <v>69</v>
      </c>
      <c r="H334" s="46">
        <v>915.91162650602496</v>
      </c>
      <c r="I334" s="29">
        <v>97.44</v>
      </c>
      <c r="J334" s="34">
        <v>7017.7</v>
      </c>
    </row>
    <row r="335" spans="1:10" x14ac:dyDescent="0.3">
      <c r="A335" s="33" t="s">
        <v>701</v>
      </c>
      <c r="B335" s="43" t="s">
        <v>702</v>
      </c>
      <c r="C335" s="56">
        <f t="shared" si="5"/>
        <v>0.58579999999999999</v>
      </c>
      <c r="D335" s="60">
        <v>132</v>
      </c>
      <c r="E335" s="49">
        <v>4.6818181818181799</v>
      </c>
      <c r="F335" s="6">
        <v>1</v>
      </c>
      <c r="G335" s="50">
        <v>17</v>
      </c>
      <c r="H335" s="46">
        <v>695.83196969696996</v>
      </c>
      <c r="I335" s="29">
        <v>97.44</v>
      </c>
      <c r="J335" s="34">
        <v>2873.18</v>
      </c>
    </row>
    <row r="336" spans="1:10" ht="27.6" x14ac:dyDescent="0.3">
      <c r="A336" s="33" t="s">
        <v>703</v>
      </c>
      <c r="B336" s="43" t="s">
        <v>704</v>
      </c>
      <c r="C336" s="56">
        <f t="shared" si="5"/>
        <v>1.8086</v>
      </c>
      <c r="D336" s="60">
        <v>277</v>
      </c>
      <c r="E336" s="49">
        <v>8.1660649819494608</v>
      </c>
      <c r="F336" s="6">
        <v>1</v>
      </c>
      <c r="G336" s="50">
        <v>29</v>
      </c>
      <c r="H336" s="46">
        <v>2148.3664981949501</v>
      </c>
      <c r="I336" s="29">
        <v>335.63</v>
      </c>
      <c r="J336" s="34">
        <v>10168.32</v>
      </c>
    </row>
    <row r="337" spans="1:10" ht="27.6" x14ac:dyDescent="0.3">
      <c r="A337" s="33" t="s">
        <v>705</v>
      </c>
      <c r="B337" s="43" t="s">
        <v>706</v>
      </c>
      <c r="C337" s="56">
        <f t="shared" si="5"/>
        <v>1.9049</v>
      </c>
      <c r="D337" s="60">
        <v>51</v>
      </c>
      <c r="E337" s="49">
        <v>10.411764705882399</v>
      </c>
      <c r="F337" s="6">
        <v>1</v>
      </c>
      <c r="G337" s="50">
        <v>50</v>
      </c>
      <c r="H337" s="46">
        <v>2262.7870588235301</v>
      </c>
      <c r="I337" s="29">
        <v>555.54999999999995</v>
      </c>
      <c r="J337" s="34">
        <v>11778.55</v>
      </c>
    </row>
    <row r="338" spans="1:10" ht="27.6" x14ac:dyDescent="0.3">
      <c r="A338" s="33" t="s">
        <v>707</v>
      </c>
      <c r="B338" s="43" t="s">
        <v>708</v>
      </c>
      <c r="C338" s="56">
        <f t="shared" si="5"/>
        <v>1.2747999999999999</v>
      </c>
      <c r="D338" s="60">
        <v>183</v>
      </c>
      <c r="E338" s="49">
        <v>4.9398907103825103</v>
      </c>
      <c r="F338" s="6">
        <v>1</v>
      </c>
      <c r="G338" s="50">
        <v>77</v>
      </c>
      <c r="H338" s="46">
        <v>1514.3090163934401</v>
      </c>
      <c r="I338" s="29">
        <v>231.91</v>
      </c>
      <c r="J338" s="34">
        <v>11903.28</v>
      </c>
    </row>
    <row r="339" spans="1:10" x14ac:dyDescent="0.3">
      <c r="A339" s="33" t="s">
        <v>709</v>
      </c>
      <c r="B339" s="43" t="s">
        <v>710</v>
      </c>
      <c r="C339" s="56">
        <f t="shared" si="5"/>
        <v>1.4054</v>
      </c>
      <c r="D339" s="60">
        <v>40</v>
      </c>
      <c r="E339" s="49">
        <v>9.25</v>
      </c>
      <c r="F339" s="6">
        <v>1</v>
      </c>
      <c r="G339" s="50">
        <v>30</v>
      </c>
      <c r="H339" s="46">
        <v>1669.3542500000001</v>
      </c>
      <c r="I339" s="29">
        <v>508.21</v>
      </c>
      <c r="J339" s="34">
        <v>4907.16</v>
      </c>
    </row>
    <row r="340" spans="1:10" x14ac:dyDescent="0.3">
      <c r="A340" s="33" t="s">
        <v>711</v>
      </c>
      <c r="B340" s="43" t="s">
        <v>712</v>
      </c>
      <c r="C340" s="56">
        <f t="shared" si="5"/>
        <v>0.81899999999999995</v>
      </c>
      <c r="D340" s="60">
        <v>112</v>
      </c>
      <c r="E340" s="49">
        <v>3.3035714285714302</v>
      </c>
      <c r="F340" s="6">
        <v>1</v>
      </c>
      <c r="G340" s="50">
        <v>29</v>
      </c>
      <c r="H340" s="46">
        <v>972.90812500000004</v>
      </c>
      <c r="I340" s="29">
        <v>173.28</v>
      </c>
      <c r="J340" s="34">
        <v>5335.26</v>
      </c>
    </row>
    <row r="341" spans="1:10" x14ac:dyDescent="0.3">
      <c r="A341" s="33" t="s">
        <v>713</v>
      </c>
      <c r="B341" s="43" t="s">
        <v>714</v>
      </c>
      <c r="C341" s="56">
        <f t="shared" si="5"/>
        <v>1.5185</v>
      </c>
      <c r="D341" s="60">
        <v>147</v>
      </c>
      <c r="E341" s="49">
        <v>8.4217687074829897</v>
      </c>
      <c r="F341" s="6">
        <v>1</v>
      </c>
      <c r="G341" s="50">
        <v>50</v>
      </c>
      <c r="H341" s="46">
        <v>1803.76795918367</v>
      </c>
      <c r="I341" s="29">
        <v>560.05999999999995</v>
      </c>
      <c r="J341" s="34">
        <v>10558.16</v>
      </c>
    </row>
    <row r="342" spans="1:10" x14ac:dyDescent="0.3">
      <c r="A342" s="33" t="s">
        <v>715</v>
      </c>
      <c r="B342" s="43" t="s">
        <v>716</v>
      </c>
      <c r="C342" s="56">
        <f t="shared" si="5"/>
        <v>0.85589999999999999</v>
      </c>
      <c r="D342" s="60">
        <v>334</v>
      </c>
      <c r="E342" s="49">
        <v>3.55688622754491</v>
      </c>
      <c r="F342" s="6">
        <v>1</v>
      </c>
      <c r="G342" s="50">
        <v>37</v>
      </c>
      <c r="H342" s="46">
        <v>1016.63670658683</v>
      </c>
      <c r="I342" s="29">
        <v>202.33</v>
      </c>
      <c r="J342" s="34">
        <v>6552.7</v>
      </c>
    </row>
    <row r="343" spans="1:10" ht="27.6" x14ac:dyDescent="0.3">
      <c r="A343" s="33" t="s">
        <v>717</v>
      </c>
      <c r="B343" s="43" t="s">
        <v>718</v>
      </c>
      <c r="C343" s="56">
        <f t="shared" si="5"/>
        <v>1.2536</v>
      </c>
      <c r="D343" s="60">
        <v>8</v>
      </c>
      <c r="E343" s="49">
        <v>9.25</v>
      </c>
      <c r="F343" s="6">
        <v>1</v>
      </c>
      <c r="G343" s="50">
        <v>24</v>
      </c>
      <c r="H343" s="46">
        <v>1489.105</v>
      </c>
      <c r="I343" s="29">
        <v>390.53</v>
      </c>
      <c r="J343" s="34">
        <v>3255.56</v>
      </c>
    </row>
    <row r="344" spans="1:10" ht="27.6" x14ac:dyDescent="0.3">
      <c r="A344" s="33" t="s">
        <v>719</v>
      </c>
      <c r="B344" s="43" t="s">
        <v>720</v>
      </c>
      <c r="C344" s="56">
        <f t="shared" si="5"/>
        <v>0.52100000000000002</v>
      </c>
      <c r="D344" s="60">
        <v>32</v>
      </c>
      <c r="E344" s="49">
        <v>2.9375</v>
      </c>
      <c r="F344" s="6">
        <v>1</v>
      </c>
      <c r="G344" s="50">
        <v>11</v>
      </c>
      <c r="H344" s="46">
        <v>618.86249999999995</v>
      </c>
      <c r="I344" s="29">
        <v>254.12</v>
      </c>
      <c r="J344" s="34">
        <v>2039.83</v>
      </c>
    </row>
    <row r="345" spans="1:10" x14ac:dyDescent="0.3">
      <c r="A345" s="33" t="s">
        <v>721</v>
      </c>
      <c r="B345" s="43" t="s">
        <v>722</v>
      </c>
      <c r="C345" s="56">
        <f t="shared" si="5"/>
        <v>0.36730000000000002</v>
      </c>
      <c r="D345" s="60">
        <v>1</v>
      </c>
      <c r="E345" s="49">
        <v>1</v>
      </c>
      <c r="F345" s="6">
        <v>1</v>
      </c>
      <c r="G345" s="50">
        <v>1</v>
      </c>
      <c r="H345" s="46">
        <v>436.25</v>
      </c>
      <c r="I345" s="29">
        <v>436.25</v>
      </c>
      <c r="J345" s="34">
        <v>436.25</v>
      </c>
    </row>
    <row r="346" spans="1:10" ht="27.6" x14ac:dyDescent="0.3">
      <c r="A346" s="33" t="s">
        <v>723</v>
      </c>
      <c r="B346" s="43" t="s">
        <v>724</v>
      </c>
      <c r="C346" s="56">
        <f t="shared" si="5"/>
        <v>3.4529999999999998</v>
      </c>
      <c r="D346" s="60">
        <v>15</v>
      </c>
      <c r="E346" s="49">
        <v>11.8</v>
      </c>
      <c r="F346" s="6">
        <v>2</v>
      </c>
      <c r="G346" s="50">
        <v>39</v>
      </c>
      <c r="H346" s="46">
        <v>4101.63266666667</v>
      </c>
      <c r="I346" s="29">
        <v>1078.25</v>
      </c>
      <c r="J346" s="34">
        <v>10618.22</v>
      </c>
    </row>
    <row r="347" spans="1:10" ht="27.6" x14ac:dyDescent="0.3">
      <c r="A347" s="33" t="s">
        <v>725</v>
      </c>
      <c r="B347" s="43" t="s">
        <v>726</v>
      </c>
      <c r="C347" s="56">
        <f t="shared" si="5"/>
        <v>1.0802</v>
      </c>
      <c r="D347" s="60">
        <v>332</v>
      </c>
      <c r="E347" s="49">
        <v>4.6295180722891596</v>
      </c>
      <c r="F347" s="6">
        <v>1</v>
      </c>
      <c r="G347" s="50">
        <v>38</v>
      </c>
      <c r="H347" s="46">
        <v>1283.1375</v>
      </c>
      <c r="I347" s="29">
        <v>136.01</v>
      </c>
      <c r="J347" s="34">
        <v>6085.92</v>
      </c>
    </row>
    <row r="348" spans="1:10" ht="27.6" x14ac:dyDescent="0.3">
      <c r="A348" s="33" t="s">
        <v>727</v>
      </c>
      <c r="B348" s="43" t="s">
        <v>728</v>
      </c>
      <c r="C348" s="56">
        <f t="shared" si="5"/>
        <v>0.52910000000000001</v>
      </c>
      <c r="D348" s="60">
        <v>66</v>
      </c>
      <c r="E348" s="49">
        <v>3.0909090909090899</v>
      </c>
      <c r="F348" s="6">
        <v>1</v>
      </c>
      <c r="G348" s="50">
        <v>19</v>
      </c>
      <c r="H348" s="46">
        <v>628.53727272727303</v>
      </c>
      <c r="I348" s="29">
        <v>354.15</v>
      </c>
      <c r="J348" s="34">
        <v>2298.58</v>
      </c>
    </row>
    <row r="349" spans="1:10" ht="27.6" x14ac:dyDescent="0.3">
      <c r="A349" s="33" t="s">
        <v>729</v>
      </c>
      <c r="B349" s="43" t="s">
        <v>730</v>
      </c>
      <c r="C349" s="56">
        <f t="shared" si="5"/>
        <v>1.0737000000000001</v>
      </c>
      <c r="D349" s="60">
        <v>20</v>
      </c>
      <c r="E349" s="49">
        <v>8.75</v>
      </c>
      <c r="F349" s="6">
        <v>2</v>
      </c>
      <c r="G349" s="50">
        <v>49</v>
      </c>
      <c r="H349" s="46">
        <v>1275.4255000000001</v>
      </c>
      <c r="I349" s="29">
        <v>450.46</v>
      </c>
      <c r="J349" s="34">
        <v>5941.63</v>
      </c>
    </row>
    <row r="350" spans="1:10" x14ac:dyDescent="0.3">
      <c r="A350" s="33" t="s">
        <v>731</v>
      </c>
      <c r="B350" s="43" t="s">
        <v>732</v>
      </c>
      <c r="C350" s="56">
        <f t="shared" si="5"/>
        <v>0.76359999999999995</v>
      </c>
      <c r="D350" s="60">
        <v>750</v>
      </c>
      <c r="E350" s="49">
        <v>7.2333333333333298</v>
      </c>
      <c r="F350" s="6">
        <v>1</v>
      </c>
      <c r="G350" s="50">
        <v>59</v>
      </c>
      <c r="H350" s="46">
        <v>907.02071999999998</v>
      </c>
      <c r="I350" s="29">
        <v>97.44</v>
      </c>
      <c r="J350" s="34">
        <v>14368.65</v>
      </c>
    </row>
    <row r="351" spans="1:10" x14ac:dyDescent="0.3">
      <c r="A351" s="33" t="s">
        <v>733</v>
      </c>
      <c r="B351" s="43" t="s">
        <v>734</v>
      </c>
      <c r="C351" s="56">
        <f t="shared" si="5"/>
        <v>0.30349999999999999</v>
      </c>
      <c r="D351" s="60">
        <v>1</v>
      </c>
      <c r="E351" s="49">
        <v>3</v>
      </c>
      <c r="F351" s="6">
        <v>3</v>
      </c>
      <c r="G351" s="50">
        <v>3</v>
      </c>
      <c r="H351" s="46">
        <v>360.5</v>
      </c>
      <c r="I351" s="29">
        <v>360.5</v>
      </c>
      <c r="J351" s="34">
        <v>360.5</v>
      </c>
    </row>
    <row r="352" spans="1:10" x14ac:dyDescent="0.3">
      <c r="A352" s="33" t="s">
        <v>735</v>
      </c>
      <c r="B352" s="43" t="s">
        <v>736</v>
      </c>
      <c r="C352" s="56">
        <f t="shared" si="5"/>
        <v>0.84830000000000005</v>
      </c>
      <c r="D352" s="60">
        <v>276</v>
      </c>
      <c r="E352" s="49">
        <v>7.6268115942029002</v>
      </c>
      <c r="F352" s="6">
        <v>1</v>
      </c>
      <c r="G352" s="50">
        <v>46</v>
      </c>
      <c r="H352" s="46">
        <v>1007.62384057971</v>
      </c>
      <c r="I352" s="29">
        <v>97.44</v>
      </c>
      <c r="J352" s="34">
        <v>5188.67</v>
      </c>
    </row>
    <row r="353" spans="1:10" x14ac:dyDescent="0.3">
      <c r="A353" s="33" t="s">
        <v>737</v>
      </c>
      <c r="B353" s="43" t="s">
        <v>738</v>
      </c>
      <c r="C353" s="56">
        <f t="shared" si="5"/>
        <v>0.59019999999999995</v>
      </c>
      <c r="D353" s="60">
        <v>199</v>
      </c>
      <c r="E353" s="49">
        <v>4.3065326633165801</v>
      </c>
      <c r="F353" s="6">
        <v>1</v>
      </c>
      <c r="G353" s="50">
        <v>28</v>
      </c>
      <c r="H353" s="46">
        <v>701.10185929648298</v>
      </c>
      <c r="I353" s="29">
        <v>97.44</v>
      </c>
      <c r="J353" s="34">
        <v>5250.99</v>
      </c>
    </row>
    <row r="354" spans="1:10" ht="27.6" x14ac:dyDescent="0.3">
      <c r="A354" s="33" t="s">
        <v>739</v>
      </c>
      <c r="B354" s="43" t="s">
        <v>740</v>
      </c>
      <c r="C354" s="56">
        <f t="shared" si="5"/>
        <v>0.8115</v>
      </c>
      <c r="D354" s="60">
        <v>740</v>
      </c>
      <c r="E354" s="49">
        <v>8.14054054054054</v>
      </c>
      <c r="F354" s="6">
        <v>1</v>
      </c>
      <c r="G354" s="50">
        <v>120</v>
      </c>
      <c r="H354" s="46">
        <v>963.95958108108198</v>
      </c>
      <c r="I354" s="29">
        <v>97.44</v>
      </c>
      <c r="J354" s="34">
        <v>13880.5</v>
      </c>
    </row>
    <row r="355" spans="1:10" ht="27.6" x14ac:dyDescent="0.3">
      <c r="A355" s="33" t="s">
        <v>741</v>
      </c>
      <c r="B355" s="43" t="s">
        <v>742</v>
      </c>
      <c r="C355" s="56">
        <f t="shared" si="5"/>
        <v>0.58050000000000002</v>
      </c>
      <c r="D355" s="60">
        <v>516</v>
      </c>
      <c r="E355" s="49">
        <v>5.7945736434108497</v>
      </c>
      <c r="F355" s="6">
        <v>1</v>
      </c>
      <c r="G355" s="50">
        <v>24</v>
      </c>
      <c r="H355" s="46">
        <v>689.54903100775402</v>
      </c>
      <c r="I355" s="29">
        <v>97.44</v>
      </c>
      <c r="J355" s="34">
        <v>3324.68</v>
      </c>
    </row>
    <row r="356" spans="1:10" x14ac:dyDescent="0.3">
      <c r="A356" s="33" t="s">
        <v>743</v>
      </c>
      <c r="B356" s="43" t="s">
        <v>744</v>
      </c>
      <c r="C356" s="56">
        <f t="shared" si="5"/>
        <v>0.35639999999999999</v>
      </c>
      <c r="D356" s="60">
        <v>233</v>
      </c>
      <c r="E356" s="49">
        <v>4.1545064377682399</v>
      </c>
      <c r="F356" s="6">
        <v>1</v>
      </c>
      <c r="G356" s="50">
        <v>15</v>
      </c>
      <c r="H356" s="46">
        <v>423.29974248927101</v>
      </c>
      <c r="I356" s="29">
        <v>97.44</v>
      </c>
      <c r="J356" s="34">
        <v>1528.72</v>
      </c>
    </row>
    <row r="357" spans="1:10" ht="27.6" x14ac:dyDescent="0.3">
      <c r="A357" s="33" t="s">
        <v>745</v>
      </c>
      <c r="B357" s="43" t="s">
        <v>746</v>
      </c>
      <c r="C357" s="56">
        <f t="shared" si="5"/>
        <v>0.63549999999999995</v>
      </c>
      <c r="D357" s="60">
        <v>180</v>
      </c>
      <c r="E357" s="49">
        <v>5.6944444444444402</v>
      </c>
      <c r="F357" s="6">
        <v>1</v>
      </c>
      <c r="G357" s="50">
        <v>40</v>
      </c>
      <c r="H357" s="46">
        <v>754.91627777777796</v>
      </c>
      <c r="I357" s="29">
        <v>97.44</v>
      </c>
      <c r="J357" s="34">
        <v>5682.12</v>
      </c>
    </row>
    <row r="358" spans="1:10" x14ac:dyDescent="0.3">
      <c r="A358" s="33" t="s">
        <v>747</v>
      </c>
      <c r="B358" s="43" t="s">
        <v>748</v>
      </c>
      <c r="C358" s="56">
        <f t="shared" si="5"/>
        <v>0.36609999999999998</v>
      </c>
      <c r="D358" s="60">
        <v>411</v>
      </c>
      <c r="E358" s="49">
        <v>3.1240875912408801</v>
      </c>
      <c r="F358" s="6">
        <v>1</v>
      </c>
      <c r="G358" s="50">
        <v>34</v>
      </c>
      <c r="H358" s="46">
        <v>434.86890510948899</v>
      </c>
      <c r="I358" s="29">
        <v>97.44</v>
      </c>
      <c r="J358" s="34">
        <v>5232.12</v>
      </c>
    </row>
    <row r="359" spans="1:10" ht="27.6" x14ac:dyDescent="0.3">
      <c r="A359" s="33" t="s">
        <v>749</v>
      </c>
      <c r="B359" s="43" t="s">
        <v>750</v>
      </c>
      <c r="C359" s="56">
        <f t="shared" si="5"/>
        <v>0.51900000000000002</v>
      </c>
      <c r="D359" s="60">
        <v>5</v>
      </c>
      <c r="E359" s="49">
        <v>6.2</v>
      </c>
      <c r="F359" s="6">
        <v>3</v>
      </c>
      <c r="G359" s="50">
        <v>13</v>
      </c>
      <c r="H359" s="46">
        <v>616.47199999999998</v>
      </c>
      <c r="I359" s="29">
        <v>298.02999999999997</v>
      </c>
      <c r="J359" s="34">
        <v>1322.73</v>
      </c>
    </row>
    <row r="360" spans="1:10" ht="27.6" x14ac:dyDescent="0.3">
      <c r="A360" s="33" t="s">
        <v>751</v>
      </c>
      <c r="B360" s="43" t="s">
        <v>752</v>
      </c>
      <c r="C360" s="56">
        <f t="shared" si="5"/>
        <v>0.32019999999999998</v>
      </c>
      <c r="D360" s="60">
        <v>61</v>
      </c>
      <c r="E360" s="49">
        <v>3.3606557377049202</v>
      </c>
      <c r="F360" s="6">
        <v>1</v>
      </c>
      <c r="G360" s="50">
        <v>16</v>
      </c>
      <c r="H360" s="46">
        <v>380.32508196721301</v>
      </c>
      <c r="I360" s="29">
        <v>97.44</v>
      </c>
      <c r="J360" s="34">
        <v>1615.05</v>
      </c>
    </row>
    <row r="361" spans="1:10" x14ac:dyDescent="0.3">
      <c r="A361" s="33" t="s">
        <v>753</v>
      </c>
      <c r="B361" s="43" t="s">
        <v>754</v>
      </c>
      <c r="C361" s="56">
        <f t="shared" si="5"/>
        <v>0.1673</v>
      </c>
      <c r="D361" s="60">
        <v>3</v>
      </c>
      <c r="E361" s="49">
        <v>2</v>
      </c>
      <c r="F361" s="6">
        <v>2</v>
      </c>
      <c r="G361" s="50">
        <v>2</v>
      </c>
      <c r="H361" s="46">
        <v>198.71</v>
      </c>
      <c r="I361" s="29">
        <v>194.88</v>
      </c>
      <c r="J361" s="34">
        <v>206.37</v>
      </c>
    </row>
    <row r="362" spans="1:10" x14ac:dyDescent="0.3">
      <c r="A362" s="33" t="s">
        <v>755</v>
      </c>
      <c r="B362" s="43" t="s">
        <v>756</v>
      </c>
      <c r="C362" s="56">
        <f t="shared" si="5"/>
        <v>0.42099999999999999</v>
      </c>
      <c r="D362" s="60">
        <v>29</v>
      </c>
      <c r="E362" s="49">
        <v>4</v>
      </c>
      <c r="F362" s="6">
        <v>1</v>
      </c>
      <c r="G362" s="50">
        <v>11</v>
      </c>
      <c r="H362" s="46">
        <v>500.07689655172402</v>
      </c>
      <c r="I362" s="29">
        <v>97.44</v>
      </c>
      <c r="J362" s="34">
        <v>1390.36</v>
      </c>
    </row>
    <row r="363" spans="1:10" ht="27.6" x14ac:dyDescent="0.3">
      <c r="A363" s="33" t="s">
        <v>757</v>
      </c>
      <c r="B363" s="43" t="s">
        <v>758</v>
      </c>
      <c r="C363" s="56">
        <f t="shared" si="5"/>
        <v>0.67349999999999999</v>
      </c>
      <c r="D363" s="60">
        <v>136</v>
      </c>
      <c r="E363" s="49">
        <v>5.7058823529411802</v>
      </c>
      <c r="F363" s="6">
        <v>1</v>
      </c>
      <c r="G363" s="50">
        <v>34</v>
      </c>
      <c r="H363" s="46">
        <v>799.97772058823602</v>
      </c>
      <c r="I363" s="29">
        <v>97.44</v>
      </c>
      <c r="J363" s="34">
        <v>5276.11</v>
      </c>
    </row>
    <row r="364" spans="1:10" ht="27.6" x14ac:dyDescent="0.3">
      <c r="A364" s="33" t="s">
        <v>759</v>
      </c>
      <c r="B364" s="43" t="s">
        <v>760</v>
      </c>
      <c r="C364" s="56">
        <f t="shared" si="5"/>
        <v>0.56140000000000001</v>
      </c>
      <c r="D364" s="60">
        <v>141</v>
      </c>
      <c r="E364" s="49">
        <v>4.9007092198581601</v>
      </c>
      <c r="F364" s="6">
        <v>1</v>
      </c>
      <c r="G364" s="50">
        <v>26</v>
      </c>
      <c r="H364" s="46">
        <v>666.91113475177303</v>
      </c>
      <c r="I364" s="29">
        <v>97.44</v>
      </c>
      <c r="J364" s="34">
        <v>3075.43</v>
      </c>
    </row>
    <row r="365" spans="1:10" x14ac:dyDescent="0.3">
      <c r="A365" s="33" t="s">
        <v>761</v>
      </c>
      <c r="B365" s="43" t="s">
        <v>762</v>
      </c>
      <c r="C365" s="56">
        <f t="shared" si="5"/>
        <v>0.44219999999999998</v>
      </c>
      <c r="D365" s="60">
        <v>58</v>
      </c>
      <c r="E365" s="49">
        <v>4.9310344827586201</v>
      </c>
      <c r="F365" s="6">
        <v>1</v>
      </c>
      <c r="G365" s="50">
        <v>23</v>
      </c>
      <c r="H365" s="46">
        <v>525.29724137930998</v>
      </c>
      <c r="I365" s="29">
        <v>97.44</v>
      </c>
      <c r="J365" s="34">
        <v>2435.8000000000002</v>
      </c>
    </row>
    <row r="366" spans="1:10" ht="27.6" x14ac:dyDescent="0.3">
      <c r="A366" s="33" t="s">
        <v>763</v>
      </c>
      <c r="B366" s="43" t="s">
        <v>764</v>
      </c>
      <c r="C366" s="56">
        <f t="shared" si="5"/>
        <v>1.4981</v>
      </c>
      <c r="D366" s="60">
        <v>22</v>
      </c>
      <c r="E366" s="49">
        <v>9.4545454545454604</v>
      </c>
      <c r="F366" s="6">
        <v>2</v>
      </c>
      <c r="G366" s="50">
        <v>28</v>
      </c>
      <c r="H366" s="46">
        <v>1779.5772727272699</v>
      </c>
      <c r="I366" s="29">
        <v>854.2</v>
      </c>
      <c r="J366" s="34">
        <v>4949.53</v>
      </c>
    </row>
    <row r="367" spans="1:10" ht="27.6" x14ac:dyDescent="0.3">
      <c r="A367" s="33" t="s">
        <v>765</v>
      </c>
      <c r="B367" s="43" t="s">
        <v>766</v>
      </c>
      <c r="C367" s="56">
        <f t="shared" si="5"/>
        <v>1.3835999999999999</v>
      </c>
      <c r="D367" s="60">
        <v>296</v>
      </c>
      <c r="E367" s="49">
        <v>7.0439189189189202</v>
      </c>
      <c r="F367" s="6">
        <v>2</v>
      </c>
      <c r="G367" s="50">
        <v>22</v>
      </c>
      <c r="H367" s="46">
        <v>1643.5618918918899</v>
      </c>
      <c r="I367" s="29">
        <v>666.56</v>
      </c>
      <c r="J367" s="34">
        <v>3475.12</v>
      </c>
    </row>
    <row r="368" spans="1:10" x14ac:dyDescent="0.3">
      <c r="A368" s="33" t="s">
        <v>767</v>
      </c>
      <c r="B368" s="43" t="s">
        <v>768</v>
      </c>
      <c r="C368" s="56">
        <f t="shared" si="5"/>
        <v>1.33</v>
      </c>
      <c r="D368" s="60">
        <v>20</v>
      </c>
      <c r="E368" s="49">
        <v>10.15</v>
      </c>
      <c r="F368" s="6">
        <v>2</v>
      </c>
      <c r="G368" s="50">
        <v>35</v>
      </c>
      <c r="H368" s="46">
        <v>1579.876</v>
      </c>
      <c r="I368" s="29">
        <v>598.25</v>
      </c>
      <c r="J368" s="34">
        <v>5154.01</v>
      </c>
    </row>
    <row r="369" spans="1:10" x14ac:dyDescent="0.3">
      <c r="A369" s="33" t="s">
        <v>769</v>
      </c>
      <c r="B369" s="43" t="s">
        <v>770</v>
      </c>
      <c r="C369" s="56">
        <f t="shared" si="5"/>
        <v>0.70409999999999995</v>
      </c>
      <c r="D369" s="60">
        <v>122</v>
      </c>
      <c r="E369" s="49">
        <v>4.5245901639344304</v>
      </c>
      <c r="F369" s="6">
        <v>1</v>
      </c>
      <c r="G369" s="50">
        <v>15</v>
      </c>
      <c r="H369" s="46">
        <v>836.35262295081998</v>
      </c>
      <c r="I369" s="29">
        <v>363.6</v>
      </c>
      <c r="J369" s="34">
        <v>2723.54</v>
      </c>
    </row>
    <row r="370" spans="1:10" x14ac:dyDescent="0.3">
      <c r="A370" s="33" t="s">
        <v>771</v>
      </c>
      <c r="B370" s="43" t="s">
        <v>772</v>
      </c>
      <c r="C370" s="56">
        <f t="shared" si="5"/>
        <v>1.0136000000000001</v>
      </c>
      <c r="D370" s="60">
        <v>25</v>
      </c>
      <c r="E370" s="49">
        <v>5.2</v>
      </c>
      <c r="F370" s="6">
        <v>1</v>
      </c>
      <c r="G370" s="50">
        <v>15</v>
      </c>
      <c r="H370" s="46">
        <v>1204.0624</v>
      </c>
      <c r="I370" s="29">
        <v>389</v>
      </c>
      <c r="J370" s="34">
        <v>2339.73</v>
      </c>
    </row>
    <row r="371" spans="1:10" ht="27.6" x14ac:dyDescent="0.3">
      <c r="A371" s="33" t="s">
        <v>773</v>
      </c>
      <c r="B371" s="43" t="s">
        <v>774</v>
      </c>
      <c r="C371" s="56">
        <f t="shared" si="5"/>
        <v>0.67120000000000002</v>
      </c>
      <c r="D371" s="60">
        <v>44</v>
      </c>
      <c r="E371" s="49">
        <v>5.0454545454545503</v>
      </c>
      <c r="F371" s="6">
        <v>1</v>
      </c>
      <c r="G371" s="50">
        <v>17</v>
      </c>
      <c r="H371" s="46">
        <v>797.26590909090896</v>
      </c>
      <c r="I371" s="29">
        <v>320.82</v>
      </c>
      <c r="J371" s="34">
        <v>2309.81</v>
      </c>
    </row>
    <row r="372" spans="1:10" ht="27.6" x14ac:dyDescent="0.3">
      <c r="A372" s="33" t="s">
        <v>775</v>
      </c>
      <c r="B372" s="43" t="s">
        <v>776</v>
      </c>
      <c r="C372" s="56">
        <f t="shared" si="5"/>
        <v>0.44169999999999998</v>
      </c>
      <c r="D372" s="60">
        <v>131</v>
      </c>
      <c r="E372" s="49">
        <v>1.3129770992366401</v>
      </c>
      <c r="F372" s="6">
        <v>1</v>
      </c>
      <c r="G372" s="50">
        <v>4</v>
      </c>
      <c r="H372" s="46">
        <v>524.61885496183197</v>
      </c>
      <c r="I372" s="29">
        <v>284.95999999999998</v>
      </c>
      <c r="J372" s="34">
        <v>1414.59</v>
      </c>
    </row>
    <row r="373" spans="1:10" x14ac:dyDescent="0.3">
      <c r="A373" s="33" t="s">
        <v>777</v>
      </c>
      <c r="B373" s="43" t="s">
        <v>778</v>
      </c>
      <c r="C373" s="56">
        <f t="shared" si="5"/>
        <v>1.3119000000000001</v>
      </c>
      <c r="D373" s="60">
        <v>59</v>
      </c>
      <c r="E373" s="49">
        <v>6.15254237288136</v>
      </c>
      <c r="F373" s="6">
        <v>1</v>
      </c>
      <c r="G373" s="50">
        <v>32</v>
      </c>
      <c r="H373" s="46">
        <v>1558.3520338983001</v>
      </c>
      <c r="I373" s="29">
        <v>136.01</v>
      </c>
      <c r="J373" s="34">
        <v>3891.1</v>
      </c>
    </row>
    <row r="374" spans="1:10" x14ac:dyDescent="0.3">
      <c r="A374" s="33" t="s">
        <v>779</v>
      </c>
      <c r="B374" s="43" t="s">
        <v>780</v>
      </c>
      <c r="C374" s="56">
        <f t="shared" si="5"/>
        <v>0.4073</v>
      </c>
      <c r="D374" s="60">
        <v>27</v>
      </c>
      <c r="E374" s="49">
        <v>2.18518518518519</v>
      </c>
      <c r="F374" s="6">
        <v>1</v>
      </c>
      <c r="G374" s="50">
        <v>7</v>
      </c>
      <c r="H374" s="46">
        <v>483.84925925925899</v>
      </c>
      <c r="I374" s="29">
        <v>97.44</v>
      </c>
      <c r="J374" s="34">
        <v>1655.6</v>
      </c>
    </row>
    <row r="375" spans="1:10" ht="27.6" x14ac:dyDescent="0.3">
      <c r="A375" s="33" t="s">
        <v>781</v>
      </c>
      <c r="B375" s="43" t="s">
        <v>782</v>
      </c>
      <c r="C375" s="56">
        <f t="shared" si="5"/>
        <v>1.0954999999999999</v>
      </c>
      <c r="D375" s="60">
        <v>18</v>
      </c>
      <c r="E375" s="49">
        <v>7.8333333333333304</v>
      </c>
      <c r="F375" s="6">
        <v>1</v>
      </c>
      <c r="G375" s="50">
        <v>27</v>
      </c>
      <c r="H375" s="46">
        <v>1301.28277777778</v>
      </c>
      <c r="I375" s="29">
        <v>239.64</v>
      </c>
      <c r="J375" s="34">
        <v>2732.17</v>
      </c>
    </row>
    <row r="376" spans="1:10" ht="27.6" x14ac:dyDescent="0.3">
      <c r="A376" s="33" t="s">
        <v>783</v>
      </c>
      <c r="B376" s="43" t="s">
        <v>784</v>
      </c>
      <c r="C376" s="56">
        <f t="shared" si="5"/>
        <v>0.73040000000000005</v>
      </c>
      <c r="D376" s="60">
        <v>20</v>
      </c>
      <c r="E376" s="49">
        <v>3.95</v>
      </c>
      <c r="F376" s="6">
        <v>1</v>
      </c>
      <c r="G376" s="50">
        <v>9</v>
      </c>
      <c r="H376" s="46">
        <v>867.61450000000002</v>
      </c>
      <c r="I376" s="29">
        <v>280.27999999999997</v>
      </c>
      <c r="J376" s="34">
        <v>3309.73</v>
      </c>
    </row>
    <row r="377" spans="1:10" ht="27.6" x14ac:dyDescent="0.3">
      <c r="A377" s="33" t="s">
        <v>785</v>
      </c>
      <c r="B377" s="43" t="s">
        <v>786</v>
      </c>
      <c r="C377" s="56">
        <f t="shared" si="5"/>
        <v>0.72829999999999995</v>
      </c>
      <c r="D377" s="60">
        <v>194</v>
      </c>
      <c r="E377" s="49">
        <v>6.3092783505154602</v>
      </c>
      <c r="F377" s="6">
        <v>1</v>
      </c>
      <c r="G377" s="50">
        <v>41</v>
      </c>
      <c r="H377" s="46">
        <v>865.05664948453602</v>
      </c>
      <c r="I377" s="29">
        <v>97.44</v>
      </c>
      <c r="J377" s="34">
        <v>5528.6</v>
      </c>
    </row>
    <row r="378" spans="1:10" ht="27.6" x14ac:dyDescent="0.3">
      <c r="A378" s="33" t="s">
        <v>787</v>
      </c>
      <c r="B378" s="43" t="s">
        <v>788</v>
      </c>
      <c r="C378" s="56">
        <f t="shared" si="5"/>
        <v>0.56910000000000005</v>
      </c>
      <c r="D378" s="60">
        <v>176</v>
      </c>
      <c r="E378" s="49">
        <v>4.2613636363636402</v>
      </c>
      <c r="F378" s="6">
        <v>1</v>
      </c>
      <c r="G378" s="50">
        <v>28</v>
      </c>
      <c r="H378" s="46">
        <v>676.03119318181803</v>
      </c>
      <c r="I378" s="29">
        <v>97.44</v>
      </c>
      <c r="J378" s="34">
        <v>6363.02</v>
      </c>
    </row>
    <row r="379" spans="1:10" x14ac:dyDescent="0.3">
      <c r="A379" s="33" t="s">
        <v>789</v>
      </c>
      <c r="B379" s="43" t="s">
        <v>790</v>
      </c>
      <c r="C379" s="56">
        <f t="shared" si="5"/>
        <v>0.64770000000000005</v>
      </c>
      <c r="D379" s="60">
        <v>226</v>
      </c>
      <c r="E379" s="49">
        <v>6.3274336283185804</v>
      </c>
      <c r="F379" s="6">
        <v>1</v>
      </c>
      <c r="G379" s="50">
        <v>40</v>
      </c>
      <c r="H379" s="46">
        <v>769.33924778761104</v>
      </c>
      <c r="I379" s="29">
        <v>97.44</v>
      </c>
      <c r="J379" s="34">
        <v>3951.09</v>
      </c>
    </row>
    <row r="380" spans="1:10" x14ac:dyDescent="0.3">
      <c r="A380" s="33" t="s">
        <v>791</v>
      </c>
      <c r="B380" s="43" t="s">
        <v>792</v>
      </c>
      <c r="C380" s="56">
        <f t="shared" si="5"/>
        <v>0.43759999999999999</v>
      </c>
      <c r="D380" s="60">
        <v>143</v>
      </c>
      <c r="E380" s="49">
        <v>4.0909090909090899</v>
      </c>
      <c r="F380" s="6">
        <v>1</v>
      </c>
      <c r="G380" s="50">
        <v>15</v>
      </c>
      <c r="H380" s="46">
        <v>519.85888111888096</v>
      </c>
      <c r="I380" s="29">
        <v>97.44</v>
      </c>
      <c r="J380" s="34">
        <v>2261.87</v>
      </c>
    </row>
    <row r="381" spans="1:10" x14ac:dyDescent="0.3">
      <c r="A381" s="33" t="s">
        <v>793</v>
      </c>
      <c r="B381" s="43" t="s">
        <v>794</v>
      </c>
      <c r="C381" s="56">
        <f t="shared" si="5"/>
        <v>0.48859999999999998</v>
      </c>
      <c r="D381" s="60">
        <v>133</v>
      </c>
      <c r="E381" s="49">
        <v>5.1278195488721803</v>
      </c>
      <c r="F381" s="6">
        <v>1</v>
      </c>
      <c r="G381" s="50">
        <v>15</v>
      </c>
      <c r="H381" s="46">
        <v>580.40796992481205</v>
      </c>
      <c r="I381" s="29">
        <v>97.44</v>
      </c>
      <c r="J381" s="34">
        <v>2355.08</v>
      </c>
    </row>
    <row r="382" spans="1:10" x14ac:dyDescent="0.3">
      <c r="A382" s="33" t="s">
        <v>795</v>
      </c>
      <c r="B382" s="43" t="s">
        <v>796</v>
      </c>
      <c r="C382" s="56">
        <f t="shared" si="5"/>
        <v>0.3836</v>
      </c>
      <c r="D382" s="60">
        <v>34</v>
      </c>
      <c r="E382" s="49">
        <v>3.02941176470588</v>
      </c>
      <c r="F382" s="6">
        <v>1</v>
      </c>
      <c r="G382" s="50">
        <v>15</v>
      </c>
      <c r="H382" s="46">
        <v>455.690882352941</v>
      </c>
      <c r="I382" s="29">
        <v>97.44</v>
      </c>
      <c r="J382" s="34">
        <v>1461.6</v>
      </c>
    </row>
    <row r="383" spans="1:10" ht="27.6" x14ac:dyDescent="0.3">
      <c r="A383" s="33" t="s">
        <v>797</v>
      </c>
      <c r="B383" s="43" t="s">
        <v>798</v>
      </c>
      <c r="C383" s="56">
        <f t="shared" si="5"/>
        <v>1.9976</v>
      </c>
      <c r="D383" s="60">
        <v>76</v>
      </c>
      <c r="E383" s="49">
        <v>8.7631578947368407</v>
      </c>
      <c r="F383" s="6">
        <v>3</v>
      </c>
      <c r="G383" s="50">
        <v>18</v>
      </c>
      <c r="H383" s="46">
        <v>2372.8411842105302</v>
      </c>
      <c r="I383" s="29">
        <v>975.2</v>
      </c>
      <c r="J383" s="34">
        <v>5174.34</v>
      </c>
    </row>
    <row r="384" spans="1:10" ht="41.4" x14ac:dyDescent="0.3">
      <c r="A384" s="33" t="s">
        <v>799</v>
      </c>
      <c r="B384" s="43" t="s">
        <v>800</v>
      </c>
      <c r="C384" s="56">
        <f t="shared" si="5"/>
        <v>1.9109</v>
      </c>
      <c r="D384" s="60">
        <v>68</v>
      </c>
      <c r="E384" s="49">
        <v>9.3970588235294095</v>
      </c>
      <c r="F384" s="6">
        <v>4</v>
      </c>
      <c r="G384" s="50">
        <v>53</v>
      </c>
      <c r="H384" s="46">
        <v>2269.89617647059</v>
      </c>
      <c r="I384" s="29">
        <v>988.96</v>
      </c>
      <c r="J384" s="34">
        <v>10895.06</v>
      </c>
    </row>
    <row r="385" spans="1:10" ht="41.4" x14ac:dyDescent="0.3">
      <c r="A385" s="33" t="s">
        <v>801</v>
      </c>
      <c r="B385" s="43" t="s">
        <v>802</v>
      </c>
      <c r="C385" s="56">
        <f t="shared" si="5"/>
        <v>1.7346999999999999</v>
      </c>
      <c r="D385" s="60">
        <v>104</v>
      </c>
      <c r="E385" s="49">
        <v>6.6057692307692299</v>
      </c>
      <c r="F385" s="6">
        <v>2</v>
      </c>
      <c r="G385" s="50">
        <v>22</v>
      </c>
      <c r="H385" s="46">
        <v>2060.55269230769</v>
      </c>
      <c r="I385" s="29">
        <v>376.93</v>
      </c>
      <c r="J385" s="34">
        <v>4032.82</v>
      </c>
    </row>
    <row r="386" spans="1:10" ht="27.6" x14ac:dyDescent="0.3">
      <c r="A386" s="33" t="s">
        <v>803</v>
      </c>
      <c r="B386" s="43" t="s">
        <v>804</v>
      </c>
      <c r="C386" s="56">
        <f t="shared" si="5"/>
        <v>0.74950000000000006</v>
      </c>
      <c r="D386" s="60">
        <v>28</v>
      </c>
      <c r="E386" s="49">
        <v>4.75</v>
      </c>
      <c r="F386" s="6">
        <v>2</v>
      </c>
      <c r="G386" s="50">
        <v>8</v>
      </c>
      <c r="H386" s="46">
        <v>890.24178571428604</v>
      </c>
      <c r="I386" s="29">
        <v>449.21</v>
      </c>
      <c r="J386" s="34">
        <v>1569.62</v>
      </c>
    </row>
    <row r="387" spans="1:10" ht="27.6" x14ac:dyDescent="0.3">
      <c r="A387" s="33" t="s">
        <v>805</v>
      </c>
      <c r="B387" s="43" t="s">
        <v>806</v>
      </c>
      <c r="C387" s="56">
        <f t="shared" si="5"/>
        <v>1.81</v>
      </c>
      <c r="D387" s="60">
        <v>62</v>
      </c>
      <c r="E387" s="49">
        <v>8.8387096774193505</v>
      </c>
      <c r="F387" s="6">
        <v>3</v>
      </c>
      <c r="G387" s="50">
        <v>21</v>
      </c>
      <c r="H387" s="46">
        <v>2150.0590322580601</v>
      </c>
      <c r="I387" s="29">
        <v>699.17</v>
      </c>
      <c r="J387" s="34">
        <v>4918.76</v>
      </c>
    </row>
    <row r="388" spans="1:10" ht="27.6" x14ac:dyDescent="0.3">
      <c r="A388" s="33" t="s">
        <v>807</v>
      </c>
      <c r="B388" s="43" t="s">
        <v>808</v>
      </c>
      <c r="C388" s="56">
        <f t="shared" si="5"/>
        <v>1.3045</v>
      </c>
      <c r="D388" s="60">
        <v>123</v>
      </c>
      <c r="E388" s="49">
        <v>6.2601626016260203</v>
      </c>
      <c r="F388" s="6">
        <v>1</v>
      </c>
      <c r="G388" s="50">
        <v>28</v>
      </c>
      <c r="H388" s="46">
        <v>1549.51097560976</v>
      </c>
      <c r="I388" s="29">
        <v>347.3</v>
      </c>
      <c r="J388" s="34">
        <v>7011.37</v>
      </c>
    </row>
    <row r="389" spans="1:10" ht="27.6" x14ac:dyDescent="0.3">
      <c r="A389" s="33" t="s">
        <v>809</v>
      </c>
      <c r="B389" s="43" t="s">
        <v>810</v>
      </c>
      <c r="C389" s="56">
        <f t="shared" si="5"/>
        <v>1.1778999999999999</v>
      </c>
      <c r="D389" s="60">
        <v>439</v>
      </c>
      <c r="E389" s="49">
        <v>4.7927107061503396</v>
      </c>
      <c r="F389" s="6">
        <v>1</v>
      </c>
      <c r="G389" s="50">
        <v>18</v>
      </c>
      <c r="H389" s="46">
        <v>1399.11870159453</v>
      </c>
      <c r="I389" s="29">
        <v>156.88999999999999</v>
      </c>
      <c r="J389" s="34">
        <v>5595.87</v>
      </c>
    </row>
    <row r="390" spans="1:10" x14ac:dyDescent="0.3">
      <c r="A390" s="33" t="s">
        <v>811</v>
      </c>
      <c r="B390" s="43" t="s">
        <v>812</v>
      </c>
      <c r="C390" s="56">
        <f t="shared" ref="C390:C453" si="6">ROUND(H390/H$577,4)</f>
        <v>0.5</v>
      </c>
      <c r="D390" s="60">
        <v>130</v>
      </c>
      <c r="E390" s="49">
        <v>3.6538461538461502</v>
      </c>
      <c r="F390" s="6">
        <v>1</v>
      </c>
      <c r="G390" s="50">
        <v>22</v>
      </c>
      <c r="H390" s="46">
        <v>593.90246153846101</v>
      </c>
      <c r="I390" s="29">
        <v>97.44</v>
      </c>
      <c r="J390" s="34">
        <v>3494.9</v>
      </c>
    </row>
    <row r="391" spans="1:10" ht="27.6" x14ac:dyDescent="0.3">
      <c r="A391" s="33" t="s">
        <v>813</v>
      </c>
      <c r="B391" s="43" t="s">
        <v>814</v>
      </c>
      <c r="C391" s="56">
        <f t="shared" si="6"/>
        <v>1.2729999999999999</v>
      </c>
      <c r="D391" s="60">
        <v>18</v>
      </c>
      <c r="E391" s="49">
        <v>6.9444444444444402</v>
      </c>
      <c r="F391" s="6">
        <v>1</v>
      </c>
      <c r="G391" s="50">
        <v>15</v>
      </c>
      <c r="H391" s="46">
        <v>1512.0855555555599</v>
      </c>
      <c r="I391" s="29">
        <v>834.05</v>
      </c>
      <c r="J391" s="34">
        <v>2498.86</v>
      </c>
    </row>
    <row r="392" spans="1:10" ht="27.6" x14ac:dyDescent="0.3">
      <c r="A392" s="33" t="s">
        <v>815</v>
      </c>
      <c r="B392" s="43" t="s">
        <v>816</v>
      </c>
      <c r="C392" s="56">
        <f t="shared" si="6"/>
        <v>0.95450000000000002</v>
      </c>
      <c r="D392" s="60">
        <v>38</v>
      </c>
      <c r="E392" s="49">
        <v>4.6578947368421098</v>
      </c>
      <c r="F392" s="6">
        <v>1</v>
      </c>
      <c r="G392" s="50">
        <v>21</v>
      </c>
      <c r="H392" s="46">
        <v>1133.8276315789501</v>
      </c>
      <c r="I392" s="29">
        <v>183.02</v>
      </c>
      <c r="J392" s="34">
        <v>10193.540000000001</v>
      </c>
    </row>
    <row r="393" spans="1:10" ht="27.6" x14ac:dyDescent="0.3">
      <c r="A393" s="33" t="s">
        <v>817</v>
      </c>
      <c r="B393" s="43" t="s">
        <v>818</v>
      </c>
      <c r="C393" s="56">
        <f t="shared" si="6"/>
        <v>0.2452</v>
      </c>
      <c r="D393" s="60">
        <v>471</v>
      </c>
      <c r="E393" s="49">
        <v>1.85987261146497</v>
      </c>
      <c r="F393" s="6">
        <v>1</v>
      </c>
      <c r="G393" s="50">
        <v>17</v>
      </c>
      <c r="H393" s="46">
        <v>291.27405520169799</v>
      </c>
      <c r="I393" s="29">
        <v>123.44</v>
      </c>
      <c r="J393" s="34">
        <v>1928.64</v>
      </c>
    </row>
    <row r="394" spans="1:10" ht="27.6" x14ac:dyDescent="0.3">
      <c r="A394" s="33" t="s">
        <v>819</v>
      </c>
      <c r="B394" s="43" t="s">
        <v>820</v>
      </c>
      <c r="C394" s="56">
        <f t="shared" si="6"/>
        <v>1.5740000000000001</v>
      </c>
      <c r="D394" s="60">
        <v>59</v>
      </c>
      <c r="E394" s="49">
        <v>8.9152542372881296</v>
      </c>
      <c r="F394" s="6">
        <v>1</v>
      </c>
      <c r="G394" s="50">
        <v>36</v>
      </c>
      <c r="H394" s="46">
        <v>1869.7098305084701</v>
      </c>
      <c r="I394" s="29">
        <v>518.75</v>
      </c>
      <c r="J394" s="34">
        <v>7426.75</v>
      </c>
    </row>
    <row r="395" spans="1:10" ht="27.6" x14ac:dyDescent="0.3">
      <c r="A395" s="33" t="s">
        <v>821</v>
      </c>
      <c r="B395" s="43" t="s">
        <v>822</v>
      </c>
      <c r="C395" s="56">
        <f t="shared" si="6"/>
        <v>0.69489999999999996</v>
      </c>
      <c r="D395" s="60">
        <v>318</v>
      </c>
      <c r="E395" s="49">
        <v>5.5974842767295598</v>
      </c>
      <c r="F395" s="6">
        <v>1</v>
      </c>
      <c r="G395" s="50">
        <v>42</v>
      </c>
      <c r="H395" s="46">
        <v>825.40015723270506</v>
      </c>
      <c r="I395" s="29">
        <v>97.44</v>
      </c>
      <c r="J395" s="34">
        <v>6557.89</v>
      </c>
    </row>
    <row r="396" spans="1:10" ht="27.6" x14ac:dyDescent="0.3">
      <c r="A396" s="33" t="s">
        <v>823</v>
      </c>
      <c r="B396" s="43" t="s">
        <v>824</v>
      </c>
      <c r="C396" s="56">
        <f t="shared" si="6"/>
        <v>0.51480000000000004</v>
      </c>
      <c r="D396" s="60">
        <v>221</v>
      </c>
      <c r="E396" s="49">
        <v>3.9773755656108598</v>
      </c>
      <c r="F396" s="6">
        <v>1</v>
      </c>
      <c r="G396" s="50">
        <v>24</v>
      </c>
      <c r="H396" s="46">
        <v>611.48502262443503</v>
      </c>
      <c r="I396" s="29">
        <v>97.44</v>
      </c>
      <c r="J396" s="34">
        <v>3382.34</v>
      </c>
    </row>
    <row r="397" spans="1:10" x14ac:dyDescent="0.3">
      <c r="A397" s="33" t="s">
        <v>825</v>
      </c>
      <c r="B397" s="43" t="s">
        <v>826</v>
      </c>
      <c r="C397" s="56">
        <f t="shared" si="6"/>
        <v>0.4239</v>
      </c>
      <c r="D397" s="60">
        <v>114</v>
      </c>
      <c r="E397" s="49">
        <v>4.3157894736842097</v>
      </c>
      <c r="F397" s="6">
        <v>1</v>
      </c>
      <c r="G397" s="50">
        <v>18</v>
      </c>
      <c r="H397" s="46">
        <v>503.53763157894701</v>
      </c>
      <c r="I397" s="29">
        <v>97.44</v>
      </c>
      <c r="J397" s="34">
        <v>1753.92</v>
      </c>
    </row>
    <row r="398" spans="1:10" ht="27.6" x14ac:dyDescent="0.3">
      <c r="A398" s="33" t="s">
        <v>827</v>
      </c>
      <c r="B398" s="43" t="s">
        <v>828</v>
      </c>
      <c r="C398" s="56">
        <f t="shared" si="6"/>
        <v>0.28739999999999999</v>
      </c>
      <c r="D398" s="60">
        <v>834</v>
      </c>
      <c r="E398" s="49">
        <v>2.5959232613908898</v>
      </c>
      <c r="F398" s="6">
        <v>1</v>
      </c>
      <c r="G398" s="50">
        <v>30</v>
      </c>
      <c r="H398" s="46">
        <v>341.37585131894502</v>
      </c>
      <c r="I398" s="29">
        <v>97.44</v>
      </c>
      <c r="J398" s="34">
        <v>4505.96</v>
      </c>
    </row>
    <row r="399" spans="1:10" x14ac:dyDescent="0.3">
      <c r="A399" s="33" t="s">
        <v>829</v>
      </c>
      <c r="B399" s="43" t="s">
        <v>830</v>
      </c>
      <c r="C399" s="56">
        <f t="shared" si="6"/>
        <v>0.77959999999999996</v>
      </c>
      <c r="D399" s="60">
        <v>2</v>
      </c>
      <c r="E399" s="49">
        <v>6</v>
      </c>
      <c r="F399" s="6">
        <v>4</v>
      </c>
      <c r="G399" s="50">
        <v>8</v>
      </c>
      <c r="H399" s="46">
        <v>926.02</v>
      </c>
      <c r="I399" s="29">
        <v>709.55</v>
      </c>
      <c r="J399" s="34">
        <v>1142.49</v>
      </c>
    </row>
    <row r="400" spans="1:10" x14ac:dyDescent="0.3">
      <c r="A400" s="33" t="s">
        <v>831</v>
      </c>
      <c r="B400" s="43" t="s">
        <v>832</v>
      </c>
      <c r="C400" s="56">
        <f t="shared" si="6"/>
        <v>0.70430000000000004</v>
      </c>
      <c r="D400" s="60">
        <v>4</v>
      </c>
      <c r="E400" s="49">
        <v>5.5</v>
      </c>
      <c r="F400" s="6">
        <v>2</v>
      </c>
      <c r="G400" s="50">
        <v>10</v>
      </c>
      <c r="H400" s="46">
        <v>836.54499999999996</v>
      </c>
      <c r="I400" s="29">
        <v>297.06</v>
      </c>
      <c r="J400" s="34">
        <v>1644.09</v>
      </c>
    </row>
    <row r="401" spans="1:10" x14ac:dyDescent="0.3">
      <c r="A401" s="33" t="s">
        <v>833</v>
      </c>
      <c r="B401" s="43" t="s">
        <v>834</v>
      </c>
      <c r="C401" s="56">
        <f t="shared" si="6"/>
        <v>0.3931</v>
      </c>
      <c r="D401" s="60">
        <v>9</v>
      </c>
      <c r="E401" s="49">
        <v>2.6666666666666701</v>
      </c>
      <c r="F401" s="6">
        <v>2</v>
      </c>
      <c r="G401" s="50">
        <v>3</v>
      </c>
      <c r="H401" s="46">
        <v>466.88888888888903</v>
      </c>
      <c r="I401" s="29">
        <v>194.88</v>
      </c>
      <c r="J401" s="34">
        <v>671.02</v>
      </c>
    </row>
    <row r="402" spans="1:10" ht="27.6" x14ac:dyDescent="0.3">
      <c r="A402" s="33" t="s">
        <v>835</v>
      </c>
      <c r="B402" s="43" t="s">
        <v>836</v>
      </c>
      <c r="C402" s="56">
        <f t="shared" si="6"/>
        <v>0.3085</v>
      </c>
      <c r="D402" s="60">
        <v>3</v>
      </c>
      <c r="E402" s="49">
        <v>1.3333333333333299</v>
      </c>
      <c r="F402" s="6">
        <v>1</v>
      </c>
      <c r="G402" s="50">
        <v>2</v>
      </c>
      <c r="H402" s="46">
        <v>366.45</v>
      </c>
      <c r="I402" s="29">
        <v>182.89</v>
      </c>
      <c r="J402" s="34">
        <v>636.13</v>
      </c>
    </row>
    <row r="403" spans="1:10" ht="27.6" x14ac:dyDescent="0.3">
      <c r="A403" s="33" t="s">
        <v>837</v>
      </c>
      <c r="B403" s="43" t="s">
        <v>838</v>
      </c>
      <c r="C403" s="56">
        <f t="shared" si="6"/>
        <v>0.34470000000000001</v>
      </c>
      <c r="D403" s="60">
        <v>64</v>
      </c>
      <c r="E403" s="49">
        <v>3.703125</v>
      </c>
      <c r="F403" s="6">
        <v>1</v>
      </c>
      <c r="G403" s="50">
        <v>10</v>
      </c>
      <c r="H403" s="46">
        <v>409.42421875000002</v>
      </c>
      <c r="I403" s="29">
        <v>97.44</v>
      </c>
      <c r="J403" s="34">
        <v>1355.14</v>
      </c>
    </row>
    <row r="404" spans="1:10" x14ac:dyDescent="0.3">
      <c r="A404" s="33" t="s">
        <v>839</v>
      </c>
      <c r="B404" s="43" t="s">
        <v>840</v>
      </c>
      <c r="C404" s="56">
        <f t="shared" si="6"/>
        <v>0.4098</v>
      </c>
      <c r="D404" s="60">
        <v>119</v>
      </c>
      <c r="E404" s="49">
        <v>3.28571428571429</v>
      </c>
      <c r="F404" s="6">
        <v>1</v>
      </c>
      <c r="G404" s="50">
        <v>14</v>
      </c>
      <c r="H404" s="46">
        <v>486.77445378151299</v>
      </c>
      <c r="I404" s="29">
        <v>149.91</v>
      </c>
      <c r="J404" s="34">
        <v>2470.04</v>
      </c>
    </row>
    <row r="405" spans="1:10" x14ac:dyDescent="0.3">
      <c r="A405" s="33" t="s">
        <v>841</v>
      </c>
      <c r="B405" s="43" t="s">
        <v>842</v>
      </c>
      <c r="C405" s="56">
        <f t="shared" si="6"/>
        <v>1.1982999999999999</v>
      </c>
      <c r="D405" s="60">
        <v>91</v>
      </c>
      <c r="E405" s="49">
        <v>3.0659340659340701</v>
      </c>
      <c r="F405" s="6">
        <v>1</v>
      </c>
      <c r="G405" s="50">
        <v>10</v>
      </c>
      <c r="H405" s="46">
        <v>1423.41549450549</v>
      </c>
      <c r="I405" s="29">
        <v>507.98</v>
      </c>
      <c r="J405" s="34">
        <v>3341.5</v>
      </c>
    </row>
    <row r="406" spans="1:10" x14ac:dyDescent="0.3">
      <c r="A406" s="33" t="s">
        <v>843</v>
      </c>
      <c r="B406" s="43" t="s">
        <v>844</v>
      </c>
      <c r="C406" s="56">
        <f t="shared" si="6"/>
        <v>0.31469999999999998</v>
      </c>
      <c r="D406" s="60">
        <v>642</v>
      </c>
      <c r="E406" s="49">
        <v>3.7990654205607499</v>
      </c>
      <c r="F406" s="6">
        <v>1</v>
      </c>
      <c r="G406" s="50">
        <v>39</v>
      </c>
      <c r="H406" s="46">
        <v>373.79408099688698</v>
      </c>
      <c r="I406" s="29">
        <v>97.44</v>
      </c>
      <c r="J406" s="34">
        <v>3800.16</v>
      </c>
    </row>
    <row r="407" spans="1:10" x14ac:dyDescent="0.3">
      <c r="A407" s="33" t="s">
        <v>845</v>
      </c>
      <c r="B407" s="43" t="s">
        <v>846</v>
      </c>
      <c r="C407" s="56">
        <f t="shared" si="6"/>
        <v>0.23330000000000001</v>
      </c>
      <c r="D407" s="60">
        <v>345</v>
      </c>
      <c r="E407" s="49">
        <v>2.3710144927536199</v>
      </c>
      <c r="F407" s="6">
        <v>1</v>
      </c>
      <c r="G407" s="50">
        <v>36</v>
      </c>
      <c r="H407" s="46">
        <v>277.06797101449303</v>
      </c>
      <c r="I407" s="29">
        <v>97.44</v>
      </c>
      <c r="J407" s="34">
        <v>3634.94</v>
      </c>
    </row>
    <row r="408" spans="1:10" ht="27.6" x14ac:dyDescent="0.3">
      <c r="A408" s="33" t="s">
        <v>847</v>
      </c>
      <c r="B408" s="43" t="s">
        <v>848</v>
      </c>
      <c r="C408" s="56">
        <f t="shared" si="6"/>
        <v>0.27510000000000001</v>
      </c>
      <c r="D408" s="60">
        <v>481</v>
      </c>
      <c r="E408" s="49">
        <v>2.19334719334719</v>
      </c>
      <c r="F408" s="6">
        <v>1</v>
      </c>
      <c r="G408" s="50">
        <v>15</v>
      </c>
      <c r="H408" s="46">
        <v>326.763991683992</v>
      </c>
      <c r="I408" s="29">
        <v>123.44</v>
      </c>
      <c r="J408" s="34">
        <v>3330.26</v>
      </c>
    </row>
    <row r="409" spans="1:10" x14ac:dyDescent="0.3">
      <c r="A409" s="33" t="s">
        <v>849</v>
      </c>
      <c r="B409" s="43" t="s">
        <v>850</v>
      </c>
      <c r="C409" s="56">
        <f t="shared" si="6"/>
        <v>8.2000000000000003E-2</v>
      </c>
      <c r="D409" s="60">
        <v>1</v>
      </c>
      <c r="E409" s="49">
        <v>1</v>
      </c>
      <c r="F409" s="6">
        <v>1</v>
      </c>
      <c r="G409" s="50">
        <v>1</v>
      </c>
      <c r="H409" s="46">
        <v>97.44</v>
      </c>
      <c r="I409" s="29">
        <v>97.44</v>
      </c>
      <c r="J409" s="34">
        <v>97.44</v>
      </c>
    </row>
    <row r="410" spans="1:10" x14ac:dyDescent="0.3">
      <c r="A410" s="33" t="s">
        <v>851</v>
      </c>
      <c r="B410" s="43" t="s">
        <v>852</v>
      </c>
      <c r="C410" s="56">
        <f t="shared" si="6"/>
        <v>0.17699999999999999</v>
      </c>
      <c r="D410" s="60">
        <v>157</v>
      </c>
      <c r="E410" s="49">
        <v>2.1528662420382201</v>
      </c>
      <c r="F410" s="6">
        <v>1</v>
      </c>
      <c r="G410" s="50">
        <v>16</v>
      </c>
      <c r="H410" s="46">
        <v>210.23611464968101</v>
      </c>
      <c r="I410" s="29">
        <v>97.44</v>
      </c>
      <c r="J410" s="34">
        <v>1559.04</v>
      </c>
    </row>
    <row r="411" spans="1:10" ht="27.6" x14ac:dyDescent="0.3">
      <c r="A411" s="33" t="s">
        <v>853</v>
      </c>
      <c r="B411" s="43" t="s">
        <v>854</v>
      </c>
      <c r="C411" s="56">
        <f t="shared" si="6"/>
        <v>0.28470000000000001</v>
      </c>
      <c r="D411" s="60">
        <v>358</v>
      </c>
      <c r="E411" s="49">
        <v>3.3072625698324001</v>
      </c>
      <c r="F411" s="6">
        <v>1</v>
      </c>
      <c r="G411" s="50">
        <v>35</v>
      </c>
      <c r="H411" s="46">
        <v>338.14058659217898</v>
      </c>
      <c r="I411" s="29">
        <v>97.44</v>
      </c>
      <c r="J411" s="34">
        <v>5114.2700000000004</v>
      </c>
    </row>
    <row r="412" spans="1:10" ht="27.6" x14ac:dyDescent="0.3">
      <c r="A412" s="33" t="s">
        <v>855</v>
      </c>
      <c r="B412" s="43" t="s">
        <v>856</v>
      </c>
      <c r="C412" s="56">
        <f t="shared" si="6"/>
        <v>0.19639999999999999</v>
      </c>
      <c r="D412" s="60">
        <v>238</v>
      </c>
      <c r="E412" s="49">
        <v>2.3025210084033598</v>
      </c>
      <c r="F412" s="6">
        <v>1</v>
      </c>
      <c r="G412" s="50">
        <v>13</v>
      </c>
      <c r="H412" s="46">
        <v>233.24647058823501</v>
      </c>
      <c r="I412" s="29">
        <v>97.44</v>
      </c>
      <c r="J412" s="34">
        <v>1278.21</v>
      </c>
    </row>
    <row r="413" spans="1:10" ht="27.6" x14ac:dyDescent="0.3">
      <c r="A413" s="33" t="s">
        <v>857</v>
      </c>
      <c r="B413" s="43" t="s">
        <v>858</v>
      </c>
      <c r="C413" s="56">
        <f t="shared" si="6"/>
        <v>1.0368999999999999</v>
      </c>
      <c r="D413" s="60">
        <v>55</v>
      </c>
      <c r="E413" s="49">
        <v>2.2363636363636399</v>
      </c>
      <c r="F413" s="6">
        <v>1</v>
      </c>
      <c r="G413" s="50">
        <v>4</v>
      </c>
      <c r="H413" s="46">
        <v>1231.68290909091</v>
      </c>
      <c r="I413" s="29">
        <v>97.44</v>
      </c>
      <c r="J413" s="34">
        <v>5964.6</v>
      </c>
    </row>
    <row r="414" spans="1:10" ht="27.6" x14ac:dyDescent="0.3">
      <c r="A414" s="33" t="s">
        <v>859</v>
      </c>
      <c r="B414" s="43" t="s">
        <v>860</v>
      </c>
      <c r="C414" s="56">
        <f t="shared" si="6"/>
        <v>1.0409999999999999</v>
      </c>
      <c r="D414" s="60">
        <v>104</v>
      </c>
      <c r="E414" s="49">
        <v>7.2980769230769198</v>
      </c>
      <c r="F414" s="6">
        <v>1</v>
      </c>
      <c r="G414" s="50">
        <v>40</v>
      </c>
      <c r="H414" s="46">
        <v>1236.60576923077</v>
      </c>
      <c r="I414" s="29">
        <v>97.44</v>
      </c>
      <c r="J414" s="34">
        <v>7550.01</v>
      </c>
    </row>
    <row r="415" spans="1:10" ht="55.2" x14ac:dyDescent="0.3">
      <c r="A415" s="33" t="s">
        <v>861</v>
      </c>
      <c r="B415" s="43" t="s">
        <v>862</v>
      </c>
      <c r="C415" s="56">
        <f t="shared" si="6"/>
        <v>1.3181</v>
      </c>
      <c r="D415" s="60">
        <v>3</v>
      </c>
      <c r="E415" s="49">
        <v>5.6666666666666696</v>
      </c>
      <c r="F415" s="6">
        <v>2</v>
      </c>
      <c r="G415" s="50">
        <v>13</v>
      </c>
      <c r="H415" s="46">
        <v>1565.7433333333299</v>
      </c>
      <c r="I415" s="29">
        <v>501.03</v>
      </c>
      <c r="J415" s="34">
        <v>3611.72</v>
      </c>
    </row>
    <row r="416" spans="1:10" x14ac:dyDescent="0.3">
      <c r="A416" s="33" t="s">
        <v>863</v>
      </c>
      <c r="B416" s="43" t="s">
        <v>864</v>
      </c>
      <c r="C416" s="56">
        <f t="shared" si="6"/>
        <v>17.371099999999998</v>
      </c>
      <c r="D416" s="60">
        <v>9</v>
      </c>
      <c r="E416" s="49">
        <v>43</v>
      </c>
      <c r="F416" s="6">
        <v>6</v>
      </c>
      <c r="G416" s="50">
        <v>115</v>
      </c>
      <c r="H416" s="46">
        <v>20634.231111111101</v>
      </c>
      <c r="I416" s="29">
        <v>6620</v>
      </c>
      <c r="J416" s="34">
        <v>65206.44</v>
      </c>
    </row>
    <row r="417" spans="1:10" x14ac:dyDescent="0.3">
      <c r="A417" s="33" t="s">
        <v>865</v>
      </c>
      <c r="B417" s="43"/>
      <c r="C417" s="56">
        <f t="shared" si="6"/>
        <v>9.1895000000000007</v>
      </c>
      <c r="D417" s="60">
        <v>50</v>
      </c>
      <c r="E417" s="49">
        <v>34.36</v>
      </c>
      <c r="F417" s="6">
        <v>3</v>
      </c>
      <c r="G417" s="50">
        <v>95</v>
      </c>
      <c r="H417" s="46">
        <v>10915.739600000001</v>
      </c>
      <c r="I417" s="29">
        <v>1178.3800000000001</v>
      </c>
      <c r="J417" s="34">
        <v>42187.56</v>
      </c>
    </row>
    <row r="418" spans="1:10" ht="27.6" x14ac:dyDescent="0.3">
      <c r="A418" s="33" t="s">
        <v>866</v>
      </c>
      <c r="B418" s="43" t="s">
        <v>867</v>
      </c>
      <c r="C418" s="56">
        <f t="shared" si="6"/>
        <v>2.395</v>
      </c>
      <c r="D418" s="60">
        <v>46</v>
      </c>
      <c r="E418" s="49">
        <v>13.7173913043478</v>
      </c>
      <c r="F418" s="6">
        <v>4</v>
      </c>
      <c r="G418" s="50">
        <v>37</v>
      </c>
      <c r="H418" s="46">
        <v>2844.89413043478</v>
      </c>
      <c r="I418" s="29">
        <v>824.92</v>
      </c>
      <c r="J418" s="34">
        <v>7457.74</v>
      </c>
    </row>
    <row r="419" spans="1:10" ht="27.6" x14ac:dyDescent="0.3">
      <c r="A419" s="33" t="s">
        <v>868</v>
      </c>
      <c r="B419" s="43" t="s">
        <v>869</v>
      </c>
      <c r="C419" s="56">
        <f t="shared" si="6"/>
        <v>2.9649000000000001</v>
      </c>
      <c r="D419" s="60">
        <v>179</v>
      </c>
      <c r="E419" s="49">
        <v>14.240223463687199</v>
      </c>
      <c r="F419" s="6">
        <v>1</v>
      </c>
      <c r="G419" s="50">
        <v>79</v>
      </c>
      <c r="H419" s="46">
        <v>3521.8040223463699</v>
      </c>
      <c r="I419" s="29">
        <v>152.57</v>
      </c>
      <c r="J419" s="34">
        <v>28366.45</v>
      </c>
    </row>
    <row r="420" spans="1:10" ht="27.6" x14ac:dyDescent="0.3">
      <c r="A420" s="33" t="s">
        <v>870</v>
      </c>
      <c r="B420" s="43" t="s">
        <v>871</v>
      </c>
      <c r="C420" s="56">
        <f t="shared" si="6"/>
        <v>4.3487999999999998</v>
      </c>
      <c r="D420" s="60">
        <v>24</v>
      </c>
      <c r="E420" s="49">
        <v>12.7083333333333</v>
      </c>
      <c r="F420" s="6">
        <v>5</v>
      </c>
      <c r="G420" s="50">
        <v>35</v>
      </c>
      <c r="H420" s="46">
        <v>5165.7287500000002</v>
      </c>
      <c r="I420" s="29">
        <v>1797.91</v>
      </c>
      <c r="J420" s="34">
        <v>10842.75</v>
      </c>
    </row>
    <row r="421" spans="1:10" ht="27.6" x14ac:dyDescent="0.3">
      <c r="A421" s="33" t="s">
        <v>872</v>
      </c>
      <c r="B421" s="43" t="s">
        <v>873</v>
      </c>
      <c r="C421" s="56">
        <f t="shared" si="6"/>
        <v>12.6396</v>
      </c>
      <c r="D421" s="60">
        <v>15</v>
      </c>
      <c r="E421" s="49">
        <v>27.266666666666701</v>
      </c>
      <c r="F421" s="6">
        <v>4</v>
      </c>
      <c r="G421" s="50">
        <v>76</v>
      </c>
      <c r="H421" s="46">
        <v>15013.8913333333</v>
      </c>
      <c r="I421" s="29">
        <v>1042.58</v>
      </c>
      <c r="J421" s="34">
        <v>51244.08</v>
      </c>
    </row>
    <row r="422" spans="1:10" ht="27.6" x14ac:dyDescent="0.3">
      <c r="A422" s="33" t="s">
        <v>874</v>
      </c>
      <c r="B422" s="43" t="s">
        <v>875</v>
      </c>
      <c r="C422" s="56">
        <f t="shared" si="6"/>
        <v>2.5223</v>
      </c>
      <c r="D422" s="60">
        <v>63</v>
      </c>
      <c r="E422" s="49">
        <v>10.031746031746</v>
      </c>
      <c r="F422" s="6">
        <v>3</v>
      </c>
      <c r="G422" s="50">
        <v>57</v>
      </c>
      <c r="H422" s="46">
        <v>2996.0938095238098</v>
      </c>
      <c r="I422" s="29">
        <v>547.74</v>
      </c>
      <c r="J422" s="34">
        <v>38959.72</v>
      </c>
    </row>
    <row r="423" spans="1:10" x14ac:dyDescent="0.3">
      <c r="A423" s="33" t="s">
        <v>876</v>
      </c>
      <c r="B423" s="43" t="s">
        <v>877</v>
      </c>
      <c r="C423" s="56">
        <f t="shared" si="6"/>
        <v>6.2575000000000003</v>
      </c>
      <c r="D423" s="60">
        <v>9</v>
      </c>
      <c r="E423" s="49">
        <v>18.8888888888889</v>
      </c>
      <c r="F423" s="6">
        <v>4</v>
      </c>
      <c r="G423" s="50">
        <v>100</v>
      </c>
      <c r="H423" s="46">
        <v>7432.9555555555598</v>
      </c>
      <c r="I423" s="29">
        <v>485.1</v>
      </c>
      <c r="J423" s="34">
        <v>32933.440000000002</v>
      </c>
    </row>
    <row r="424" spans="1:10" ht="27.6" x14ac:dyDescent="0.3">
      <c r="A424" s="33" t="s">
        <v>878</v>
      </c>
      <c r="B424" s="43" t="s">
        <v>879</v>
      </c>
      <c r="C424" s="56">
        <f t="shared" si="6"/>
        <v>1.4193</v>
      </c>
      <c r="D424" s="60">
        <v>340</v>
      </c>
      <c r="E424" s="49">
        <v>7.1852941176470599</v>
      </c>
      <c r="F424" s="6">
        <v>1</v>
      </c>
      <c r="G424" s="50">
        <v>96</v>
      </c>
      <c r="H424" s="46">
        <v>1685.9359411764699</v>
      </c>
      <c r="I424" s="29">
        <v>97.44</v>
      </c>
      <c r="J424" s="34">
        <v>37733.83</v>
      </c>
    </row>
    <row r="425" spans="1:10" x14ac:dyDescent="0.3">
      <c r="A425" s="33" t="s">
        <v>880</v>
      </c>
      <c r="B425" s="43" t="s">
        <v>881</v>
      </c>
      <c r="C425" s="56">
        <f t="shared" si="6"/>
        <v>0.78610000000000002</v>
      </c>
      <c r="D425" s="60">
        <v>40</v>
      </c>
      <c r="E425" s="49">
        <v>3.95</v>
      </c>
      <c r="F425" s="6">
        <v>1</v>
      </c>
      <c r="G425" s="50">
        <v>15</v>
      </c>
      <c r="H425" s="46">
        <v>933.79300000000001</v>
      </c>
      <c r="I425" s="29">
        <v>97.44</v>
      </c>
      <c r="J425" s="34">
        <v>5345.57</v>
      </c>
    </row>
    <row r="426" spans="1:10" x14ac:dyDescent="0.3">
      <c r="A426" s="33" t="s">
        <v>882</v>
      </c>
      <c r="B426" s="43" t="s">
        <v>883</v>
      </c>
      <c r="C426" s="56">
        <f t="shared" si="6"/>
        <v>2.3559999999999999</v>
      </c>
      <c r="D426" s="60">
        <v>15</v>
      </c>
      <c r="E426" s="49">
        <v>10.866666666666699</v>
      </c>
      <c r="F426" s="6">
        <v>3</v>
      </c>
      <c r="G426" s="50">
        <v>50</v>
      </c>
      <c r="H426" s="46">
        <v>2798.6013333333299</v>
      </c>
      <c r="I426" s="29">
        <v>1263.3399999999999</v>
      </c>
      <c r="J426" s="34">
        <v>11232.61</v>
      </c>
    </row>
    <row r="427" spans="1:10" ht="27.6" x14ac:dyDescent="0.3">
      <c r="A427" s="33" t="s">
        <v>884</v>
      </c>
      <c r="B427" s="43" t="s">
        <v>885</v>
      </c>
      <c r="C427" s="56">
        <f t="shared" si="6"/>
        <v>1.0443</v>
      </c>
      <c r="D427" s="60">
        <v>212</v>
      </c>
      <c r="E427" s="49">
        <v>7.3396226415094299</v>
      </c>
      <c r="F427" s="6">
        <v>1</v>
      </c>
      <c r="G427" s="50">
        <v>47</v>
      </c>
      <c r="H427" s="46">
        <v>1240.4770754716999</v>
      </c>
      <c r="I427" s="29">
        <v>173.28</v>
      </c>
      <c r="J427" s="34">
        <v>6754.7</v>
      </c>
    </row>
    <row r="428" spans="1:10" x14ac:dyDescent="0.3">
      <c r="A428" s="33" t="s">
        <v>886</v>
      </c>
      <c r="B428" s="43" t="s">
        <v>887</v>
      </c>
      <c r="C428" s="56">
        <f t="shared" si="6"/>
        <v>0.62980000000000003</v>
      </c>
      <c r="D428" s="60">
        <v>644</v>
      </c>
      <c r="E428" s="49">
        <v>6.3509316770186297</v>
      </c>
      <c r="F428" s="6">
        <v>1</v>
      </c>
      <c r="G428" s="50">
        <v>27</v>
      </c>
      <c r="H428" s="46">
        <v>748.06226708074701</v>
      </c>
      <c r="I428" s="29">
        <v>97.44</v>
      </c>
      <c r="J428" s="34">
        <v>3457.13</v>
      </c>
    </row>
    <row r="429" spans="1:10" x14ac:dyDescent="0.3">
      <c r="A429" s="33" t="s">
        <v>888</v>
      </c>
      <c r="B429" s="43" t="s">
        <v>889</v>
      </c>
      <c r="C429" s="56">
        <f t="shared" si="6"/>
        <v>0.33400000000000002</v>
      </c>
      <c r="D429" s="60">
        <v>58</v>
      </c>
      <c r="E429" s="49">
        <v>3.4482758620689702</v>
      </c>
      <c r="F429" s="6">
        <v>1</v>
      </c>
      <c r="G429" s="50">
        <v>17</v>
      </c>
      <c r="H429" s="46">
        <v>396.72</v>
      </c>
      <c r="I429" s="29">
        <v>97.44</v>
      </c>
      <c r="J429" s="34">
        <v>2270.7600000000002</v>
      </c>
    </row>
    <row r="430" spans="1:10" x14ac:dyDescent="0.3">
      <c r="A430" s="33" t="s">
        <v>890</v>
      </c>
      <c r="B430" s="43" t="s">
        <v>891</v>
      </c>
      <c r="C430" s="56">
        <f t="shared" si="6"/>
        <v>0.5212</v>
      </c>
      <c r="D430" s="60">
        <v>151</v>
      </c>
      <c r="E430" s="49">
        <v>5.4569536423841098</v>
      </c>
      <c r="F430" s="6">
        <v>1</v>
      </c>
      <c r="G430" s="50">
        <v>27</v>
      </c>
      <c r="H430" s="46">
        <v>619.12403973509902</v>
      </c>
      <c r="I430" s="29">
        <v>97.44</v>
      </c>
      <c r="J430" s="34">
        <v>2774.54</v>
      </c>
    </row>
    <row r="431" spans="1:10" ht="27.6" x14ac:dyDescent="0.3">
      <c r="A431" s="33" t="s">
        <v>892</v>
      </c>
      <c r="B431" s="43" t="s">
        <v>893</v>
      </c>
      <c r="C431" s="56">
        <f t="shared" si="6"/>
        <v>0.83379999999999999</v>
      </c>
      <c r="D431" s="60">
        <v>55</v>
      </c>
      <c r="E431" s="49">
        <v>7.2181818181818196</v>
      </c>
      <c r="F431" s="6">
        <v>1</v>
      </c>
      <c r="G431" s="50">
        <v>63</v>
      </c>
      <c r="H431" s="46">
        <v>990.48490909090901</v>
      </c>
      <c r="I431" s="29">
        <v>97.44</v>
      </c>
      <c r="J431" s="34">
        <v>8106.57</v>
      </c>
    </row>
    <row r="432" spans="1:10" ht="27.6" x14ac:dyDescent="0.3">
      <c r="A432" s="33" t="s">
        <v>894</v>
      </c>
      <c r="B432" s="43" t="s">
        <v>895</v>
      </c>
      <c r="C432" s="56">
        <f t="shared" si="6"/>
        <v>0.3397</v>
      </c>
      <c r="D432" s="60">
        <v>188</v>
      </c>
      <c r="E432" s="49">
        <v>3.1755319148936199</v>
      </c>
      <c r="F432" s="6">
        <v>1</v>
      </c>
      <c r="G432" s="50">
        <v>14</v>
      </c>
      <c r="H432" s="46">
        <v>403.52851063829797</v>
      </c>
      <c r="I432" s="29">
        <v>97.44</v>
      </c>
      <c r="J432" s="34">
        <v>2881.52</v>
      </c>
    </row>
    <row r="433" spans="1:10" x14ac:dyDescent="0.3">
      <c r="A433" s="33" t="s">
        <v>896</v>
      </c>
      <c r="B433" s="43" t="s">
        <v>897</v>
      </c>
      <c r="C433" s="56">
        <f t="shared" si="6"/>
        <v>2.7694000000000001</v>
      </c>
      <c r="D433" s="60">
        <v>21</v>
      </c>
      <c r="E433" s="49">
        <v>16.285714285714299</v>
      </c>
      <c r="F433" s="6">
        <v>2</v>
      </c>
      <c r="G433" s="50">
        <v>62</v>
      </c>
      <c r="H433" s="46">
        <v>3289.60380952381</v>
      </c>
      <c r="I433" s="29">
        <v>867.28</v>
      </c>
      <c r="J433" s="34">
        <v>10128.58</v>
      </c>
    </row>
    <row r="434" spans="1:10" ht="27.6" x14ac:dyDescent="0.3">
      <c r="A434" s="33" t="s">
        <v>898</v>
      </c>
      <c r="B434" s="43" t="s">
        <v>899</v>
      </c>
      <c r="C434" s="56">
        <f t="shared" si="6"/>
        <v>1.6601999999999999</v>
      </c>
      <c r="D434" s="60">
        <v>53</v>
      </c>
      <c r="E434" s="49">
        <v>8.7924528301886795</v>
      </c>
      <c r="F434" s="6">
        <v>1</v>
      </c>
      <c r="G434" s="50">
        <v>61</v>
      </c>
      <c r="H434" s="46">
        <v>1972.10169811321</v>
      </c>
      <c r="I434" s="29">
        <v>205.71</v>
      </c>
      <c r="J434" s="34">
        <v>10642.11</v>
      </c>
    </row>
    <row r="435" spans="1:10" ht="27.6" x14ac:dyDescent="0.3">
      <c r="A435" s="33" t="s">
        <v>900</v>
      </c>
      <c r="B435" s="43" t="s">
        <v>901</v>
      </c>
      <c r="C435" s="56">
        <f t="shared" si="6"/>
        <v>1.0789</v>
      </c>
      <c r="D435" s="60">
        <v>54</v>
      </c>
      <c r="E435" s="49">
        <v>5.8888888888888902</v>
      </c>
      <c r="F435" s="6">
        <v>1</v>
      </c>
      <c r="G435" s="50">
        <v>41</v>
      </c>
      <c r="H435" s="46">
        <v>1281.58</v>
      </c>
      <c r="I435" s="29">
        <v>235.23</v>
      </c>
      <c r="J435" s="34">
        <v>6015.49</v>
      </c>
    </row>
    <row r="436" spans="1:10" x14ac:dyDescent="0.3">
      <c r="A436" s="33" t="s">
        <v>902</v>
      </c>
      <c r="B436" s="43" t="s">
        <v>903</v>
      </c>
      <c r="C436" s="56">
        <f t="shared" si="6"/>
        <v>0.74119999999999997</v>
      </c>
      <c r="D436" s="60">
        <v>413</v>
      </c>
      <c r="E436" s="49">
        <v>6.9515738498789403</v>
      </c>
      <c r="F436" s="6">
        <v>1</v>
      </c>
      <c r="G436" s="50">
        <v>58</v>
      </c>
      <c r="H436" s="46">
        <v>880.48898305085004</v>
      </c>
      <c r="I436" s="29">
        <v>97.44</v>
      </c>
      <c r="J436" s="34">
        <v>6612.79</v>
      </c>
    </row>
    <row r="437" spans="1:10" x14ac:dyDescent="0.3">
      <c r="A437" s="33" t="s">
        <v>904</v>
      </c>
      <c r="B437" s="43" t="s">
        <v>905</v>
      </c>
      <c r="C437" s="56">
        <f t="shared" si="6"/>
        <v>0.54579999999999995</v>
      </c>
      <c r="D437" s="60">
        <v>222</v>
      </c>
      <c r="E437" s="49">
        <v>5.0225225225225198</v>
      </c>
      <c r="F437" s="6">
        <v>1</v>
      </c>
      <c r="G437" s="50">
        <v>36</v>
      </c>
      <c r="H437" s="46">
        <v>648.27761261261298</v>
      </c>
      <c r="I437" s="29">
        <v>97.44</v>
      </c>
      <c r="J437" s="34">
        <v>4015.05</v>
      </c>
    </row>
    <row r="438" spans="1:10" ht="27.6" x14ac:dyDescent="0.3">
      <c r="A438" s="33" t="s">
        <v>906</v>
      </c>
      <c r="B438" s="43" t="s">
        <v>907</v>
      </c>
      <c r="C438" s="56">
        <f t="shared" si="6"/>
        <v>0.94669999999999999</v>
      </c>
      <c r="D438" s="60">
        <v>26</v>
      </c>
      <c r="E438" s="49">
        <v>6.8076923076923102</v>
      </c>
      <c r="F438" s="6">
        <v>1</v>
      </c>
      <c r="G438" s="50">
        <v>38</v>
      </c>
      <c r="H438" s="46">
        <v>1124.5573076923099</v>
      </c>
      <c r="I438" s="29">
        <v>145.13999999999999</v>
      </c>
      <c r="J438" s="34">
        <v>10395.16</v>
      </c>
    </row>
    <row r="439" spans="1:10" ht="41.4" x14ac:dyDescent="0.3">
      <c r="A439" s="33" t="s">
        <v>908</v>
      </c>
      <c r="B439" s="43" t="s">
        <v>909</v>
      </c>
      <c r="C439" s="56">
        <f t="shared" si="6"/>
        <v>2.7995000000000001</v>
      </c>
      <c r="D439" s="60">
        <v>15</v>
      </c>
      <c r="E439" s="49">
        <v>12.6666666666667</v>
      </c>
      <c r="F439" s="6">
        <v>4</v>
      </c>
      <c r="G439" s="50">
        <v>23</v>
      </c>
      <c r="H439" s="46">
        <v>3325.366</v>
      </c>
      <c r="I439" s="29">
        <v>1026.82</v>
      </c>
      <c r="J439" s="34">
        <v>7679.3</v>
      </c>
    </row>
    <row r="440" spans="1:10" ht="41.4" x14ac:dyDescent="0.3">
      <c r="A440" s="33" t="s">
        <v>910</v>
      </c>
      <c r="B440" s="43" t="s">
        <v>911</v>
      </c>
      <c r="C440" s="56">
        <f t="shared" si="6"/>
        <v>2.3429000000000002</v>
      </c>
      <c r="D440" s="60">
        <v>20</v>
      </c>
      <c r="E440" s="49">
        <v>10.6</v>
      </c>
      <c r="F440" s="6">
        <v>2</v>
      </c>
      <c r="G440" s="50">
        <v>33</v>
      </c>
      <c r="H440" s="46">
        <v>2783.0715</v>
      </c>
      <c r="I440" s="29">
        <v>863.32</v>
      </c>
      <c r="J440" s="34">
        <v>5056.17</v>
      </c>
    </row>
    <row r="441" spans="1:10" ht="27.6" x14ac:dyDescent="0.3">
      <c r="A441" s="33" t="s">
        <v>912</v>
      </c>
      <c r="B441" s="43" t="s">
        <v>913</v>
      </c>
      <c r="C441" s="56">
        <f t="shared" si="6"/>
        <v>1.5302</v>
      </c>
      <c r="D441" s="60">
        <v>79</v>
      </c>
      <c r="E441" s="49">
        <v>8.6455696202531591</v>
      </c>
      <c r="F441" s="6">
        <v>1</v>
      </c>
      <c r="G441" s="50">
        <v>29</v>
      </c>
      <c r="H441" s="46">
        <v>1817.5965822784799</v>
      </c>
      <c r="I441" s="29">
        <v>151.15</v>
      </c>
      <c r="J441" s="34">
        <v>7188</v>
      </c>
    </row>
    <row r="442" spans="1:10" ht="27.6" x14ac:dyDescent="0.3">
      <c r="A442" s="33" t="s">
        <v>914</v>
      </c>
      <c r="B442" s="43" t="s">
        <v>915</v>
      </c>
      <c r="C442" s="56">
        <f t="shared" si="6"/>
        <v>0.40610000000000002</v>
      </c>
      <c r="D442" s="60">
        <v>2</v>
      </c>
      <c r="E442" s="49">
        <v>1</v>
      </c>
      <c r="F442" s="6">
        <v>1</v>
      </c>
      <c r="G442" s="50">
        <v>1</v>
      </c>
      <c r="H442" s="46">
        <v>482.38</v>
      </c>
      <c r="I442" s="29">
        <v>344.03</v>
      </c>
      <c r="J442" s="34">
        <v>620.73</v>
      </c>
    </row>
    <row r="443" spans="1:10" ht="27.6" x14ac:dyDescent="0.3">
      <c r="A443" s="33" t="s">
        <v>916</v>
      </c>
      <c r="B443" s="43" t="s">
        <v>917</v>
      </c>
      <c r="C443" s="56">
        <f t="shared" si="6"/>
        <v>1.0378000000000001</v>
      </c>
      <c r="D443" s="60">
        <v>83</v>
      </c>
      <c r="E443" s="49">
        <v>8.3855421686747</v>
      </c>
      <c r="F443" s="6">
        <v>1</v>
      </c>
      <c r="G443" s="50">
        <v>27</v>
      </c>
      <c r="H443" s="46">
        <v>1232.6949397590399</v>
      </c>
      <c r="I443" s="29">
        <v>150.93</v>
      </c>
      <c r="J443" s="34">
        <v>4826.79</v>
      </c>
    </row>
    <row r="444" spans="1:10" ht="27.6" x14ac:dyDescent="0.3">
      <c r="A444" s="33" t="s">
        <v>918</v>
      </c>
      <c r="B444" s="43" t="s">
        <v>919</v>
      </c>
      <c r="C444" s="56">
        <f t="shared" si="6"/>
        <v>0.69230000000000003</v>
      </c>
      <c r="D444" s="60">
        <v>81</v>
      </c>
      <c r="E444" s="49">
        <v>4.8148148148148104</v>
      </c>
      <c r="F444" s="6">
        <v>1</v>
      </c>
      <c r="G444" s="50">
        <v>15</v>
      </c>
      <c r="H444" s="46">
        <v>822.37802469135795</v>
      </c>
      <c r="I444" s="29">
        <v>97.44</v>
      </c>
      <c r="J444" s="34">
        <v>2149.69</v>
      </c>
    </row>
    <row r="445" spans="1:10" x14ac:dyDescent="0.3">
      <c r="A445" s="33" t="s">
        <v>920</v>
      </c>
      <c r="B445" s="43" t="s">
        <v>921</v>
      </c>
      <c r="C445" s="56">
        <f t="shared" si="6"/>
        <v>2.4971999999999999</v>
      </c>
      <c r="D445" s="60">
        <v>188</v>
      </c>
      <c r="E445" s="49">
        <v>17.521276595744698</v>
      </c>
      <c r="F445" s="6">
        <v>1</v>
      </c>
      <c r="G445" s="50">
        <v>154</v>
      </c>
      <c r="H445" s="46">
        <v>2966.24611702127</v>
      </c>
      <c r="I445" s="29">
        <v>149.19</v>
      </c>
      <c r="J445" s="34">
        <v>31870.18</v>
      </c>
    </row>
    <row r="446" spans="1:10" x14ac:dyDescent="0.3">
      <c r="A446" s="33" t="s">
        <v>922</v>
      </c>
      <c r="B446" s="43" t="s">
        <v>923</v>
      </c>
      <c r="C446" s="56">
        <f t="shared" si="6"/>
        <v>1.0428999999999999</v>
      </c>
      <c r="D446" s="60">
        <v>434</v>
      </c>
      <c r="E446" s="49">
        <v>9.3294930875575997</v>
      </c>
      <c r="F446" s="6">
        <v>1</v>
      </c>
      <c r="G446" s="50">
        <v>54</v>
      </c>
      <c r="H446" s="46">
        <v>1238.7966359447</v>
      </c>
      <c r="I446" s="29">
        <v>97.44</v>
      </c>
      <c r="J446" s="34">
        <v>6708.15</v>
      </c>
    </row>
    <row r="447" spans="1:10" x14ac:dyDescent="0.3">
      <c r="A447" s="33" t="s">
        <v>924</v>
      </c>
      <c r="B447" s="43" t="s">
        <v>925</v>
      </c>
      <c r="C447" s="56">
        <f t="shared" si="6"/>
        <v>0.75549999999999995</v>
      </c>
      <c r="D447" s="60">
        <v>18</v>
      </c>
      <c r="E447" s="49">
        <v>6.9444444444444402</v>
      </c>
      <c r="F447" s="6">
        <v>1</v>
      </c>
      <c r="G447" s="50">
        <v>19</v>
      </c>
      <c r="H447" s="46">
        <v>897.47111111111099</v>
      </c>
      <c r="I447" s="29">
        <v>134.5</v>
      </c>
      <c r="J447" s="34">
        <v>2773.97</v>
      </c>
    </row>
    <row r="448" spans="1:10" x14ac:dyDescent="0.3">
      <c r="A448" s="33" t="s">
        <v>926</v>
      </c>
      <c r="B448" s="43" t="s">
        <v>927</v>
      </c>
      <c r="C448" s="56">
        <f t="shared" si="6"/>
        <v>0.83260000000000001</v>
      </c>
      <c r="D448" s="60">
        <v>28</v>
      </c>
      <c r="E448" s="49">
        <v>8.6428571428571406</v>
      </c>
      <c r="F448" s="6">
        <v>2</v>
      </c>
      <c r="G448" s="50">
        <v>22</v>
      </c>
      <c r="H448" s="46">
        <v>989.06285714285696</v>
      </c>
      <c r="I448" s="29">
        <v>194.88</v>
      </c>
      <c r="J448" s="34">
        <v>2335.64</v>
      </c>
    </row>
    <row r="449" spans="1:10" ht="27.6" x14ac:dyDescent="0.3">
      <c r="A449" s="33" t="s">
        <v>928</v>
      </c>
      <c r="B449" s="43" t="s">
        <v>929</v>
      </c>
      <c r="C449" s="56">
        <f t="shared" si="6"/>
        <v>1.2690999999999999</v>
      </c>
      <c r="D449" s="60">
        <v>12</v>
      </c>
      <c r="E449" s="49">
        <v>10.4166666666667</v>
      </c>
      <c r="F449" s="6">
        <v>2</v>
      </c>
      <c r="G449" s="50">
        <v>35</v>
      </c>
      <c r="H449" s="46">
        <v>1507.5458333333299</v>
      </c>
      <c r="I449" s="29">
        <v>404.34</v>
      </c>
      <c r="J449" s="34">
        <v>4809.22</v>
      </c>
    </row>
    <row r="450" spans="1:10" ht="27.6" x14ac:dyDescent="0.3">
      <c r="A450" s="33" t="s">
        <v>930</v>
      </c>
      <c r="B450" s="43" t="s">
        <v>931</v>
      </c>
      <c r="C450" s="56">
        <f t="shared" si="6"/>
        <v>0.753</v>
      </c>
      <c r="D450" s="60">
        <v>4</v>
      </c>
      <c r="E450" s="49">
        <v>7.25</v>
      </c>
      <c r="F450" s="6">
        <v>1</v>
      </c>
      <c r="G450" s="50">
        <v>15</v>
      </c>
      <c r="H450" s="46">
        <v>894.41250000000002</v>
      </c>
      <c r="I450" s="29">
        <v>97.44</v>
      </c>
      <c r="J450" s="34">
        <v>1836.52</v>
      </c>
    </row>
    <row r="451" spans="1:10" x14ac:dyDescent="0.3">
      <c r="A451" s="33" t="s">
        <v>932</v>
      </c>
      <c r="B451" s="43" t="s">
        <v>933</v>
      </c>
      <c r="C451" s="56">
        <f t="shared" si="6"/>
        <v>0.78500000000000003</v>
      </c>
      <c r="D451" s="60">
        <v>2018</v>
      </c>
      <c r="E451" s="49">
        <v>8.5123885034687792</v>
      </c>
      <c r="F451" s="6">
        <v>1</v>
      </c>
      <c r="G451" s="50">
        <v>91</v>
      </c>
      <c r="H451" s="46">
        <v>932.43472745291797</v>
      </c>
      <c r="I451" s="29">
        <v>97.44</v>
      </c>
      <c r="J451" s="34">
        <v>9131.11</v>
      </c>
    </row>
    <row r="452" spans="1:10" ht="27.6" x14ac:dyDescent="0.3">
      <c r="A452" s="33" t="s">
        <v>934</v>
      </c>
      <c r="B452" s="43" t="s">
        <v>935</v>
      </c>
      <c r="C452" s="56">
        <f t="shared" si="6"/>
        <v>0.25169999999999998</v>
      </c>
      <c r="D452" s="60">
        <v>808</v>
      </c>
      <c r="E452" s="49">
        <v>2.9331683168316798</v>
      </c>
      <c r="F452" s="6">
        <v>1</v>
      </c>
      <c r="G452" s="50">
        <v>13</v>
      </c>
      <c r="H452" s="46">
        <v>298.99141089109202</v>
      </c>
      <c r="I452" s="29">
        <v>97.44</v>
      </c>
      <c r="J452" s="34">
        <v>1266.72</v>
      </c>
    </row>
    <row r="453" spans="1:10" x14ac:dyDescent="0.3">
      <c r="A453" s="33" t="s">
        <v>936</v>
      </c>
      <c r="B453" s="43" t="s">
        <v>937</v>
      </c>
      <c r="C453" s="56">
        <f t="shared" si="6"/>
        <v>0.47060000000000002</v>
      </c>
      <c r="D453" s="60">
        <v>357</v>
      </c>
      <c r="E453" s="49">
        <v>5.0980392156862697</v>
      </c>
      <c r="F453" s="6">
        <v>1</v>
      </c>
      <c r="G453" s="50">
        <v>35</v>
      </c>
      <c r="H453" s="46">
        <v>559.00843137255094</v>
      </c>
      <c r="I453" s="29">
        <v>97.44</v>
      </c>
      <c r="J453" s="34">
        <v>3878.26</v>
      </c>
    </row>
    <row r="454" spans="1:10" ht="27.6" x14ac:dyDescent="0.3">
      <c r="A454" s="33" t="s">
        <v>938</v>
      </c>
      <c r="B454" s="43" t="s">
        <v>939</v>
      </c>
      <c r="C454" s="56">
        <f t="shared" ref="C454:C517" si="7">ROUND(H454/H$577,4)</f>
        <v>0.88019999999999998</v>
      </c>
      <c r="D454" s="60">
        <v>10</v>
      </c>
      <c r="E454" s="49">
        <v>7.4</v>
      </c>
      <c r="F454" s="6">
        <v>1</v>
      </c>
      <c r="G454" s="50">
        <v>16</v>
      </c>
      <c r="H454" s="46">
        <v>1045.566</v>
      </c>
      <c r="I454" s="29">
        <v>188.48</v>
      </c>
      <c r="J454" s="34">
        <v>1898.56</v>
      </c>
    </row>
    <row r="455" spans="1:10" x14ac:dyDescent="0.3">
      <c r="A455" s="33" t="s">
        <v>940</v>
      </c>
      <c r="B455" s="43" t="s">
        <v>941</v>
      </c>
      <c r="C455" s="56">
        <f t="shared" si="7"/>
        <v>0.62319999999999998</v>
      </c>
      <c r="D455" s="60">
        <v>8</v>
      </c>
      <c r="E455" s="49">
        <v>5.625</v>
      </c>
      <c r="F455" s="6">
        <v>1</v>
      </c>
      <c r="G455" s="50">
        <v>9</v>
      </c>
      <c r="H455" s="46">
        <v>740.30124999999998</v>
      </c>
      <c r="I455" s="29">
        <v>97.44</v>
      </c>
      <c r="J455" s="34">
        <v>1854.53</v>
      </c>
    </row>
    <row r="456" spans="1:10" x14ac:dyDescent="0.3">
      <c r="A456" s="33" t="s">
        <v>942</v>
      </c>
      <c r="B456" s="43" t="s">
        <v>943</v>
      </c>
      <c r="C456" s="56">
        <f t="shared" si="7"/>
        <v>0.3649</v>
      </c>
      <c r="D456" s="60">
        <v>7</v>
      </c>
      <c r="E456" s="49">
        <v>4.28571428571429</v>
      </c>
      <c r="F456" s="6">
        <v>2</v>
      </c>
      <c r="G456" s="50">
        <v>9</v>
      </c>
      <c r="H456" s="46">
        <v>433.48285714285697</v>
      </c>
      <c r="I456" s="29">
        <v>194.88</v>
      </c>
      <c r="J456" s="34">
        <v>876.96</v>
      </c>
    </row>
    <row r="457" spans="1:10" x14ac:dyDescent="0.3">
      <c r="A457" s="33" t="s">
        <v>944</v>
      </c>
      <c r="B457" s="43" t="s">
        <v>945</v>
      </c>
      <c r="C457" s="56">
        <f t="shared" si="7"/>
        <v>0.65159999999999996</v>
      </c>
      <c r="D457" s="60">
        <v>16</v>
      </c>
      <c r="E457" s="49">
        <v>5.875</v>
      </c>
      <c r="F457" s="6">
        <v>1</v>
      </c>
      <c r="G457" s="50">
        <v>17</v>
      </c>
      <c r="H457" s="46">
        <v>774.03687500000001</v>
      </c>
      <c r="I457" s="29">
        <v>134.5</v>
      </c>
      <c r="J457" s="34">
        <v>2210.6</v>
      </c>
    </row>
    <row r="458" spans="1:10" x14ac:dyDescent="0.3">
      <c r="A458" s="33" t="s">
        <v>946</v>
      </c>
      <c r="B458" s="43" t="s">
        <v>947</v>
      </c>
      <c r="C458" s="56">
        <f t="shared" si="7"/>
        <v>0.4889</v>
      </c>
      <c r="D458" s="60">
        <v>17</v>
      </c>
      <c r="E458" s="49">
        <v>4.4117647058823497</v>
      </c>
      <c r="F458" s="6">
        <v>1</v>
      </c>
      <c r="G458" s="50">
        <v>11</v>
      </c>
      <c r="H458" s="46">
        <v>580.76294117647001</v>
      </c>
      <c r="I458" s="29">
        <v>97.44</v>
      </c>
      <c r="J458" s="34">
        <v>1443.29</v>
      </c>
    </row>
    <row r="459" spans="1:10" x14ac:dyDescent="0.3">
      <c r="A459" s="33" t="s">
        <v>948</v>
      </c>
      <c r="B459" s="43" t="s">
        <v>949</v>
      </c>
      <c r="C459" s="56">
        <f t="shared" si="7"/>
        <v>0.34129999999999999</v>
      </c>
      <c r="D459" s="60">
        <v>7</v>
      </c>
      <c r="E459" s="49">
        <v>2.8571428571428599</v>
      </c>
      <c r="F459" s="6">
        <v>1</v>
      </c>
      <c r="G459" s="50">
        <v>7</v>
      </c>
      <c r="H459" s="46">
        <v>405.452857142857</v>
      </c>
      <c r="I459" s="29">
        <v>97.44</v>
      </c>
      <c r="J459" s="34">
        <v>908.16</v>
      </c>
    </row>
    <row r="460" spans="1:10" x14ac:dyDescent="0.3">
      <c r="A460" s="33" t="s">
        <v>950</v>
      </c>
      <c r="B460" s="43" t="s">
        <v>951</v>
      </c>
      <c r="C460" s="56">
        <f t="shared" si="7"/>
        <v>0.41810000000000003</v>
      </c>
      <c r="D460" s="60">
        <v>128</v>
      </c>
      <c r="E460" s="49">
        <v>3.609375</v>
      </c>
      <c r="F460" s="6">
        <v>1</v>
      </c>
      <c r="G460" s="50">
        <v>13</v>
      </c>
      <c r="H460" s="46">
        <v>496.61343749999997</v>
      </c>
      <c r="I460" s="29">
        <v>97.44</v>
      </c>
      <c r="J460" s="34">
        <v>2157.5700000000002</v>
      </c>
    </row>
    <row r="461" spans="1:10" x14ac:dyDescent="0.3">
      <c r="A461" s="33" t="s">
        <v>952</v>
      </c>
      <c r="B461" s="43" t="s">
        <v>953</v>
      </c>
      <c r="C461" s="56">
        <f t="shared" si="7"/>
        <v>0.65820000000000001</v>
      </c>
      <c r="D461" s="60">
        <v>54</v>
      </c>
      <c r="E461" s="49">
        <v>6.5</v>
      </c>
      <c r="F461" s="6">
        <v>1</v>
      </c>
      <c r="G461" s="50">
        <v>15</v>
      </c>
      <c r="H461" s="46">
        <v>781.79296296296297</v>
      </c>
      <c r="I461" s="29">
        <v>134.5</v>
      </c>
      <c r="J461" s="34">
        <v>2134.27</v>
      </c>
    </row>
    <row r="462" spans="1:10" x14ac:dyDescent="0.3">
      <c r="A462" s="33" t="s">
        <v>954</v>
      </c>
      <c r="B462" s="43" t="s">
        <v>955</v>
      </c>
      <c r="C462" s="56">
        <f t="shared" si="7"/>
        <v>0.51060000000000005</v>
      </c>
      <c r="D462" s="60">
        <v>33</v>
      </c>
      <c r="E462" s="49">
        <v>5.1818181818181799</v>
      </c>
      <c r="F462" s="6">
        <v>1</v>
      </c>
      <c r="G462" s="50">
        <v>24</v>
      </c>
      <c r="H462" s="46">
        <v>606.55454545454495</v>
      </c>
      <c r="I462" s="29">
        <v>97.44</v>
      </c>
      <c r="J462" s="34">
        <v>2716.38</v>
      </c>
    </row>
    <row r="463" spans="1:10" x14ac:dyDescent="0.3">
      <c r="A463" s="33" t="s">
        <v>956</v>
      </c>
      <c r="B463" s="43" t="s">
        <v>957</v>
      </c>
      <c r="C463" s="56">
        <f t="shared" si="7"/>
        <v>0.38129999999999997</v>
      </c>
      <c r="D463" s="60">
        <v>10</v>
      </c>
      <c r="E463" s="49">
        <v>3.5</v>
      </c>
      <c r="F463" s="6">
        <v>1</v>
      </c>
      <c r="G463" s="50">
        <v>6</v>
      </c>
      <c r="H463" s="46">
        <v>452.96699999999998</v>
      </c>
      <c r="I463" s="29">
        <v>134.5</v>
      </c>
      <c r="J463" s="34">
        <v>791.45</v>
      </c>
    </row>
    <row r="464" spans="1:10" x14ac:dyDescent="0.3">
      <c r="A464" s="33" t="s">
        <v>958</v>
      </c>
      <c r="B464" s="43" t="s">
        <v>959</v>
      </c>
      <c r="C464" s="56">
        <f t="shared" si="7"/>
        <v>0.45850000000000002</v>
      </c>
      <c r="D464" s="60">
        <v>7</v>
      </c>
      <c r="E464" s="49">
        <v>4.28571428571429</v>
      </c>
      <c r="F464" s="6">
        <v>1</v>
      </c>
      <c r="G464" s="50">
        <v>8</v>
      </c>
      <c r="H464" s="46">
        <v>544.58428571428601</v>
      </c>
      <c r="I464" s="29">
        <v>134.5</v>
      </c>
      <c r="J464" s="34">
        <v>1075.53</v>
      </c>
    </row>
    <row r="465" spans="1:10" x14ac:dyDescent="0.3">
      <c r="A465" s="33" t="s">
        <v>960</v>
      </c>
      <c r="B465" s="43" t="s">
        <v>961</v>
      </c>
      <c r="C465" s="56">
        <f t="shared" si="7"/>
        <v>0.1386</v>
      </c>
      <c r="D465" s="60">
        <v>2</v>
      </c>
      <c r="E465" s="49">
        <v>1.5</v>
      </c>
      <c r="F465" s="6">
        <v>1</v>
      </c>
      <c r="G465" s="50">
        <v>2</v>
      </c>
      <c r="H465" s="46">
        <v>164.69</v>
      </c>
      <c r="I465" s="29">
        <v>97.44</v>
      </c>
      <c r="J465" s="34">
        <v>231.94</v>
      </c>
    </row>
    <row r="466" spans="1:10" x14ac:dyDescent="0.3">
      <c r="A466" s="33" t="s">
        <v>962</v>
      </c>
      <c r="B466" s="43" t="s">
        <v>963</v>
      </c>
      <c r="C466" s="56">
        <f t="shared" si="7"/>
        <v>0.16850000000000001</v>
      </c>
      <c r="D466" s="60">
        <v>7</v>
      </c>
      <c r="E466" s="49">
        <v>2</v>
      </c>
      <c r="F466" s="6">
        <v>1</v>
      </c>
      <c r="G466" s="50">
        <v>3</v>
      </c>
      <c r="H466" s="46">
        <v>200.17428571428599</v>
      </c>
      <c r="I466" s="29">
        <v>97.44</v>
      </c>
      <c r="J466" s="34">
        <v>329.38</v>
      </c>
    </row>
    <row r="467" spans="1:10" x14ac:dyDescent="0.3">
      <c r="A467" s="33" t="s">
        <v>964</v>
      </c>
      <c r="B467" s="43" t="s">
        <v>965</v>
      </c>
      <c r="C467" s="56">
        <f t="shared" si="7"/>
        <v>0.53310000000000002</v>
      </c>
      <c r="D467" s="60">
        <v>1</v>
      </c>
      <c r="E467" s="49">
        <v>6</v>
      </c>
      <c r="F467" s="6">
        <v>6</v>
      </c>
      <c r="G467" s="50">
        <v>6</v>
      </c>
      <c r="H467" s="46">
        <v>633.19000000000005</v>
      </c>
      <c r="I467" s="29">
        <v>633.19000000000005</v>
      </c>
      <c r="J467" s="34">
        <v>633.19000000000005</v>
      </c>
    </row>
    <row r="468" spans="1:10" x14ac:dyDescent="0.3">
      <c r="A468" s="33" t="s">
        <v>966</v>
      </c>
      <c r="B468" s="43" t="s">
        <v>967</v>
      </c>
      <c r="C468" s="56">
        <f t="shared" si="7"/>
        <v>0.31469999999999998</v>
      </c>
      <c r="D468" s="60">
        <v>7</v>
      </c>
      <c r="E468" s="49">
        <v>3.4285714285714302</v>
      </c>
      <c r="F468" s="6">
        <v>1</v>
      </c>
      <c r="G468" s="50">
        <v>6</v>
      </c>
      <c r="H468" s="46">
        <v>373.76571428571401</v>
      </c>
      <c r="I468" s="29">
        <v>97.44</v>
      </c>
      <c r="J468" s="34">
        <v>584.64</v>
      </c>
    </row>
    <row r="469" spans="1:10" x14ac:dyDescent="0.3">
      <c r="A469" s="33" t="s">
        <v>968</v>
      </c>
      <c r="B469" s="43" t="s">
        <v>969</v>
      </c>
      <c r="C469" s="56">
        <f t="shared" si="7"/>
        <v>0.33129999999999998</v>
      </c>
      <c r="D469" s="60">
        <v>7</v>
      </c>
      <c r="E469" s="49">
        <v>3.28571428571429</v>
      </c>
      <c r="F469" s="6">
        <v>1</v>
      </c>
      <c r="G469" s="50">
        <v>8</v>
      </c>
      <c r="H469" s="46">
        <v>393.52285714285699</v>
      </c>
      <c r="I469" s="29">
        <v>97.44</v>
      </c>
      <c r="J469" s="34">
        <v>975.75</v>
      </c>
    </row>
    <row r="470" spans="1:10" x14ac:dyDescent="0.3">
      <c r="A470" s="33" t="s">
        <v>970</v>
      </c>
      <c r="B470" s="43" t="s">
        <v>971</v>
      </c>
      <c r="C470" s="56">
        <f t="shared" si="7"/>
        <v>0.18179999999999999</v>
      </c>
      <c r="D470" s="60">
        <v>2</v>
      </c>
      <c r="E470" s="49">
        <v>2</v>
      </c>
      <c r="F470" s="6">
        <v>2</v>
      </c>
      <c r="G470" s="50">
        <v>2</v>
      </c>
      <c r="H470" s="46">
        <v>215.9</v>
      </c>
      <c r="I470" s="29">
        <v>194.88</v>
      </c>
      <c r="J470" s="34">
        <v>236.92</v>
      </c>
    </row>
    <row r="471" spans="1:10" x14ac:dyDescent="0.3">
      <c r="A471" s="33" t="s">
        <v>972</v>
      </c>
      <c r="B471" s="43" t="s">
        <v>973</v>
      </c>
      <c r="C471" s="56">
        <f t="shared" si="7"/>
        <v>0.3306</v>
      </c>
      <c r="D471" s="60">
        <v>6</v>
      </c>
      <c r="E471" s="49">
        <v>3.8333333333333299</v>
      </c>
      <c r="F471" s="6">
        <v>1</v>
      </c>
      <c r="G471" s="50">
        <v>9</v>
      </c>
      <c r="H471" s="46">
        <v>392.685</v>
      </c>
      <c r="I471" s="29">
        <v>97.44</v>
      </c>
      <c r="J471" s="34">
        <v>943.4</v>
      </c>
    </row>
    <row r="472" spans="1:10" x14ac:dyDescent="0.3">
      <c r="A472" s="33" t="s">
        <v>974</v>
      </c>
      <c r="B472" s="43" t="s">
        <v>975</v>
      </c>
      <c r="C472" s="56">
        <f t="shared" si="7"/>
        <v>0.92589999999999995</v>
      </c>
      <c r="D472" s="60">
        <v>4</v>
      </c>
      <c r="E472" s="49">
        <v>5.75</v>
      </c>
      <c r="F472" s="6">
        <v>4</v>
      </c>
      <c r="G472" s="50">
        <v>7</v>
      </c>
      <c r="H472" s="46">
        <v>1099.8375000000001</v>
      </c>
      <c r="I472" s="29">
        <v>979.37</v>
      </c>
      <c r="J472" s="34">
        <v>1233.8499999999999</v>
      </c>
    </row>
    <row r="473" spans="1:10" x14ac:dyDescent="0.3">
      <c r="A473" s="33" t="s">
        <v>976</v>
      </c>
      <c r="B473" s="43" t="s">
        <v>977</v>
      </c>
      <c r="C473" s="56">
        <f t="shared" si="7"/>
        <v>0.30620000000000003</v>
      </c>
      <c r="D473" s="60">
        <v>66</v>
      </c>
      <c r="E473" s="49">
        <v>1.4545454545454499</v>
      </c>
      <c r="F473" s="6">
        <v>1</v>
      </c>
      <c r="G473" s="50">
        <v>11</v>
      </c>
      <c r="H473" s="46">
        <v>363.74893939394002</v>
      </c>
      <c r="I473" s="29">
        <v>97.44</v>
      </c>
      <c r="J473" s="34">
        <v>1183.94</v>
      </c>
    </row>
    <row r="474" spans="1:10" x14ac:dyDescent="0.3">
      <c r="A474" s="33" t="s">
        <v>978</v>
      </c>
      <c r="B474" s="43" t="s">
        <v>979</v>
      </c>
      <c r="C474" s="56">
        <f t="shared" si="7"/>
        <v>3.508</v>
      </c>
      <c r="D474" s="60">
        <v>2</v>
      </c>
      <c r="E474" s="49">
        <v>37</v>
      </c>
      <c r="F474" s="6">
        <v>33</v>
      </c>
      <c r="G474" s="50">
        <v>41</v>
      </c>
      <c r="H474" s="46">
        <v>4167.0200000000004</v>
      </c>
      <c r="I474" s="29">
        <v>3528.1</v>
      </c>
      <c r="J474" s="34">
        <v>4805.9399999999996</v>
      </c>
    </row>
    <row r="475" spans="1:10" x14ac:dyDescent="0.3">
      <c r="A475" s="33" t="s">
        <v>980</v>
      </c>
      <c r="B475" s="43" t="s">
        <v>981</v>
      </c>
      <c r="C475" s="56">
        <f t="shared" si="7"/>
        <v>0.52829999999999999</v>
      </c>
      <c r="D475" s="60">
        <v>49</v>
      </c>
      <c r="E475" s="49">
        <v>5.4081632653061202</v>
      </c>
      <c r="F475" s="6">
        <v>1</v>
      </c>
      <c r="G475" s="50">
        <v>17</v>
      </c>
      <c r="H475" s="46">
        <v>627.48632653061202</v>
      </c>
      <c r="I475" s="29">
        <v>97.44</v>
      </c>
      <c r="J475" s="34">
        <v>2049.23</v>
      </c>
    </row>
    <row r="476" spans="1:10" x14ac:dyDescent="0.3">
      <c r="A476" s="33" t="s">
        <v>982</v>
      </c>
      <c r="B476" s="43" t="s">
        <v>983</v>
      </c>
      <c r="C476" s="56">
        <f t="shared" si="7"/>
        <v>0.22800000000000001</v>
      </c>
      <c r="D476" s="60">
        <v>49</v>
      </c>
      <c r="E476" s="49">
        <v>2.4693877551020398</v>
      </c>
      <c r="F476" s="6">
        <v>1</v>
      </c>
      <c r="G476" s="50">
        <v>12</v>
      </c>
      <c r="H476" s="46">
        <v>270.78183673469402</v>
      </c>
      <c r="I476" s="29">
        <v>97.44</v>
      </c>
      <c r="J476" s="34">
        <v>1367.59</v>
      </c>
    </row>
    <row r="477" spans="1:10" x14ac:dyDescent="0.3">
      <c r="A477" s="33" t="s">
        <v>984</v>
      </c>
      <c r="B477" s="43" t="s">
        <v>985</v>
      </c>
      <c r="C477" s="56">
        <f t="shared" si="7"/>
        <v>0.1641</v>
      </c>
      <c r="D477" s="60">
        <v>1</v>
      </c>
      <c r="E477" s="49">
        <v>2</v>
      </c>
      <c r="F477" s="6">
        <v>2</v>
      </c>
      <c r="G477" s="50">
        <v>2</v>
      </c>
      <c r="H477" s="46">
        <v>194.88</v>
      </c>
      <c r="I477" s="29">
        <v>194.88</v>
      </c>
      <c r="J477" s="34">
        <v>194.88</v>
      </c>
    </row>
    <row r="478" spans="1:10" x14ac:dyDescent="0.3">
      <c r="A478" s="33" t="s">
        <v>986</v>
      </c>
      <c r="B478" s="43" t="s">
        <v>987</v>
      </c>
      <c r="C478" s="56">
        <f t="shared" si="7"/>
        <v>2.2837999999999998</v>
      </c>
      <c r="D478" s="60">
        <v>5</v>
      </c>
      <c r="E478" s="49">
        <v>14.2</v>
      </c>
      <c r="F478" s="6">
        <v>1</v>
      </c>
      <c r="G478" s="50">
        <v>60</v>
      </c>
      <c r="H478" s="46">
        <v>2712.8560000000002</v>
      </c>
      <c r="I478" s="29">
        <v>499.08</v>
      </c>
      <c r="J478" s="34">
        <v>8547.42</v>
      </c>
    </row>
    <row r="479" spans="1:10" x14ac:dyDescent="0.3">
      <c r="A479" s="33" t="s">
        <v>988</v>
      </c>
      <c r="B479" s="43" t="s">
        <v>989</v>
      </c>
      <c r="C479" s="56">
        <f t="shared" si="7"/>
        <v>0.86829999999999996</v>
      </c>
      <c r="D479" s="60">
        <v>29</v>
      </c>
      <c r="E479" s="49">
        <v>5.31034482758621</v>
      </c>
      <c r="F479" s="6">
        <v>1</v>
      </c>
      <c r="G479" s="50">
        <v>29</v>
      </c>
      <c r="H479" s="46">
        <v>1031.40793103448</v>
      </c>
      <c r="I479" s="29">
        <v>149.32</v>
      </c>
      <c r="J479" s="34">
        <v>3178.09</v>
      </c>
    </row>
    <row r="480" spans="1:10" ht="27.6" x14ac:dyDescent="0.3">
      <c r="A480" s="33" t="s">
        <v>990</v>
      </c>
      <c r="B480" s="43" t="s">
        <v>991</v>
      </c>
      <c r="C480" s="56">
        <f t="shared" si="7"/>
        <v>2.4815</v>
      </c>
      <c r="D480" s="60">
        <v>65</v>
      </c>
      <c r="E480" s="49">
        <v>17.430769230769201</v>
      </c>
      <c r="F480" s="6">
        <v>1</v>
      </c>
      <c r="G480" s="50">
        <v>75</v>
      </c>
      <c r="H480" s="46">
        <v>2947.6263076923101</v>
      </c>
      <c r="I480" s="29">
        <v>268.25</v>
      </c>
      <c r="J480" s="34">
        <v>12572.59</v>
      </c>
    </row>
    <row r="481" spans="1:10" ht="27.6" x14ac:dyDescent="0.3">
      <c r="A481" s="33" t="s">
        <v>992</v>
      </c>
      <c r="B481" s="43" t="s">
        <v>993</v>
      </c>
      <c r="C481" s="56">
        <f t="shared" si="7"/>
        <v>1.4316</v>
      </c>
      <c r="D481" s="60">
        <v>113</v>
      </c>
      <c r="E481" s="49">
        <v>10.663716814159301</v>
      </c>
      <c r="F481" s="6">
        <v>1</v>
      </c>
      <c r="G481" s="50">
        <v>138</v>
      </c>
      <c r="H481" s="46">
        <v>1700.5284070796499</v>
      </c>
      <c r="I481" s="29">
        <v>151.69</v>
      </c>
      <c r="J481" s="34">
        <v>22200.53</v>
      </c>
    </row>
    <row r="482" spans="1:10" x14ac:dyDescent="0.3">
      <c r="A482" s="33" t="s">
        <v>994</v>
      </c>
      <c r="B482" s="43" t="s">
        <v>995</v>
      </c>
      <c r="C482" s="56">
        <f t="shared" si="7"/>
        <v>0.6794</v>
      </c>
      <c r="D482" s="60">
        <v>58</v>
      </c>
      <c r="E482" s="49">
        <v>5.4310344827586201</v>
      </c>
      <c r="F482" s="6">
        <v>1</v>
      </c>
      <c r="G482" s="50">
        <v>25</v>
      </c>
      <c r="H482" s="46">
        <v>807.07051724137898</v>
      </c>
      <c r="I482" s="29">
        <v>104.6</v>
      </c>
      <c r="J482" s="34">
        <v>4027.63</v>
      </c>
    </row>
    <row r="483" spans="1:10" x14ac:dyDescent="0.3">
      <c r="A483" s="33" t="s">
        <v>996</v>
      </c>
      <c r="B483" s="43" t="s">
        <v>997</v>
      </c>
      <c r="C483" s="56">
        <f t="shared" si="7"/>
        <v>0.51359999999999995</v>
      </c>
      <c r="D483" s="60">
        <v>115</v>
      </c>
      <c r="E483" s="49">
        <v>4.5826086956521701</v>
      </c>
      <c r="F483" s="6">
        <v>1</v>
      </c>
      <c r="G483" s="50">
        <v>22</v>
      </c>
      <c r="H483" s="46">
        <v>610.02773913043404</v>
      </c>
      <c r="I483" s="29">
        <v>97.44</v>
      </c>
      <c r="J483" s="34">
        <v>2315.61</v>
      </c>
    </row>
    <row r="484" spans="1:10" x14ac:dyDescent="0.3">
      <c r="A484" s="33" t="s">
        <v>998</v>
      </c>
      <c r="B484" s="43" t="s">
        <v>999</v>
      </c>
      <c r="C484" s="56">
        <f t="shared" si="7"/>
        <v>0.38</v>
      </c>
      <c r="D484" s="60">
        <v>20</v>
      </c>
      <c r="E484" s="49">
        <v>3.75</v>
      </c>
      <c r="F484" s="6">
        <v>1</v>
      </c>
      <c r="G484" s="50">
        <v>7</v>
      </c>
      <c r="H484" s="46">
        <v>451.39800000000002</v>
      </c>
      <c r="I484" s="29">
        <v>97.44</v>
      </c>
      <c r="J484" s="34">
        <v>861.88</v>
      </c>
    </row>
    <row r="485" spans="1:10" x14ac:dyDescent="0.3">
      <c r="A485" s="33" t="s">
        <v>1000</v>
      </c>
      <c r="B485" s="43" t="s">
        <v>1001</v>
      </c>
      <c r="C485" s="56">
        <f t="shared" si="7"/>
        <v>0.38219999999999998</v>
      </c>
      <c r="D485" s="60">
        <v>85</v>
      </c>
      <c r="E485" s="49">
        <v>3.8</v>
      </c>
      <c r="F485" s="6">
        <v>1</v>
      </c>
      <c r="G485" s="50">
        <v>12</v>
      </c>
      <c r="H485" s="46">
        <v>453.97647058823497</v>
      </c>
      <c r="I485" s="29">
        <v>97.44</v>
      </c>
      <c r="J485" s="34">
        <v>1908.49</v>
      </c>
    </row>
    <row r="486" spans="1:10" x14ac:dyDescent="0.3">
      <c r="A486" s="33" t="s">
        <v>1002</v>
      </c>
      <c r="B486" s="43" t="s">
        <v>1003</v>
      </c>
      <c r="C486" s="56">
        <f t="shared" si="7"/>
        <v>0.1898</v>
      </c>
      <c r="D486" s="60">
        <v>63</v>
      </c>
      <c r="E486" s="49">
        <v>2.0634920634920602</v>
      </c>
      <c r="F486" s="6">
        <v>1</v>
      </c>
      <c r="G486" s="50">
        <v>5</v>
      </c>
      <c r="H486" s="46">
        <v>225.49746031746</v>
      </c>
      <c r="I486" s="29">
        <v>97.44</v>
      </c>
      <c r="J486" s="34">
        <v>512.82000000000005</v>
      </c>
    </row>
    <row r="487" spans="1:10" ht="27.6" x14ac:dyDescent="0.3">
      <c r="A487" s="33" t="s">
        <v>1004</v>
      </c>
      <c r="B487" s="43" t="s">
        <v>1005</v>
      </c>
      <c r="C487" s="56">
        <f t="shared" si="7"/>
        <v>0.38840000000000002</v>
      </c>
      <c r="D487" s="60">
        <v>393</v>
      </c>
      <c r="E487" s="49">
        <v>3.5343511450381699</v>
      </c>
      <c r="F487" s="6">
        <v>1</v>
      </c>
      <c r="G487" s="50">
        <v>27</v>
      </c>
      <c r="H487" s="46">
        <v>461.39381679389402</v>
      </c>
      <c r="I487" s="29">
        <v>97.44</v>
      </c>
      <c r="J487" s="34">
        <v>5178.08</v>
      </c>
    </row>
    <row r="488" spans="1:10" ht="27.6" x14ac:dyDescent="0.3">
      <c r="A488" s="33" t="s">
        <v>1006</v>
      </c>
      <c r="B488" s="43" t="s">
        <v>1007</v>
      </c>
      <c r="C488" s="56">
        <f t="shared" si="7"/>
        <v>0.32219999999999999</v>
      </c>
      <c r="D488" s="60">
        <v>150</v>
      </c>
      <c r="E488" s="49">
        <v>3.08</v>
      </c>
      <c r="F488" s="6">
        <v>1</v>
      </c>
      <c r="G488" s="50">
        <v>53</v>
      </c>
      <c r="H488" s="46">
        <v>382.77319999999997</v>
      </c>
      <c r="I488" s="29">
        <v>97.44</v>
      </c>
      <c r="J488" s="34">
        <v>7239.56</v>
      </c>
    </row>
    <row r="489" spans="1:10" x14ac:dyDescent="0.3">
      <c r="A489" s="33" t="s">
        <v>1008</v>
      </c>
      <c r="B489" s="43" t="s">
        <v>1009</v>
      </c>
      <c r="C489" s="56">
        <f t="shared" si="7"/>
        <v>0.1895</v>
      </c>
      <c r="D489" s="60">
        <v>81</v>
      </c>
      <c r="E489" s="49">
        <v>2.0987654320987699</v>
      </c>
      <c r="F489" s="6">
        <v>1</v>
      </c>
      <c r="G489" s="50">
        <v>10</v>
      </c>
      <c r="H489" s="46">
        <v>225.09037037037001</v>
      </c>
      <c r="I489" s="29">
        <v>97.44</v>
      </c>
      <c r="J489" s="34">
        <v>1407.91</v>
      </c>
    </row>
    <row r="490" spans="1:10" x14ac:dyDescent="0.3">
      <c r="A490" s="33" t="s">
        <v>1010</v>
      </c>
      <c r="B490" s="43" t="s">
        <v>1011</v>
      </c>
      <c r="C490" s="56">
        <f t="shared" si="7"/>
        <v>1.2391000000000001</v>
      </c>
      <c r="D490" s="60">
        <v>35</v>
      </c>
      <c r="E490" s="49">
        <v>9.6285714285714299</v>
      </c>
      <c r="F490" s="6">
        <v>1</v>
      </c>
      <c r="G490" s="50">
        <v>33</v>
      </c>
      <c r="H490" s="46">
        <v>1471.8111428571401</v>
      </c>
      <c r="I490" s="29">
        <v>292.32</v>
      </c>
      <c r="J490" s="34">
        <v>7975.57</v>
      </c>
    </row>
    <row r="491" spans="1:10" x14ac:dyDescent="0.3">
      <c r="A491" s="33" t="s">
        <v>1012</v>
      </c>
      <c r="B491" s="43" t="s">
        <v>1013</v>
      </c>
      <c r="C491" s="56">
        <f t="shared" si="7"/>
        <v>0.75070000000000003</v>
      </c>
      <c r="D491" s="60">
        <v>21</v>
      </c>
      <c r="E491" s="49">
        <v>6.7619047619047601</v>
      </c>
      <c r="F491" s="6">
        <v>1</v>
      </c>
      <c r="G491" s="50">
        <v>37</v>
      </c>
      <c r="H491" s="46">
        <v>891.72333333333302</v>
      </c>
      <c r="I491" s="29">
        <v>97.44</v>
      </c>
      <c r="J491" s="34">
        <v>3877.31</v>
      </c>
    </row>
    <row r="492" spans="1:10" x14ac:dyDescent="0.3">
      <c r="A492" s="33" t="s">
        <v>1014</v>
      </c>
      <c r="B492" s="43" t="s">
        <v>1015</v>
      </c>
      <c r="C492" s="56">
        <f t="shared" si="7"/>
        <v>0.52880000000000005</v>
      </c>
      <c r="D492" s="60">
        <v>25</v>
      </c>
      <c r="E492" s="49">
        <v>3.16</v>
      </c>
      <c r="F492" s="6">
        <v>1</v>
      </c>
      <c r="G492" s="50">
        <v>7</v>
      </c>
      <c r="H492" s="46">
        <v>628.19200000000001</v>
      </c>
      <c r="I492" s="29">
        <v>97.44</v>
      </c>
      <c r="J492" s="34">
        <v>1444.52</v>
      </c>
    </row>
    <row r="493" spans="1:10" x14ac:dyDescent="0.3">
      <c r="A493" s="33" t="s">
        <v>1016</v>
      </c>
      <c r="B493" s="43" t="s">
        <v>1017</v>
      </c>
      <c r="C493" s="56">
        <f t="shared" si="7"/>
        <v>0.30149999999999999</v>
      </c>
      <c r="D493" s="60">
        <v>75</v>
      </c>
      <c r="E493" s="49">
        <v>3.2933333333333299</v>
      </c>
      <c r="F493" s="6">
        <v>1</v>
      </c>
      <c r="G493" s="50">
        <v>10</v>
      </c>
      <c r="H493" s="46">
        <v>358.183066666667</v>
      </c>
      <c r="I493" s="29">
        <v>97.44</v>
      </c>
      <c r="J493" s="34">
        <v>1062.22</v>
      </c>
    </row>
    <row r="494" spans="1:10" ht="27.6" x14ac:dyDescent="0.3">
      <c r="A494" s="33" t="s">
        <v>1018</v>
      </c>
      <c r="B494" s="43" t="s">
        <v>1019</v>
      </c>
      <c r="C494" s="56">
        <f t="shared" si="7"/>
        <v>0.45229999999999998</v>
      </c>
      <c r="D494" s="60">
        <v>33</v>
      </c>
      <c r="E494" s="49">
        <v>4.5454545454545503</v>
      </c>
      <c r="F494" s="6">
        <v>1</v>
      </c>
      <c r="G494" s="50">
        <v>18</v>
      </c>
      <c r="H494" s="46">
        <v>537.28848484848504</v>
      </c>
      <c r="I494" s="29">
        <v>97.44</v>
      </c>
      <c r="J494" s="34">
        <v>1884.46</v>
      </c>
    </row>
    <row r="495" spans="1:10" ht="27.6" x14ac:dyDescent="0.3">
      <c r="A495" s="33" t="s">
        <v>1020</v>
      </c>
      <c r="B495" s="43" t="s">
        <v>1021</v>
      </c>
      <c r="C495" s="56">
        <f t="shared" si="7"/>
        <v>0.48149999999999998</v>
      </c>
      <c r="D495" s="60">
        <v>66</v>
      </c>
      <c r="E495" s="49">
        <v>5.4090909090909101</v>
      </c>
      <c r="F495" s="6">
        <v>1</v>
      </c>
      <c r="G495" s="50">
        <v>23</v>
      </c>
      <c r="H495" s="46">
        <v>571.97454545454605</v>
      </c>
      <c r="I495" s="29">
        <v>97.44</v>
      </c>
      <c r="J495" s="34">
        <v>2420.41</v>
      </c>
    </row>
    <row r="496" spans="1:10" ht="27.6" x14ac:dyDescent="0.3">
      <c r="A496" s="33" t="s">
        <v>1022</v>
      </c>
      <c r="B496" s="43" t="s">
        <v>1023</v>
      </c>
      <c r="C496" s="56">
        <f t="shared" si="7"/>
        <v>0.17069999999999999</v>
      </c>
      <c r="D496" s="60">
        <v>8</v>
      </c>
      <c r="E496" s="49">
        <v>1.5</v>
      </c>
      <c r="F496" s="6">
        <v>1</v>
      </c>
      <c r="G496" s="50">
        <v>3</v>
      </c>
      <c r="H496" s="46">
        <v>202.74</v>
      </c>
      <c r="I496" s="29">
        <v>97.44</v>
      </c>
      <c r="J496" s="34">
        <v>454.64</v>
      </c>
    </row>
    <row r="497" spans="1:10" x14ac:dyDescent="0.3">
      <c r="A497" s="33" t="s">
        <v>1024</v>
      </c>
      <c r="B497" s="43" t="s">
        <v>1025</v>
      </c>
      <c r="C497" s="56">
        <f t="shared" si="7"/>
        <v>0.28489999999999999</v>
      </c>
      <c r="D497" s="60">
        <v>1</v>
      </c>
      <c r="E497" s="49">
        <v>1</v>
      </c>
      <c r="F497" s="6">
        <v>1</v>
      </c>
      <c r="G497" s="50">
        <v>1</v>
      </c>
      <c r="H497" s="46">
        <v>338.47</v>
      </c>
      <c r="I497" s="29">
        <v>338.47</v>
      </c>
      <c r="J497" s="34">
        <v>338.47</v>
      </c>
    </row>
    <row r="498" spans="1:10" ht="27.6" x14ac:dyDescent="0.3">
      <c r="A498" s="33" t="s">
        <v>1026</v>
      </c>
      <c r="B498" s="43" t="s">
        <v>1027</v>
      </c>
      <c r="C498" s="56">
        <f t="shared" si="7"/>
        <v>0.97789999999999999</v>
      </c>
      <c r="D498" s="60">
        <v>12</v>
      </c>
      <c r="E498" s="49">
        <v>7.9166666666666696</v>
      </c>
      <c r="F498" s="6">
        <v>1</v>
      </c>
      <c r="G498" s="50">
        <v>28</v>
      </c>
      <c r="H498" s="46">
        <v>1161.5916666666701</v>
      </c>
      <c r="I498" s="29">
        <v>144.68</v>
      </c>
      <c r="J498" s="34">
        <v>3148.32</v>
      </c>
    </row>
    <row r="499" spans="1:10" x14ac:dyDescent="0.3">
      <c r="A499" s="33" t="s">
        <v>1028</v>
      </c>
      <c r="B499" s="43" t="s">
        <v>1029</v>
      </c>
      <c r="C499" s="56">
        <f t="shared" si="7"/>
        <v>0.52880000000000005</v>
      </c>
      <c r="D499" s="60">
        <v>71</v>
      </c>
      <c r="E499" s="49">
        <v>5.0704225352112697</v>
      </c>
      <c r="F499" s="6">
        <v>1</v>
      </c>
      <c r="G499" s="50">
        <v>28</v>
      </c>
      <c r="H499" s="46">
        <v>628.192535211267</v>
      </c>
      <c r="I499" s="29">
        <v>97.44</v>
      </c>
      <c r="J499" s="34">
        <v>3116.33</v>
      </c>
    </row>
    <row r="500" spans="1:10" ht="27.6" x14ac:dyDescent="0.3">
      <c r="A500" s="33" t="s">
        <v>1030</v>
      </c>
      <c r="B500" s="43" t="s">
        <v>1031</v>
      </c>
      <c r="C500" s="56">
        <f t="shared" si="7"/>
        <v>0.91490000000000005</v>
      </c>
      <c r="D500" s="60">
        <v>27</v>
      </c>
      <c r="E500" s="49">
        <v>3.8518518518518499</v>
      </c>
      <c r="F500" s="6">
        <v>1</v>
      </c>
      <c r="G500" s="50">
        <v>15</v>
      </c>
      <c r="H500" s="46">
        <v>1086.7066666666699</v>
      </c>
      <c r="I500" s="29">
        <v>136.01</v>
      </c>
      <c r="J500" s="34">
        <v>3067.1</v>
      </c>
    </row>
    <row r="501" spans="1:10" x14ac:dyDescent="0.3">
      <c r="A501" s="33" t="s">
        <v>1032</v>
      </c>
      <c r="B501" s="43" t="s">
        <v>1033</v>
      </c>
      <c r="C501" s="56">
        <f t="shared" si="7"/>
        <v>0.62480000000000002</v>
      </c>
      <c r="D501" s="60">
        <v>3</v>
      </c>
      <c r="E501" s="49">
        <v>7.3333333333333304</v>
      </c>
      <c r="F501" s="6">
        <v>1</v>
      </c>
      <c r="G501" s="50">
        <v>13</v>
      </c>
      <c r="H501" s="46">
        <v>742.21</v>
      </c>
      <c r="I501" s="29">
        <v>97.44</v>
      </c>
      <c r="J501" s="34">
        <v>1306.5999999999999</v>
      </c>
    </row>
    <row r="502" spans="1:10" x14ac:dyDescent="0.3">
      <c r="A502" s="33" t="s">
        <v>1034</v>
      </c>
      <c r="B502" s="43" t="s">
        <v>1035</v>
      </c>
      <c r="C502" s="56">
        <f t="shared" si="7"/>
        <v>0.25559999999999999</v>
      </c>
      <c r="D502" s="60">
        <v>5</v>
      </c>
      <c r="E502" s="49">
        <v>2.8</v>
      </c>
      <c r="F502" s="6">
        <v>1</v>
      </c>
      <c r="G502" s="50">
        <v>5</v>
      </c>
      <c r="H502" s="46">
        <v>303.60399999999998</v>
      </c>
      <c r="I502" s="29">
        <v>97.44</v>
      </c>
      <c r="J502" s="34">
        <v>556.83000000000004</v>
      </c>
    </row>
    <row r="503" spans="1:10" x14ac:dyDescent="0.3">
      <c r="A503" s="33" t="s">
        <v>1036</v>
      </c>
      <c r="B503" s="43"/>
      <c r="C503" s="56">
        <f t="shared" si="7"/>
        <v>0.23749999999999999</v>
      </c>
      <c r="D503" s="60">
        <v>41</v>
      </c>
      <c r="E503" s="49">
        <v>2.4146341463414598</v>
      </c>
      <c r="F503" s="6">
        <v>1</v>
      </c>
      <c r="G503" s="50">
        <v>13</v>
      </c>
      <c r="H503" s="46">
        <v>282.150243902439</v>
      </c>
      <c r="I503" s="29">
        <v>97.44</v>
      </c>
      <c r="J503" s="34">
        <v>1266.72</v>
      </c>
    </row>
    <row r="504" spans="1:10" x14ac:dyDescent="0.3">
      <c r="A504" s="33" t="s">
        <v>1037</v>
      </c>
      <c r="B504" s="43"/>
      <c r="C504" s="56">
        <f t="shared" si="7"/>
        <v>0.59950000000000003</v>
      </c>
      <c r="D504" s="60">
        <v>48</v>
      </c>
      <c r="E504" s="49">
        <v>6.5833333333333304</v>
      </c>
      <c r="F504" s="6">
        <v>1</v>
      </c>
      <c r="G504" s="50">
        <v>20</v>
      </c>
      <c r="H504" s="46">
        <v>712.12916666666695</v>
      </c>
      <c r="I504" s="29">
        <v>97.44</v>
      </c>
      <c r="J504" s="34">
        <v>2039.35</v>
      </c>
    </row>
    <row r="505" spans="1:10" ht="27.6" x14ac:dyDescent="0.3">
      <c r="A505" s="33" t="s">
        <v>1038</v>
      </c>
      <c r="B505" s="43" t="s">
        <v>1039</v>
      </c>
      <c r="C505" s="56">
        <f t="shared" si="7"/>
        <v>2.9861</v>
      </c>
      <c r="D505" s="60">
        <v>93</v>
      </c>
      <c r="E505" s="49">
        <v>10.397849462365601</v>
      </c>
      <c r="F505" s="6">
        <v>1</v>
      </c>
      <c r="G505" s="50">
        <v>96</v>
      </c>
      <c r="H505" s="46">
        <v>3547.0701075268798</v>
      </c>
      <c r="I505" s="29">
        <v>160.16</v>
      </c>
      <c r="J505" s="34">
        <v>17476.580000000002</v>
      </c>
    </row>
    <row r="506" spans="1:10" x14ac:dyDescent="0.3">
      <c r="A506" s="33" t="s">
        <v>1040</v>
      </c>
      <c r="B506" s="43" t="s">
        <v>1041</v>
      </c>
      <c r="C506" s="56">
        <f t="shared" si="7"/>
        <v>1.1045</v>
      </c>
      <c r="D506" s="60">
        <v>39</v>
      </c>
      <c r="E506" s="49">
        <v>5.7179487179487198</v>
      </c>
      <c r="F506" s="6">
        <v>1</v>
      </c>
      <c r="G506" s="50">
        <v>49</v>
      </c>
      <c r="H506" s="46">
        <v>1311.9341025640999</v>
      </c>
      <c r="I506" s="29">
        <v>97.44</v>
      </c>
      <c r="J506" s="34">
        <v>14581.7</v>
      </c>
    </row>
    <row r="507" spans="1:10" x14ac:dyDescent="0.3">
      <c r="A507" s="33" t="s">
        <v>1042</v>
      </c>
      <c r="B507" s="43"/>
      <c r="C507" s="56">
        <f t="shared" si="7"/>
        <v>0.70850000000000002</v>
      </c>
      <c r="D507" s="60">
        <v>4</v>
      </c>
      <c r="E507" s="49">
        <v>8.5</v>
      </c>
      <c r="F507" s="6">
        <v>4</v>
      </c>
      <c r="G507" s="50">
        <v>15</v>
      </c>
      <c r="H507" s="46">
        <v>841.61249999999995</v>
      </c>
      <c r="I507" s="29">
        <v>389.76</v>
      </c>
      <c r="J507" s="34">
        <v>1461.6</v>
      </c>
    </row>
    <row r="508" spans="1:10" ht="27.6" x14ac:dyDescent="0.3">
      <c r="A508" s="33" t="s">
        <v>1043</v>
      </c>
      <c r="B508" s="43" t="s">
        <v>1044</v>
      </c>
      <c r="C508" s="56">
        <f t="shared" si="7"/>
        <v>2.5148999999999999</v>
      </c>
      <c r="D508" s="60">
        <v>2</v>
      </c>
      <c r="E508" s="49">
        <v>8.5</v>
      </c>
      <c r="F508" s="6">
        <v>6</v>
      </c>
      <c r="G508" s="50">
        <v>11</v>
      </c>
      <c r="H508" s="46">
        <v>2987.36</v>
      </c>
      <c r="I508" s="29">
        <v>1750.94</v>
      </c>
      <c r="J508" s="34">
        <v>4223.78</v>
      </c>
    </row>
    <row r="509" spans="1:10" x14ac:dyDescent="0.3">
      <c r="A509" s="33" t="s">
        <v>1045</v>
      </c>
      <c r="B509" s="43" t="s">
        <v>1046</v>
      </c>
      <c r="C509" s="56">
        <f t="shared" si="7"/>
        <v>3.4882</v>
      </c>
      <c r="D509" s="60">
        <v>1</v>
      </c>
      <c r="E509" s="49">
        <v>11</v>
      </c>
      <c r="F509" s="6">
        <v>11</v>
      </c>
      <c r="G509" s="50">
        <v>11</v>
      </c>
      <c r="H509" s="46">
        <v>4143.4799999999996</v>
      </c>
      <c r="I509" s="29">
        <v>4143.4799999999996</v>
      </c>
      <c r="J509" s="34">
        <v>4143.4799999999996</v>
      </c>
    </row>
    <row r="510" spans="1:10" ht="27.6" x14ac:dyDescent="0.3">
      <c r="A510" s="33" t="s">
        <v>1047</v>
      </c>
      <c r="B510" s="43" t="s">
        <v>1048</v>
      </c>
      <c r="C510" s="56">
        <f t="shared" si="7"/>
        <v>0.92149999999999999</v>
      </c>
      <c r="D510" s="60">
        <v>72</v>
      </c>
      <c r="E510" s="49">
        <v>8.8472222222222197</v>
      </c>
      <c r="F510" s="6">
        <v>1</v>
      </c>
      <c r="G510" s="50">
        <v>37</v>
      </c>
      <c r="H510" s="46">
        <v>1094.63638888889</v>
      </c>
      <c r="I510" s="29">
        <v>97.44</v>
      </c>
      <c r="J510" s="34">
        <v>3874.17</v>
      </c>
    </row>
    <row r="511" spans="1:10" x14ac:dyDescent="0.3">
      <c r="A511" s="33" t="s">
        <v>1049</v>
      </c>
      <c r="B511" s="43" t="s">
        <v>1050</v>
      </c>
      <c r="C511" s="56">
        <f t="shared" si="7"/>
        <v>1.3875</v>
      </c>
      <c r="D511" s="60">
        <v>167</v>
      </c>
      <c r="E511" s="49">
        <v>9.2215568862275408</v>
      </c>
      <c r="F511" s="6">
        <v>1</v>
      </c>
      <c r="G511" s="50">
        <v>43</v>
      </c>
      <c r="H511" s="46">
        <v>1648.1911377245499</v>
      </c>
      <c r="I511" s="29">
        <v>187.99</v>
      </c>
      <c r="J511" s="34">
        <v>8937.7000000000007</v>
      </c>
    </row>
    <row r="512" spans="1:10" ht="27.6" x14ac:dyDescent="0.3">
      <c r="A512" s="33" t="s">
        <v>1051</v>
      </c>
      <c r="B512" s="43" t="s">
        <v>1052</v>
      </c>
      <c r="C512" s="56">
        <f t="shared" si="7"/>
        <v>1.3323</v>
      </c>
      <c r="D512" s="60">
        <v>16</v>
      </c>
      <c r="E512" s="49">
        <v>8.8125</v>
      </c>
      <c r="F512" s="6">
        <v>1</v>
      </c>
      <c r="G512" s="50">
        <v>24</v>
      </c>
      <c r="H512" s="46">
        <v>1582.596875</v>
      </c>
      <c r="I512" s="29">
        <v>258.33999999999997</v>
      </c>
      <c r="J512" s="34">
        <v>3259.6</v>
      </c>
    </row>
    <row r="513" spans="1:10" ht="27.6" x14ac:dyDescent="0.3">
      <c r="A513" s="33" t="s">
        <v>1053</v>
      </c>
      <c r="B513" s="43" t="s">
        <v>1054</v>
      </c>
      <c r="C513" s="56">
        <f t="shared" si="7"/>
        <v>2.0419999999999998</v>
      </c>
      <c r="D513" s="60">
        <v>159</v>
      </c>
      <c r="E513" s="49">
        <v>9.6352201257861605</v>
      </c>
      <c r="F513" s="6">
        <v>1</v>
      </c>
      <c r="G513" s="50">
        <v>64</v>
      </c>
      <c r="H513" s="46">
        <v>2425.6197484276699</v>
      </c>
      <c r="I513" s="29">
        <v>162.01</v>
      </c>
      <c r="J513" s="34">
        <v>24995.07</v>
      </c>
    </row>
    <row r="514" spans="1:10" ht="27.6" x14ac:dyDescent="0.3">
      <c r="A514" s="33" t="s">
        <v>1055</v>
      </c>
      <c r="B514" s="43" t="s">
        <v>1056</v>
      </c>
      <c r="C514" s="56">
        <f t="shared" si="7"/>
        <v>0.22209999999999999</v>
      </c>
      <c r="D514" s="60">
        <v>2</v>
      </c>
      <c r="E514" s="49">
        <v>1</v>
      </c>
      <c r="F514" s="6">
        <v>1</v>
      </c>
      <c r="G514" s="50">
        <v>1</v>
      </c>
      <c r="H514" s="46">
        <v>263.88</v>
      </c>
      <c r="I514" s="29">
        <v>201.35</v>
      </c>
      <c r="J514" s="34">
        <v>326.41000000000003</v>
      </c>
    </row>
    <row r="515" spans="1:10" x14ac:dyDescent="0.3">
      <c r="A515" s="33" t="s">
        <v>1057</v>
      </c>
      <c r="B515" s="43" t="s">
        <v>1058</v>
      </c>
      <c r="C515" s="56">
        <f t="shared" si="7"/>
        <v>2.3172000000000001</v>
      </c>
      <c r="D515" s="60">
        <v>201</v>
      </c>
      <c r="E515" s="49">
        <v>6.5323383084577102</v>
      </c>
      <c r="F515" s="6">
        <v>1</v>
      </c>
      <c r="G515" s="50">
        <v>60</v>
      </c>
      <c r="H515" s="46">
        <v>2752.4512437810899</v>
      </c>
      <c r="I515" s="29">
        <v>354.15</v>
      </c>
      <c r="J515" s="34">
        <v>17109.07</v>
      </c>
    </row>
    <row r="516" spans="1:10" x14ac:dyDescent="0.3">
      <c r="A516" s="33" t="s">
        <v>1059</v>
      </c>
      <c r="B516" s="43" t="s">
        <v>1060</v>
      </c>
      <c r="C516" s="56">
        <f t="shared" si="7"/>
        <v>1.7305999999999999</v>
      </c>
      <c r="D516" s="60">
        <v>195</v>
      </c>
      <c r="E516" s="49">
        <v>4.9846153846153802</v>
      </c>
      <c r="F516" s="6">
        <v>1</v>
      </c>
      <c r="G516" s="50">
        <v>76</v>
      </c>
      <c r="H516" s="46">
        <v>2055.69333333333</v>
      </c>
      <c r="I516" s="29">
        <v>381.25</v>
      </c>
      <c r="J516" s="34">
        <v>8717.01</v>
      </c>
    </row>
    <row r="517" spans="1:10" x14ac:dyDescent="0.3">
      <c r="A517" s="33" t="s">
        <v>1061</v>
      </c>
      <c r="B517" s="43" t="s">
        <v>1062</v>
      </c>
      <c r="C517" s="56">
        <f t="shared" si="7"/>
        <v>3.4432999999999998</v>
      </c>
      <c r="D517" s="60">
        <v>45</v>
      </c>
      <c r="E517" s="49">
        <v>17.2222222222222</v>
      </c>
      <c r="F517" s="6">
        <v>2</v>
      </c>
      <c r="G517" s="50">
        <v>110</v>
      </c>
      <c r="H517" s="46">
        <v>4090.1557777777798</v>
      </c>
      <c r="I517" s="29">
        <v>916.5</v>
      </c>
      <c r="J517" s="34">
        <v>24896.98</v>
      </c>
    </row>
    <row r="518" spans="1:10" ht="27.6" x14ac:dyDescent="0.3">
      <c r="A518" s="33" t="s">
        <v>1063</v>
      </c>
      <c r="B518" s="43" t="s">
        <v>1064</v>
      </c>
      <c r="C518" s="56">
        <f t="shared" ref="C518:C577" si="8">ROUND(H518/H$577,4)</f>
        <v>5.6481000000000003</v>
      </c>
      <c r="D518" s="60">
        <v>418</v>
      </c>
      <c r="E518" s="49">
        <v>27.861244019138802</v>
      </c>
      <c r="F518" s="6">
        <v>1</v>
      </c>
      <c r="G518" s="50">
        <v>153</v>
      </c>
      <c r="H518" s="46">
        <v>6709.085</v>
      </c>
      <c r="I518" s="29">
        <v>240.36</v>
      </c>
      <c r="J518" s="34">
        <v>74625.2</v>
      </c>
    </row>
    <row r="519" spans="1:10" x14ac:dyDescent="0.3">
      <c r="A519" s="33" t="s">
        <v>1065</v>
      </c>
      <c r="B519" s="43" t="s">
        <v>1066</v>
      </c>
      <c r="C519" s="56">
        <f t="shared" si="8"/>
        <v>17.441800000000001</v>
      </c>
      <c r="D519" s="60">
        <v>21</v>
      </c>
      <c r="E519" s="49">
        <v>35.190476190476197</v>
      </c>
      <c r="F519" s="6">
        <v>1</v>
      </c>
      <c r="G519" s="50">
        <v>199</v>
      </c>
      <c r="H519" s="46">
        <v>20718.2447619048</v>
      </c>
      <c r="I519" s="29">
        <v>221.59</v>
      </c>
      <c r="J519" s="34">
        <v>86433.35</v>
      </c>
    </row>
    <row r="520" spans="1:10" x14ac:dyDescent="0.3">
      <c r="A520" s="33" t="s">
        <v>1067</v>
      </c>
      <c r="B520" s="43" t="s">
        <v>1068</v>
      </c>
      <c r="C520" s="56">
        <f t="shared" si="8"/>
        <v>1.6415999999999999</v>
      </c>
      <c r="D520" s="60">
        <v>1</v>
      </c>
      <c r="E520" s="49">
        <v>4</v>
      </c>
      <c r="F520" s="6">
        <v>4</v>
      </c>
      <c r="G520" s="50">
        <v>4</v>
      </c>
      <c r="H520" s="46">
        <v>1949.99</v>
      </c>
      <c r="I520" s="29">
        <v>1949.99</v>
      </c>
      <c r="J520" s="34">
        <v>1949.99</v>
      </c>
    </row>
    <row r="521" spans="1:10" ht="27.6" x14ac:dyDescent="0.3">
      <c r="A521" s="33" t="s">
        <v>1069</v>
      </c>
      <c r="B521" s="43" t="s">
        <v>1070</v>
      </c>
      <c r="C521" s="56">
        <f t="shared" si="8"/>
        <v>3.4554</v>
      </c>
      <c r="D521" s="60">
        <v>4</v>
      </c>
      <c r="E521" s="49">
        <v>22.75</v>
      </c>
      <c r="F521" s="6">
        <v>16</v>
      </c>
      <c r="G521" s="50">
        <v>39</v>
      </c>
      <c r="H521" s="46">
        <v>4104.4775</v>
      </c>
      <c r="I521" s="29">
        <v>2400.5300000000002</v>
      </c>
      <c r="J521" s="34">
        <v>8259.0300000000007</v>
      </c>
    </row>
    <row r="522" spans="1:10" ht="27.6" x14ac:dyDescent="0.3">
      <c r="A522" s="33" t="s">
        <v>1071</v>
      </c>
      <c r="B522" s="43" t="s">
        <v>1072</v>
      </c>
      <c r="C522" s="56">
        <f t="shared" si="8"/>
        <v>3.7835999999999999</v>
      </c>
      <c r="D522" s="60">
        <v>91</v>
      </c>
      <c r="E522" s="49">
        <v>20.1758241758242</v>
      </c>
      <c r="F522" s="6">
        <v>1</v>
      </c>
      <c r="G522" s="50">
        <v>97</v>
      </c>
      <c r="H522" s="46">
        <v>4494.3818681318699</v>
      </c>
      <c r="I522" s="29">
        <v>679.24</v>
      </c>
      <c r="J522" s="34">
        <v>15905.07</v>
      </c>
    </row>
    <row r="523" spans="1:10" x14ac:dyDescent="0.3">
      <c r="A523" s="33" t="s">
        <v>1073</v>
      </c>
      <c r="B523" s="43" t="s">
        <v>1074</v>
      </c>
      <c r="C523" s="56">
        <f t="shared" si="8"/>
        <v>1.0529999999999999</v>
      </c>
      <c r="D523" s="60">
        <v>100</v>
      </c>
      <c r="E523" s="49">
        <v>8.1</v>
      </c>
      <c r="F523" s="6">
        <v>1</v>
      </c>
      <c r="G523" s="50">
        <v>37</v>
      </c>
      <c r="H523" s="46">
        <v>1250.8116</v>
      </c>
      <c r="I523" s="29">
        <v>112.13</v>
      </c>
      <c r="J523" s="34">
        <v>6839.77</v>
      </c>
    </row>
    <row r="524" spans="1:10" x14ac:dyDescent="0.3">
      <c r="A524" s="33" t="s">
        <v>1075</v>
      </c>
      <c r="B524" s="43" t="s">
        <v>1076</v>
      </c>
      <c r="C524" s="56">
        <f t="shared" si="8"/>
        <v>1.7611000000000001</v>
      </c>
      <c r="D524" s="60">
        <v>79</v>
      </c>
      <c r="E524" s="49">
        <v>15.9113924050633</v>
      </c>
      <c r="F524" s="6">
        <v>1</v>
      </c>
      <c r="G524" s="50">
        <v>114</v>
      </c>
      <c r="H524" s="46">
        <v>2091.95265822785</v>
      </c>
      <c r="I524" s="29">
        <v>97.44</v>
      </c>
      <c r="J524" s="34">
        <v>18264.37</v>
      </c>
    </row>
    <row r="525" spans="1:10" x14ac:dyDescent="0.3">
      <c r="A525" s="33" t="s">
        <v>1077</v>
      </c>
      <c r="B525" s="43" t="s">
        <v>1078</v>
      </c>
      <c r="C525" s="56">
        <f t="shared" si="8"/>
        <v>0.97150000000000003</v>
      </c>
      <c r="D525" s="60">
        <v>81</v>
      </c>
      <c r="E525" s="49">
        <v>10.074074074074099</v>
      </c>
      <c r="F525" s="6">
        <v>1</v>
      </c>
      <c r="G525" s="50">
        <v>82</v>
      </c>
      <c r="H525" s="46">
        <v>1153.9696296296299</v>
      </c>
      <c r="I525" s="29">
        <v>97.44</v>
      </c>
      <c r="J525" s="34">
        <v>8179.31</v>
      </c>
    </row>
    <row r="526" spans="1:10" ht="27.6" x14ac:dyDescent="0.3">
      <c r="A526" s="33" t="s">
        <v>1079</v>
      </c>
      <c r="B526" s="43" t="s">
        <v>1080</v>
      </c>
      <c r="C526" s="56">
        <f t="shared" si="8"/>
        <v>2.2229999999999999</v>
      </c>
      <c r="D526" s="60">
        <v>11</v>
      </c>
      <c r="E526" s="49">
        <v>9.9090909090909101</v>
      </c>
      <c r="F526" s="6">
        <v>1</v>
      </c>
      <c r="G526" s="50">
        <v>17</v>
      </c>
      <c r="H526" s="46">
        <v>2640.6436363636399</v>
      </c>
      <c r="I526" s="29">
        <v>814.65</v>
      </c>
      <c r="J526" s="34">
        <v>5512.69</v>
      </c>
    </row>
    <row r="527" spans="1:10" ht="55.2" x14ac:dyDescent="0.3">
      <c r="A527" s="33" t="s">
        <v>1081</v>
      </c>
      <c r="B527" s="43" t="s">
        <v>1082</v>
      </c>
      <c r="C527" s="56">
        <f t="shared" si="8"/>
        <v>1.5646</v>
      </c>
      <c r="D527" s="60">
        <v>246</v>
      </c>
      <c r="E527" s="49">
        <v>8.0813008130081307</v>
      </c>
      <c r="F527" s="6">
        <v>1</v>
      </c>
      <c r="G527" s="50">
        <v>35</v>
      </c>
      <c r="H527" s="46">
        <v>1858.5330081300799</v>
      </c>
      <c r="I527" s="29">
        <v>563.79</v>
      </c>
      <c r="J527" s="34">
        <v>5438.18</v>
      </c>
    </row>
    <row r="528" spans="1:10" ht="55.2" x14ac:dyDescent="0.3">
      <c r="A528" s="33" t="s">
        <v>1083</v>
      </c>
      <c r="B528" s="43" t="s">
        <v>1084</v>
      </c>
      <c r="C528" s="56">
        <f t="shared" si="8"/>
        <v>1.1549</v>
      </c>
      <c r="D528" s="60">
        <v>537</v>
      </c>
      <c r="E528" s="49">
        <v>4.7709497206703899</v>
      </c>
      <c r="F528" s="6">
        <v>1</v>
      </c>
      <c r="G528" s="50">
        <v>26</v>
      </c>
      <c r="H528" s="46">
        <v>1371.8727746741199</v>
      </c>
      <c r="I528" s="29">
        <v>561.97</v>
      </c>
      <c r="J528" s="34">
        <v>5081.55</v>
      </c>
    </row>
    <row r="529" spans="1:10" x14ac:dyDescent="0.3">
      <c r="A529" s="33" t="s">
        <v>1085</v>
      </c>
      <c r="B529" s="43" t="s">
        <v>1086</v>
      </c>
      <c r="C529" s="56">
        <f t="shared" si="8"/>
        <v>1.8101</v>
      </c>
      <c r="D529" s="60">
        <v>2</v>
      </c>
      <c r="E529" s="49">
        <v>6.5</v>
      </c>
      <c r="F529" s="6">
        <v>1</v>
      </c>
      <c r="G529" s="50">
        <v>12</v>
      </c>
      <c r="H529" s="46">
        <v>2150.145</v>
      </c>
      <c r="I529" s="29">
        <v>1272.6199999999999</v>
      </c>
      <c r="J529" s="34">
        <v>3027.67</v>
      </c>
    </row>
    <row r="530" spans="1:10" x14ac:dyDescent="0.3">
      <c r="A530" s="33" t="s">
        <v>1087</v>
      </c>
      <c r="B530" s="43" t="s">
        <v>1088</v>
      </c>
      <c r="C530" s="56">
        <f t="shared" si="8"/>
        <v>1.6382000000000001</v>
      </c>
      <c r="D530" s="60">
        <v>26</v>
      </c>
      <c r="E530" s="49">
        <v>1.8076923076923099</v>
      </c>
      <c r="F530" s="6">
        <v>1</v>
      </c>
      <c r="G530" s="50">
        <v>7</v>
      </c>
      <c r="H530" s="46">
        <v>1945.9026923076899</v>
      </c>
      <c r="I530" s="29">
        <v>844.88</v>
      </c>
      <c r="J530" s="34">
        <v>4133.1400000000003</v>
      </c>
    </row>
    <row r="531" spans="1:10" ht="27.6" x14ac:dyDescent="0.3">
      <c r="A531" s="33" t="s">
        <v>1089</v>
      </c>
      <c r="B531" s="43" t="s">
        <v>1090</v>
      </c>
      <c r="C531" s="56">
        <f t="shared" si="8"/>
        <v>2.1951999999999998</v>
      </c>
      <c r="D531" s="60">
        <v>5</v>
      </c>
      <c r="E531" s="49">
        <v>3</v>
      </c>
      <c r="F531" s="6">
        <v>1</v>
      </c>
      <c r="G531" s="50">
        <v>7</v>
      </c>
      <c r="H531" s="46">
        <v>2607.5279999999998</v>
      </c>
      <c r="I531" s="29">
        <v>1018.43</v>
      </c>
      <c r="J531" s="34">
        <v>4504.6499999999996</v>
      </c>
    </row>
    <row r="532" spans="1:10" x14ac:dyDescent="0.3">
      <c r="A532" s="33" t="s">
        <v>1091</v>
      </c>
      <c r="B532" s="43" t="s">
        <v>1092</v>
      </c>
      <c r="C532" s="56">
        <f t="shared" si="8"/>
        <v>1.1225000000000001</v>
      </c>
      <c r="D532" s="60">
        <v>36</v>
      </c>
      <c r="E532" s="49">
        <v>5.0277777777777803</v>
      </c>
      <c r="F532" s="6">
        <v>1</v>
      </c>
      <c r="G532" s="50">
        <v>17</v>
      </c>
      <c r="H532" s="46">
        <v>1333.37</v>
      </c>
      <c r="I532" s="29">
        <v>315.52999999999997</v>
      </c>
      <c r="J532" s="34">
        <v>3681.22</v>
      </c>
    </row>
    <row r="533" spans="1:10" x14ac:dyDescent="0.3">
      <c r="A533" s="33" t="s">
        <v>1093</v>
      </c>
      <c r="B533" s="43" t="s">
        <v>1094</v>
      </c>
      <c r="C533" s="56">
        <f t="shared" si="8"/>
        <v>0.44240000000000002</v>
      </c>
      <c r="D533" s="60">
        <v>42</v>
      </c>
      <c r="E533" s="49">
        <v>2.9523809523809499</v>
      </c>
      <c r="F533" s="6">
        <v>1</v>
      </c>
      <c r="G533" s="50">
        <v>55</v>
      </c>
      <c r="H533" s="46">
        <v>525.50404761904804</v>
      </c>
      <c r="I533" s="29">
        <v>97.44</v>
      </c>
      <c r="J533" s="34">
        <v>6143.73</v>
      </c>
    </row>
    <row r="534" spans="1:10" x14ac:dyDescent="0.3">
      <c r="A534" s="33" t="s">
        <v>1095</v>
      </c>
      <c r="B534" s="43" t="s">
        <v>1096</v>
      </c>
      <c r="C534" s="56">
        <f t="shared" si="8"/>
        <v>0.40239999999999998</v>
      </c>
      <c r="D534" s="60">
        <v>1</v>
      </c>
      <c r="E534" s="49">
        <v>2</v>
      </c>
      <c r="F534" s="6">
        <v>2</v>
      </c>
      <c r="G534" s="50">
        <v>2</v>
      </c>
      <c r="H534" s="46">
        <v>478</v>
      </c>
      <c r="I534" s="29">
        <v>478</v>
      </c>
      <c r="J534" s="34">
        <v>478</v>
      </c>
    </row>
    <row r="535" spans="1:10" x14ac:dyDescent="0.3">
      <c r="A535" s="33" t="s">
        <v>1097</v>
      </c>
      <c r="B535" s="43" t="s">
        <v>1098</v>
      </c>
      <c r="C535" s="56">
        <f t="shared" si="8"/>
        <v>0.96350000000000002</v>
      </c>
      <c r="D535" s="60">
        <v>111</v>
      </c>
      <c r="E535" s="49">
        <v>6.64864864864865</v>
      </c>
      <c r="F535" s="6">
        <v>1</v>
      </c>
      <c r="G535" s="50">
        <v>29</v>
      </c>
      <c r="H535" s="46">
        <v>1144.46279279279</v>
      </c>
      <c r="I535" s="29">
        <v>164.43</v>
      </c>
      <c r="J535" s="34">
        <v>5315.08</v>
      </c>
    </row>
    <row r="536" spans="1:10" x14ac:dyDescent="0.3">
      <c r="A536" s="33" t="s">
        <v>1099</v>
      </c>
      <c r="B536" s="43" t="s">
        <v>1100</v>
      </c>
      <c r="C536" s="56">
        <f t="shared" si="8"/>
        <v>1.4918</v>
      </c>
      <c r="D536" s="60">
        <v>274</v>
      </c>
      <c r="E536" s="49">
        <v>8.8394160583941606</v>
      </c>
      <c r="F536" s="6">
        <v>1</v>
      </c>
      <c r="G536" s="50">
        <v>61</v>
      </c>
      <c r="H536" s="46">
        <v>1772.0175182481801</v>
      </c>
      <c r="I536" s="29">
        <v>157.6</v>
      </c>
      <c r="J536" s="34">
        <v>10307.32</v>
      </c>
    </row>
    <row r="537" spans="1:10" x14ac:dyDescent="0.3">
      <c r="A537" s="33" t="s">
        <v>1101</v>
      </c>
      <c r="B537" s="43" t="s">
        <v>1102</v>
      </c>
      <c r="C537" s="56">
        <f t="shared" si="8"/>
        <v>0.67849999999999999</v>
      </c>
      <c r="D537" s="60">
        <v>1</v>
      </c>
      <c r="E537" s="49">
        <v>4</v>
      </c>
      <c r="F537" s="6">
        <v>4</v>
      </c>
      <c r="G537" s="50">
        <v>4</v>
      </c>
      <c r="H537" s="46">
        <v>805.96</v>
      </c>
      <c r="I537" s="29">
        <v>805.96</v>
      </c>
      <c r="J537" s="34">
        <v>805.96</v>
      </c>
    </row>
    <row r="538" spans="1:10" x14ac:dyDescent="0.3">
      <c r="A538" s="33" t="s">
        <v>1103</v>
      </c>
      <c r="B538" s="43" t="s">
        <v>1104</v>
      </c>
      <c r="C538" s="56">
        <f t="shared" si="8"/>
        <v>0.67369999999999997</v>
      </c>
      <c r="D538" s="60">
        <v>2</v>
      </c>
      <c r="E538" s="49">
        <v>5.5</v>
      </c>
      <c r="F538" s="6">
        <v>4</v>
      </c>
      <c r="G538" s="50">
        <v>7</v>
      </c>
      <c r="H538" s="46">
        <v>800.27499999999998</v>
      </c>
      <c r="I538" s="29">
        <v>794.59</v>
      </c>
      <c r="J538" s="34">
        <v>805.96</v>
      </c>
    </row>
    <row r="539" spans="1:10" ht="27.6" x14ac:dyDescent="0.3">
      <c r="A539" s="33" t="s">
        <v>1105</v>
      </c>
      <c r="B539" s="43" t="s">
        <v>1106</v>
      </c>
      <c r="C539" s="56">
        <f t="shared" si="8"/>
        <v>0.94820000000000004</v>
      </c>
      <c r="D539" s="60">
        <v>1</v>
      </c>
      <c r="E539" s="49">
        <v>9</v>
      </c>
      <c r="F539" s="6">
        <v>9</v>
      </c>
      <c r="G539" s="50">
        <v>9</v>
      </c>
      <c r="H539" s="46">
        <v>1126.3699999999999</v>
      </c>
      <c r="I539" s="29">
        <v>1126.3699999999999</v>
      </c>
      <c r="J539" s="34">
        <v>1126.3699999999999</v>
      </c>
    </row>
    <row r="540" spans="1:10" x14ac:dyDescent="0.3">
      <c r="A540" s="33" t="s">
        <v>1107</v>
      </c>
      <c r="B540" s="43" t="s">
        <v>1108</v>
      </c>
      <c r="C540" s="56">
        <f t="shared" si="8"/>
        <v>0.42620000000000002</v>
      </c>
      <c r="D540" s="60">
        <v>5</v>
      </c>
      <c r="E540" s="49">
        <v>2.4</v>
      </c>
      <c r="F540" s="6">
        <v>2</v>
      </c>
      <c r="G540" s="50">
        <v>3</v>
      </c>
      <c r="H540" s="46">
        <v>506.21600000000001</v>
      </c>
      <c r="I540" s="29">
        <v>381.87</v>
      </c>
      <c r="J540" s="34">
        <v>608.39</v>
      </c>
    </row>
    <row r="541" spans="1:10" x14ac:dyDescent="0.3">
      <c r="A541" s="33" t="s">
        <v>1109</v>
      </c>
      <c r="B541" s="43" t="s">
        <v>1110</v>
      </c>
      <c r="C541" s="56">
        <f t="shared" si="8"/>
        <v>0.2656</v>
      </c>
      <c r="D541" s="60">
        <v>4</v>
      </c>
      <c r="E541" s="49">
        <v>1</v>
      </c>
      <c r="F541" s="6">
        <v>1</v>
      </c>
      <c r="G541" s="50">
        <v>1</v>
      </c>
      <c r="H541" s="46">
        <v>315.4425</v>
      </c>
      <c r="I541" s="29">
        <v>248.05</v>
      </c>
      <c r="J541" s="34">
        <v>411.63</v>
      </c>
    </row>
    <row r="542" spans="1:10" x14ac:dyDescent="0.3">
      <c r="A542" s="33" t="s">
        <v>1111</v>
      </c>
      <c r="B542" s="43" t="s">
        <v>1112</v>
      </c>
      <c r="C542" s="56">
        <f t="shared" si="8"/>
        <v>0.1132</v>
      </c>
      <c r="D542" s="60">
        <v>1</v>
      </c>
      <c r="E542" s="49">
        <v>1</v>
      </c>
      <c r="F542" s="6">
        <v>1</v>
      </c>
      <c r="G542" s="50">
        <v>1</v>
      </c>
      <c r="H542" s="46">
        <v>134.5</v>
      </c>
      <c r="I542" s="29">
        <v>134.5</v>
      </c>
      <c r="J542" s="34">
        <v>134.5</v>
      </c>
    </row>
    <row r="543" spans="1:10" ht="27.6" x14ac:dyDescent="0.3">
      <c r="A543" s="33" t="s">
        <v>1113</v>
      </c>
      <c r="B543" s="43" t="s">
        <v>1114</v>
      </c>
      <c r="C543" s="56">
        <f t="shared" si="8"/>
        <v>0.24690000000000001</v>
      </c>
      <c r="D543" s="60">
        <v>1</v>
      </c>
      <c r="E543" s="49">
        <v>1</v>
      </c>
      <c r="F543" s="6">
        <v>1</v>
      </c>
      <c r="G543" s="50">
        <v>1</v>
      </c>
      <c r="H543" s="46">
        <v>293.23</v>
      </c>
      <c r="I543" s="29">
        <v>293.23</v>
      </c>
      <c r="J543" s="34">
        <v>293.23</v>
      </c>
    </row>
    <row r="544" spans="1:10" x14ac:dyDescent="0.3">
      <c r="A544" s="33" t="s">
        <v>1115</v>
      </c>
      <c r="B544" s="43" t="s">
        <v>1116</v>
      </c>
      <c r="C544" s="56">
        <f t="shared" si="8"/>
        <v>8.2000000000000003E-2</v>
      </c>
      <c r="D544" s="60">
        <v>1</v>
      </c>
      <c r="E544" s="49">
        <v>1</v>
      </c>
      <c r="F544" s="6">
        <v>1</v>
      </c>
      <c r="G544" s="50">
        <v>1</v>
      </c>
      <c r="H544" s="46">
        <v>97.44</v>
      </c>
      <c r="I544" s="29">
        <v>97.44</v>
      </c>
      <c r="J544" s="34">
        <v>97.44</v>
      </c>
    </row>
    <row r="545" spans="1:10" x14ac:dyDescent="0.3">
      <c r="A545" s="33" t="s">
        <v>1117</v>
      </c>
      <c r="B545" s="43" t="s">
        <v>1118</v>
      </c>
      <c r="C545" s="56">
        <f t="shared" si="8"/>
        <v>0.25290000000000001</v>
      </c>
      <c r="D545" s="60">
        <v>8</v>
      </c>
      <c r="E545" s="49">
        <v>1</v>
      </c>
      <c r="F545" s="6">
        <v>1</v>
      </c>
      <c r="G545" s="50">
        <v>1</v>
      </c>
      <c r="H545" s="46">
        <v>300.39499999999998</v>
      </c>
      <c r="I545" s="29">
        <v>97.44</v>
      </c>
      <c r="J545" s="34">
        <v>953.86</v>
      </c>
    </row>
    <row r="546" spans="1:10" ht="27.6" x14ac:dyDescent="0.3">
      <c r="A546" s="33" t="s">
        <v>1119</v>
      </c>
      <c r="B546" s="43" t="s">
        <v>1120</v>
      </c>
      <c r="C546" s="56">
        <f t="shared" si="8"/>
        <v>8.2000000000000003E-2</v>
      </c>
      <c r="D546" s="60">
        <v>2</v>
      </c>
      <c r="E546" s="49">
        <v>1</v>
      </c>
      <c r="F546" s="6">
        <v>1</v>
      </c>
      <c r="G546" s="50">
        <v>1</v>
      </c>
      <c r="H546" s="46">
        <v>97.44</v>
      </c>
      <c r="I546" s="29">
        <v>97.44</v>
      </c>
      <c r="J546" s="34">
        <v>97.44</v>
      </c>
    </row>
    <row r="547" spans="1:10" ht="27.6" x14ac:dyDescent="0.3">
      <c r="A547" s="33" t="s">
        <v>1121</v>
      </c>
      <c r="B547" s="43" t="s">
        <v>1122</v>
      </c>
      <c r="C547" s="56">
        <f t="shared" si="8"/>
        <v>0.12920000000000001</v>
      </c>
      <c r="D547" s="60">
        <v>1</v>
      </c>
      <c r="E547" s="49">
        <v>1</v>
      </c>
      <c r="F547" s="6">
        <v>1</v>
      </c>
      <c r="G547" s="50">
        <v>1</v>
      </c>
      <c r="H547" s="46">
        <v>153.44999999999999</v>
      </c>
      <c r="I547" s="29">
        <v>153.44999999999999</v>
      </c>
      <c r="J547" s="34">
        <v>153.44999999999999</v>
      </c>
    </row>
    <row r="548" spans="1:10" ht="27.6" x14ac:dyDescent="0.3">
      <c r="A548" s="33" t="s">
        <v>1123</v>
      </c>
      <c r="B548" s="43" t="s">
        <v>1124</v>
      </c>
      <c r="C548" s="56">
        <f t="shared" si="8"/>
        <v>0.33739999999999998</v>
      </c>
      <c r="D548" s="60">
        <v>2</v>
      </c>
      <c r="E548" s="49">
        <v>1</v>
      </c>
      <c r="F548" s="6">
        <v>1</v>
      </c>
      <c r="G548" s="50">
        <v>1</v>
      </c>
      <c r="H548" s="46">
        <v>400.815</v>
      </c>
      <c r="I548" s="29">
        <v>184.2</v>
      </c>
      <c r="J548" s="34">
        <v>617.42999999999995</v>
      </c>
    </row>
    <row r="549" spans="1:10" x14ac:dyDescent="0.3">
      <c r="A549" s="33" t="s">
        <v>1125</v>
      </c>
      <c r="B549" s="43" t="s">
        <v>1126</v>
      </c>
      <c r="C549" s="56">
        <f t="shared" si="8"/>
        <v>0.1978</v>
      </c>
      <c r="D549" s="60">
        <v>2</v>
      </c>
      <c r="E549" s="49">
        <v>1</v>
      </c>
      <c r="F549" s="6">
        <v>1</v>
      </c>
      <c r="G549" s="50">
        <v>1</v>
      </c>
      <c r="H549" s="46">
        <v>234.94499999999999</v>
      </c>
      <c r="I549" s="29">
        <v>153.44999999999999</v>
      </c>
      <c r="J549" s="34">
        <v>316.44</v>
      </c>
    </row>
    <row r="550" spans="1:10" ht="27.6" x14ac:dyDescent="0.3">
      <c r="A550" s="33" t="s">
        <v>1127</v>
      </c>
      <c r="B550" s="43" t="s">
        <v>1128</v>
      </c>
      <c r="C550" s="56">
        <f t="shared" si="8"/>
        <v>0.1132</v>
      </c>
      <c r="D550" s="60">
        <v>1</v>
      </c>
      <c r="E550" s="49">
        <v>1</v>
      </c>
      <c r="F550" s="6">
        <v>1</v>
      </c>
      <c r="G550" s="50">
        <v>1</v>
      </c>
      <c r="H550" s="46">
        <v>134.5</v>
      </c>
      <c r="I550" s="29">
        <v>134.5</v>
      </c>
      <c r="J550" s="34">
        <v>134.5</v>
      </c>
    </row>
    <row r="551" spans="1:10" ht="27.6" x14ac:dyDescent="0.3">
      <c r="A551" s="33" t="s">
        <v>1129</v>
      </c>
      <c r="B551" s="43" t="s">
        <v>1130</v>
      </c>
      <c r="C551" s="56">
        <f t="shared" si="8"/>
        <v>8.2000000000000003E-2</v>
      </c>
      <c r="D551" s="60">
        <v>1</v>
      </c>
      <c r="E551" s="49">
        <v>1</v>
      </c>
      <c r="F551" s="6">
        <v>1</v>
      </c>
      <c r="G551" s="50">
        <v>1</v>
      </c>
      <c r="H551" s="46">
        <v>97.44</v>
      </c>
      <c r="I551" s="29">
        <v>97.44</v>
      </c>
      <c r="J551" s="34">
        <v>97.44</v>
      </c>
    </row>
    <row r="552" spans="1:10" ht="27.6" x14ac:dyDescent="0.3">
      <c r="A552" s="33" t="s">
        <v>1131</v>
      </c>
      <c r="B552" s="43" t="s">
        <v>1132</v>
      </c>
      <c r="C552" s="56">
        <f t="shared" si="8"/>
        <v>0.19850000000000001</v>
      </c>
      <c r="D552" s="60">
        <v>1</v>
      </c>
      <c r="E552" s="49">
        <v>1</v>
      </c>
      <c r="F552" s="6">
        <v>1</v>
      </c>
      <c r="G552" s="50">
        <v>1</v>
      </c>
      <c r="H552" s="46">
        <v>235.73</v>
      </c>
      <c r="I552" s="29">
        <v>235.73</v>
      </c>
      <c r="J552" s="34">
        <v>235.73</v>
      </c>
    </row>
    <row r="553" spans="1:10" x14ac:dyDescent="0.3">
      <c r="A553" s="33" t="s">
        <v>1133</v>
      </c>
      <c r="B553" s="43" t="s">
        <v>1134</v>
      </c>
      <c r="C553" s="56">
        <f t="shared" si="8"/>
        <v>0.1583</v>
      </c>
      <c r="D553" s="60">
        <v>1</v>
      </c>
      <c r="E553" s="49">
        <v>1</v>
      </c>
      <c r="F553" s="6">
        <v>1</v>
      </c>
      <c r="G553" s="50">
        <v>1</v>
      </c>
      <c r="H553" s="46">
        <v>187.99</v>
      </c>
      <c r="I553" s="29">
        <v>187.99</v>
      </c>
      <c r="J553" s="34">
        <v>187.99</v>
      </c>
    </row>
    <row r="554" spans="1:10" x14ac:dyDescent="0.3">
      <c r="A554" s="33" t="s">
        <v>1135</v>
      </c>
      <c r="B554" s="43" t="s">
        <v>1136</v>
      </c>
      <c r="C554" s="56">
        <f t="shared" si="8"/>
        <v>8.2000000000000003E-2</v>
      </c>
      <c r="D554" s="60">
        <v>1</v>
      </c>
      <c r="E554" s="49">
        <v>1</v>
      </c>
      <c r="F554" s="6">
        <v>1</v>
      </c>
      <c r="G554" s="50">
        <v>1</v>
      </c>
      <c r="H554" s="46">
        <v>97.44</v>
      </c>
      <c r="I554" s="29">
        <v>97.44</v>
      </c>
      <c r="J554" s="34">
        <v>97.44</v>
      </c>
    </row>
    <row r="555" spans="1:10" x14ac:dyDescent="0.3">
      <c r="A555" s="33" t="s">
        <v>1137</v>
      </c>
      <c r="B555" s="43" t="s">
        <v>1138</v>
      </c>
      <c r="C555" s="56">
        <f t="shared" si="8"/>
        <v>0.28010000000000002</v>
      </c>
      <c r="D555" s="60">
        <v>2</v>
      </c>
      <c r="E555" s="49">
        <v>1</v>
      </c>
      <c r="F555" s="6">
        <v>1</v>
      </c>
      <c r="G555" s="50">
        <v>1</v>
      </c>
      <c r="H555" s="46">
        <v>332.75</v>
      </c>
      <c r="I555" s="29">
        <v>239.7</v>
      </c>
      <c r="J555" s="34">
        <v>425.8</v>
      </c>
    </row>
    <row r="556" spans="1:10" x14ac:dyDescent="0.3">
      <c r="A556" s="33" t="s">
        <v>1139</v>
      </c>
      <c r="B556" s="43" t="s">
        <v>1140</v>
      </c>
      <c r="C556" s="56">
        <f t="shared" si="8"/>
        <v>0.30509999999999998</v>
      </c>
      <c r="D556" s="60">
        <v>2</v>
      </c>
      <c r="E556" s="49">
        <v>1</v>
      </c>
      <c r="F556" s="6">
        <v>1</v>
      </c>
      <c r="G556" s="50">
        <v>1</v>
      </c>
      <c r="H556" s="46">
        <v>362.44499999999999</v>
      </c>
      <c r="I556" s="29">
        <v>348.43</v>
      </c>
      <c r="J556" s="34">
        <v>376.46</v>
      </c>
    </row>
    <row r="557" spans="1:10" ht="27.6" x14ac:dyDescent="0.3">
      <c r="A557" s="33" t="s">
        <v>1141</v>
      </c>
      <c r="B557" s="43" t="s">
        <v>1142</v>
      </c>
      <c r="C557" s="56">
        <f t="shared" si="8"/>
        <v>0.2114</v>
      </c>
      <c r="D557" s="60">
        <v>55</v>
      </c>
      <c r="E557" s="49">
        <v>1</v>
      </c>
      <c r="F557" s="6">
        <v>1</v>
      </c>
      <c r="G557" s="50">
        <v>1</v>
      </c>
      <c r="H557" s="46">
        <v>251.059818181818</v>
      </c>
      <c r="I557" s="29">
        <v>97.44</v>
      </c>
      <c r="J557" s="34">
        <v>1660.24</v>
      </c>
    </row>
    <row r="558" spans="1:10" ht="27.6" x14ac:dyDescent="0.3">
      <c r="A558" s="33" t="s">
        <v>1143</v>
      </c>
      <c r="B558" s="43" t="s">
        <v>1144</v>
      </c>
      <c r="C558" s="56">
        <f t="shared" si="8"/>
        <v>9.2399999999999996E-2</v>
      </c>
      <c r="D558" s="60">
        <v>3</v>
      </c>
      <c r="E558" s="49">
        <v>1</v>
      </c>
      <c r="F558" s="6">
        <v>1</v>
      </c>
      <c r="G558" s="50">
        <v>1</v>
      </c>
      <c r="H558" s="46">
        <v>109.793333333333</v>
      </c>
      <c r="I558" s="29">
        <v>97.44</v>
      </c>
      <c r="J558" s="34">
        <v>134.5</v>
      </c>
    </row>
    <row r="559" spans="1:10" ht="27.6" x14ac:dyDescent="0.3">
      <c r="A559" s="33" t="s">
        <v>1145</v>
      </c>
      <c r="B559" s="43" t="s">
        <v>1146</v>
      </c>
      <c r="C559" s="56">
        <f t="shared" si="8"/>
        <v>0.1091</v>
      </c>
      <c r="D559" s="60">
        <v>9</v>
      </c>
      <c r="E559" s="49">
        <v>1</v>
      </c>
      <c r="F559" s="6">
        <v>1</v>
      </c>
      <c r="G559" s="50">
        <v>1</v>
      </c>
      <c r="H559" s="46">
        <v>129.59333333333299</v>
      </c>
      <c r="I559" s="29">
        <v>97.44</v>
      </c>
      <c r="J559" s="34">
        <v>209.2</v>
      </c>
    </row>
    <row r="560" spans="1:10" ht="27.6" x14ac:dyDescent="0.3">
      <c r="A560" s="33" t="s">
        <v>1147</v>
      </c>
      <c r="B560" s="43" t="s">
        <v>1148</v>
      </c>
      <c r="C560" s="56">
        <f t="shared" si="8"/>
        <v>0.11700000000000001</v>
      </c>
      <c r="D560" s="60">
        <v>21</v>
      </c>
      <c r="E560" s="49">
        <v>1</v>
      </c>
      <c r="F560" s="6">
        <v>1</v>
      </c>
      <c r="G560" s="50">
        <v>1</v>
      </c>
      <c r="H560" s="46">
        <v>139.023333333333</v>
      </c>
      <c r="I560" s="29">
        <v>97.44</v>
      </c>
      <c r="J560" s="34">
        <v>417.14</v>
      </c>
    </row>
    <row r="561" spans="1:10" ht="27.6" x14ac:dyDescent="0.3">
      <c r="A561" s="33" t="s">
        <v>1149</v>
      </c>
      <c r="B561" s="43" t="s">
        <v>1150</v>
      </c>
      <c r="C561" s="56">
        <f t="shared" si="8"/>
        <v>0.123</v>
      </c>
      <c r="D561" s="60">
        <v>171</v>
      </c>
      <c r="E561" s="49">
        <v>1</v>
      </c>
      <c r="F561" s="6">
        <v>1</v>
      </c>
      <c r="G561" s="50">
        <v>1</v>
      </c>
      <c r="H561" s="46">
        <v>146.08216374269</v>
      </c>
      <c r="I561" s="29">
        <v>97.44</v>
      </c>
      <c r="J561" s="34">
        <v>693.56</v>
      </c>
    </row>
    <row r="562" spans="1:10" ht="27.6" x14ac:dyDescent="0.3">
      <c r="A562" s="33" t="s">
        <v>1151</v>
      </c>
      <c r="B562" s="43" t="s">
        <v>1152</v>
      </c>
      <c r="C562" s="56">
        <f t="shared" si="8"/>
        <v>8.72E-2</v>
      </c>
      <c r="D562" s="60">
        <v>24</v>
      </c>
      <c r="E562" s="49">
        <v>1</v>
      </c>
      <c r="F562" s="6">
        <v>1</v>
      </c>
      <c r="G562" s="50">
        <v>1</v>
      </c>
      <c r="H562" s="46">
        <v>103.615416666667</v>
      </c>
      <c r="I562" s="29">
        <v>97.44</v>
      </c>
      <c r="J562" s="34">
        <v>128.13</v>
      </c>
    </row>
    <row r="563" spans="1:10" ht="27.6" x14ac:dyDescent="0.3">
      <c r="A563" s="33" t="s">
        <v>1153</v>
      </c>
      <c r="B563" s="43" t="s">
        <v>1154</v>
      </c>
      <c r="C563" s="56">
        <f t="shared" si="8"/>
        <v>8.2000000000000003E-2</v>
      </c>
      <c r="D563" s="60">
        <v>2</v>
      </c>
      <c r="E563" s="49">
        <v>1</v>
      </c>
      <c r="F563" s="6">
        <v>1</v>
      </c>
      <c r="G563" s="50">
        <v>1</v>
      </c>
      <c r="H563" s="46">
        <v>97.44</v>
      </c>
      <c r="I563" s="29">
        <v>97.44</v>
      </c>
      <c r="J563" s="34">
        <v>97.44</v>
      </c>
    </row>
    <row r="564" spans="1:10" ht="27.6" x14ac:dyDescent="0.3">
      <c r="A564" s="33" t="s">
        <v>1155</v>
      </c>
      <c r="B564" s="43" t="s">
        <v>1156</v>
      </c>
      <c r="C564" s="56">
        <f t="shared" si="8"/>
        <v>0.17030000000000001</v>
      </c>
      <c r="D564" s="60">
        <v>37</v>
      </c>
      <c r="E564" s="49">
        <v>1</v>
      </c>
      <c r="F564" s="6">
        <v>1</v>
      </c>
      <c r="G564" s="50">
        <v>1</v>
      </c>
      <c r="H564" s="46">
        <v>202.34729729729699</v>
      </c>
      <c r="I564" s="29">
        <v>97.44</v>
      </c>
      <c r="J564" s="34">
        <v>817.58</v>
      </c>
    </row>
    <row r="565" spans="1:10" ht="27.6" x14ac:dyDescent="0.3">
      <c r="A565" s="33" t="s">
        <v>1157</v>
      </c>
      <c r="B565" s="43" t="s">
        <v>1158</v>
      </c>
      <c r="C565" s="56">
        <f t="shared" si="8"/>
        <v>0.1142</v>
      </c>
      <c r="D565" s="60">
        <v>7</v>
      </c>
      <c r="E565" s="49">
        <v>1</v>
      </c>
      <c r="F565" s="6">
        <v>1</v>
      </c>
      <c r="G565" s="50">
        <v>1</v>
      </c>
      <c r="H565" s="46">
        <v>135.66285714285701</v>
      </c>
      <c r="I565" s="29">
        <v>97.44</v>
      </c>
      <c r="J565" s="34">
        <v>365</v>
      </c>
    </row>
    <row r="566" spans="1:10" ht="27.6" x14ac:dyDescent="0.3">
      <c r="A566" s="33" t="s">
        <v>1159</v>
      </c>
      <c r="B566" s="43" t="s">
        <v>1160</v>
      </c>
      <c r="C566" s="56">
        <f t="shared" si="8"/>
        <v>0.1032</v>
      </c>
      <c r="D566" s="60">
        <v>13</v>
      </c>
      <c r="E566" s="49">
        <v>1</v>
      </c>
      <c r="F566" s="6">
        <v>1</v>
      </c>
      <c r="G566" s="50">
        <v>1</v>
      </c>
      <c r="H566" s="46">
        <v>122.56153846153801</v>
      </c>
      <c r="I566" s="29">
        <v>97.44</v>
      </c>
      <c r="J566" s="34">
        <v>180.63</v>
      </c>
    </row>
    <row r="567" spans="1:10" ht="27.6" x14ac:dyDescent="0.3">
      <c r="A567" s="33" t="s">
        <v>1161</v>
      </c>
      <c r="B567" s="43" t="s">
        <v>1162</v>
      </c>
      <c r="C567" s="56">
        <f t="shared" si="8"/>
        <v>0.12180000000000001</v>
      </c>
      <c r="D567" s="60">
        <v>19</v>
      </c>
      <c r="E567" s="49">
        <v>1</v>
      </c>
      <c r="F567" s="6">
        <v>1</v>
      </c>
      <c r="G567" s="50">
        <v>1</v>
      </c>
      <c r="H567" s="46">
        <v>144.67894736842101</v>
      </c>
      <c r="I567" s="29">
        <v>97.44</v>
      </c>
      <c r="J567" s="34">
        <v>477.65</v>
      </c>
    </row>
    <row r="568" spans="1:10" ht="27.6" x14ac:dyDescent="0.3">
      <c r="A568" s="33" t="s">
        <v>1163</v>
      </c>
      <c r="B568" s="43" t="s">
        <v>1164</v>
      </c>
      <c r="C568" s="56">
        <f t="shared" si="8"/>
        <v>8.3199999999999996E-2</v>
      </c>
      <c r="D568" s="60">
        <v>16</v>
      </c>
      <c r="E568" s="49">
        <v>1</v>
      </c>
      <c r="F568" s="6">
        <v>1</v>
      </c>
      <c r="G568" s="50">
        <v>1</v>
      </c>
      <c r="H568" s="46">
        <v>98.876249999999999</v>
      </c>
      <c r="I568" s="29">
        <v>97.44</v>
      </c>
      <c r="J568" s="34">
        <v>108.93</v>
      </c>
    </row>
    <row r="569" spans="1:10" ht="27.6" x14ac:dyDescent="0.3">
      <c r="A569" s="33" t="s">
        <v>1165</v>
      </c>
      <c r="B569" s="43" t="s">
        <v>1166</v>
      </c>
      <c r="C569" s="56">
        <f t="shared" si="8"/>
        <v>0.17019999999999999</v>
      </c>
      <c r="D569" s="60">
        <v>11</v>
      </c>
      <c r="E569" s="49">
        <v>1</v>
      </c>
      <c r="F569" s="6">
        <v>1</v>
      </c>
      <c r="G569" s="50">
        <v>1</v>
      </c>
      <c r="H569" s="46">
        <v>202.12727272727301</v>
      </c>
      <c r="I569" s="29">
        <v>97.44</v>
      </c>
      <c r="J569" s="34">
        <v>361.34</v>
      </c>
    </row>
    <row r="570" spans="1:10" ht="27.6" x14ac:dyDescent="0.3">
      <c r="A570" s="33" t="s">
        <v>1167</v>
      </c>
      <c r="B570" s="43" t="s">
        <v>1168</v>
      </c>
      <c r="C570" s="56">
        <f t="shared" si="8"/>
        <v>8.2000000000000003E-2</v>
      </c>
      <c r="D570" s="60">
        <v>2</v>
      </c>
      <c r="E570" s="49">
        <v>1</v>
      </c>
      <c r="F570" s="6">
        <v>1</v>
      </c>
      <c r="G570" s="50">
        <v>1</v>
      </c>
      <c r="H570" s="46">
        <v>97.44</v>
      </c>
      <c r="I570" s="29">
        <v>97.44</v>
      </c>
      <c r="J570" s="34">
        <v>97.44</v>
      </c>
    </row>
    <row r="571" spans="1:10" ht="41.4" x14ac:dyDescent="0.3">
      <c r="A571" s="33" t="s">
        <v>1169</v>
      </c>
      <c r="B571" s="43" t="s">
        <v>1170</v>
      </c>
      <c r="C571" s="56">
        <f t="shared" si="8"/>
        <v>8.2000000000000003E-2</v>
      </c>
      <c r="D571" s="60">
        <v>1</v>
      </c>
      <c r="E571" s="49">
        <v>1</v>
      </c>
      <c r="F571" s="6">
        <v>1</v>
      </c>
      <c r="G571" s="50">
        <v>1</v>
      </c>
      <c r="H571" s="46">
        <v>97.44</v>
      </c>
      <c r="I571" s="29">
        <v>97.44</v>
      </c>
      <c r="J571" s="34">
        <v>97.44</v>
      </c>
    </row>
    <row r="572" spans="1:10" ht="27.6" x14ac:dyDescent="0.3">
      <c r="A572" s="33" t="s">
        <v>1171</v>
      </c>
      <c r="B572" s="43" t="s">
        <v>1172</v>
      </c>
      <c r="C572" s="56">
        <f t="shared" si="8"/>
        <v>8.9399999999999993E-2</v>
      </c>
      <c r="D572" s="60">
        <v>18</v>
      </c>
      <c r="E572" s="49">
        <v>1</v>
      </c>
      <c r="F572" s="6">
        <v>1</v>
      </c>
      <c r="G572" s="50">
        <v>1</v>
      </c>
      <c r="H572" s="46">
        <v>106.172222222222</v>
      </c>
      <c r="I572" s="29">
        <v>97.44</v>
      </c>
      <c r="J572" s="34">
        <v>153.44999999999999</v>
      </c>
    </row>
    <row r="573" spans="1:10" ht="27.6" x14ac:dyDescent="0.3">
      <c r="A573" s="33" t="s">
        <v>1173</v>
      </c>
      <c r="B573" s="43" t="s">
        <v>1174</v>
      </c>
      <c r="C573" s="56">
        <f t="shared" si="8"/>
        <v>0.12970000000000001</v>
      </c>
      <c r="D573" s="60">
        <v>8</v>
      </c>
      <c r="E573" s="49">
        <v>1</v>
      </c>
      <c r="F573" s="6">
        <v>1</v>
      </c>
      <c r="G573" s="50">
        <v>1</v>
      </c>
      <c r="H573" s="46">
        <v>154.02000000000001</v>
      </c>
      <c r="I573" s="29">
        <v>97.44</v>
      </c>
      <c r="J573" s="34">
        <v>535.39</v>
      </c>
    </row>
    <row r="574" spans="1:10" ht="27.6" x14ac:dyDescent="0.3">
      <c r="A574" s="33" t="s">
        <v>1175</v>
      </c>
      <c r="B574" s="43" t="s">
        <v>1176</v>
      </c>
      <c r="C574" s="56">
        <f t="shared" si="8"/>
        <v>0.14430000000000001</v>
      </c>
      <c r="D574" s="60">
        <v>14</v>
      </c>
      <c r="E574" s="49">
        <v>1</v>
      </c>
      <c r="F574" s="6">
        <v>1</v>
      </c>
      <c r="G574" s="50">
        <v>1</v>
      </c>
      <c r="H574" s="46">
        <v>171.41642857142901</v>
      </c>
      <c r="I574" s="29">
        <v>97.44</v>
      </c>
      <c r="J574" s="34">
        <v>522.83000000000004</v>
      </c>
    </row>
    <row r="575" spans="1:10" x14ac:dyDescent="0.3">
      <c r="A575" s="33" t="s">
        <v>1177</v>
      </c>
      <c r="B575" s="43" t="s">
        <v>1178</v>
      </c>
      <c r="C575" s="56">
        <f t="shared" si="8"/>
        <v>0.15620000000000001</v>
      </c>
      <c r="D575" s="60">
        <v>2</v>
      </c>
      <c r="E575" s="49">
        <v>1</v>
      </c>
      <c r="F575" s="6">
        <v>1</v>
      </c>
      <c r="G575" s="50">
        <v>1</v>
      </c>
      <c r="H575" s="46">
        <v>185.49</v>
      </c>
      <c r="I575" s="29">
        <v>97.44</v>
      </c>
      <c r="J575" s="34">
        <v>273.54000000000002</v>
      </c>
    </row>
    <row r="576" spans="1:10" ht="28.2" thickBot="1" x14ac:dyDescent="0.35">
      <c r="A576" s="35" t="s">
        <v>1179</v>
      </c>
      <c r="B576" s="44" t="s">
        <v>1180</v>
      </c>
      <c r="C576" s="57">
        <f t="shared" si="8"/>
        <v>1.0487</v>
      </c>
      <c r="D576" s="61">
        <v>1</v>
      </c>
      <c r="E576" s="51">
        <v>1</v>
      </c>
      <c r="F576" s="36">
        <v>1</v>
      </c>
      <c r="G576" s="52">
        <v>1</v>
      </c>
      <c r="H576" s="47">
        <v>1245.67</v>
      </c>
      <c r="I576" s="37">
        <v>1245.67</v>
      </c>
      <c r="J576" s="38">
        <v>1245.67</v>
      </c>
    </row>
    <row r="577" spans="1:10" ht="18.75" customHeight="1" thickBot="1" x14ac:dyDescent="0.35">
      <c r="A577" s="39" t="s">
        <v>15</v>
      </c>
      <c r="B577" s="45"/>
      <c r="C577" s="58">
        <f t="shared" si="8"/>
        <v>1</v>
      </c>
      <c r="D577" s="62">
        <v>95511</v>
      </c>
      <c r="E577" s="53">
        <v>6.1946163269152201</v>
      </c>
      <c r="F577" s="40">
        <v>1</v>
      </c>
      <c r="G577" s="54">
        <v>271</v>
      </c>
      <c r="H577" s="48">
        <v>1187.8499882732799</v>
      </c>
      <c r="I577" s="41">
        <v>97.44</v>
      </c>
      <c r="J577" s="42">
        <v>86433.35</v>
      </c>
    </row>
    <row r="579" spans="1:10" s="8" customFormat="1" x14ac:dyDescent="0.3">
      <c r="A579" s="7" t="s">
        <v>16</v>
      </c>
      <c r="B579" s="8" t="s">
        <v>1182</v>
      </c>
    </row>
    <row r="580" spans="1:10" s="8" customFormat="1" ht="21.6" customHeight="1" x14ac:dyDescent="0.3">
      <c r="A580" s="7"/>
      <c r="B580" s="8" t="s">
        <v>17</v>
      </c>
    </row>
    <row r="581" spans="1:10" s="8" customFormat="1" x14ac:dyDescent="0.3">
      <c r="A581" s="7" t="s">
        <v>18</v>
      </c>
      <c r="B581" s="8" t="s">
        <v>19</v>
      </c>
    </row>
    <row r="582" spans="1:10" s="10" customFormat="1" ht="39.6" customHeight="1" x14ac:dyDescent="0.3">
      <c r="A582" s="9" t="s">
        <v>20</v>
      </c>
      <c r="B582" s="28" t="s">
        <v>1183</v>
      </c>
      <c r="C582" s="28"/>
      <c r="D582" s="28"/>
      <c r="E582" s="28"/>
      <c r="F582" s="28"/>
      <c r="G582" s="28"/>
      <c r="H582" s="28"/>
      <c r="I582" s="28"/>
    </row>
  </sheetData>
  <mergeCells count="4">
    <mergeCell ref="A1:J1"/>
    <mergeCell ref="A2:G2"/>
    <mergeCell ref="A577:B577"/>
    <mergeCell ref="B582:I58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F6BB-0AD4-4B87-BC51-C88A7F85B9C4}">
  <sheetPr>
    <tabColor theme="0" tint="-0.249977111117893"/>
  </sheetPr>
  <dimension ref="A1:C17"/>
  <sheetViews>
    <sheetView workbookViewId="0">
      <pane ySplit="1" topLeftCell="A2" activePane="bottomLeft" state="frozen"/>
      <selection activeCell="K2" sqref="K2"/>
      <selection pane="bottomLeft" activeCell="K2" sqref="K2"/>
    </sheetView>
  </sheetViews>
  <sheetFormatPr defaultColWidth="8.44140625" defaultRowHeight="13.8" x14ac:dyDescent="0.3"/>
  <cols>
    <col min="1" max="1" width="56.77734375" style="10" customWidth="1"/>
    <col min="2" max="2" width="50.77734375" style="10" customWidth="1"/>
    <col min="3" max="16384" width="8.44140625" style="10"/>
  </cols>
  <sheetData>
    <row r="1" spans="1:3" ht="28.8" x14ac:dyDescent="0.3">
      <c r="A1" s="11" t="s">
        <v>21</v>
      </c>
      <c r="B1" s="12" t="s">
        <v>1</v>
      </c>
      <c r="C1" s="13" t="s">
        <v>0</v>
      </c>
    </row>
    <row r="2" spans="1:3" x14ac:dyDescent="0.3">
      <c r="A2" s="14" t="s">
        <v>22</v>
      </c>
      <c r="B2" s="14" t="s">
        <v>23</v>
      </c>
    </row>
    <row r="3" spans="1:3" ht="27.6" x14ac:dyDescent="0.3">
      <c r="A3" s="15" t="s">
        <v>24</v>
      </c>
      <c r="B3" s="16" t="s">
        <v>25</v>
      </c>
    </row>
    <row r="4" spans="1:3" x14ac:dyDescent="0.3">
      <c r="A4" s="17" t="s">
        <v>26</v>
      </c>
      <c r="B4" s="18" t="s">
        <v>27</v>
      </c>
    </row>
    <row r="5" spans="1:3" x14ac:dyDescent="0.3">
      <c r="A5" s="19" t="s">
        <v>28</v>
      </c>
      <c r="B5" s="16" t="s">
        <v>29</v>
      </c>
    </row>
    <row r="6" spans="1:3" ht="27.6" x14ac:dyDescent="0.3">
      <c r="A6" s="15" t="s">
        <v>30</v>
      </c>
      <c r="B6" s="16" t="s">
        <v>31</v>
      </c>
    </row>
    <row r="7" spans="1:3" x14ac:dyDescent="0.3">
      <c r="A7" s="15" t="s">
        <v>32</v>
      </c>
      <c r="B7" s="16" t="s">
        <v>33</v>
      </c>
    </row>
    <row r="8" spans="1:3" x14ac:dyDescent="0.3">
      <c r="A8" s="15" t="s">
        <v>34</v>
      </c>
      <c r="B8" s="16" t="s">
        <v>35</v>
      </c>
    </row>
    <row r="9" spans="1:3" ht="27.6" x14ac:dyDescent="0.3">
      <c r="A9" s="20" t="s">
        <v>36</v>
      </c>
      <c r="B9" s="16" t="s">
        <v>37</v>
      </c>
    </row>
    <row r="10" spans="1:3" x14ac:dyDescent="0.3">
      <c r="A10" s="15" t="s">
        <v>38</v>
      </c>
      <c r="B10" s="16" t="s">
        <v>35</v>
      </c>
    </row>
    <row r="11" spans="1:3" x14ac:dyDescent="0.3">
      <c r="A11" s="15" t="s">
        <v>39</v>
      </c>
      <c r="B11" s="21" t="s">
        <v>40</v>
      </c>
    </row>
    <row r="12" spans="1:3" x14ac:dyDescent="0.3">
      <c r="A12" s="22" t="s">
        <v>41</v>
      </c>
      <c r="B12" s="22"/>
    </row>
    <row r="13" spans="1:3" ht="27.6" x14ac:dyDescent="0.3">
      <c r="A13" s="14" t="s">
        <v>42</v>
      </c>
      <c r="B13" s="23" t="s">
        <v>43</v>
      </c>
    </row>
    <row r="14" spans="1:3" ht="27.6" x14ac:dyDescent="0.3">
      <c r="A14" s="14" t="s">
        <v>44</v>
      </c>
      <c r="B14" s="24" t="s">
        <v>45</v>
      </c>
    </row>
    <row r="15" spans="1:3" x14ac:dyDescent="0.3">
      <c r="A15" s="14" t="s">
        <v>46</v>
      </c>
      <c r="B15" s="24" t="s">
        <v>47</v>
      </c>
    </row>
    <row r="16" spans="1:3" x14ac:dyDescent="0.3">
      <c r="A16" s="14" t="s">
        <v>48</v>
      </c>
      <c r="B16" s="23" t="s">
        <v>49</v>
      </c>
    </row>
    <row r="17" spans="1:2" ht="55.2" x14ac:dyDescent="0.3">
      <c r="A17" s="25" t="s">
        <v>50</v>
      </c>
      <c r="B17" s="23" t="s">
        <v>51</v>
      </c>
    </row>
  </sheetData>
  <hyperlinks>
    <hyperlink ref="B11" r:id="rId1" display="https://www.vmnvd.gov.lv/lv/programmas-rezultati" xr:uid="{280D653F-7EF5-476E-A116-9A4A02E6643D}"/>
    <hyperlink ref="C1" location="Saturs!A1" display="Saturs!A1" xr:uid="{C739DB07-D768-4348-9BC2-462230E884E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7_Hospital_DRG</vt:lpstr>
      <vt:lpstr>7_Metadati_Hospital_DRG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dcterms:created xsi:type="dcterms:W3CDTF">2023-08-01T15:09:55Z</dcterms:created>
  <dcterms:modified xsi:type="dcterms:W3CDTF">2023-08-03T21:18:37Z</dcterms:modified>
</cp:coreProperties>
</file>