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N:\Ambulatoro_pakalpojumu_nodala\Natalja M\2023\Darbam ML\ĢĀP apmeklējumi\2) 01.07-31.12.22\"/>
    </mc:Choice>
  </mc:AlternateContent>
  <xr:revisionPtr revIDLastSave="0" documentId="13_ncr:1_{01AFCE64-19B3-4765-9A42-30FACD3FB3E8}" xr6:coauthVersionLast="47" xr6:coauthVersionMax="47" xr10:uidLastSave="{00000000-0000-0000-0000-000000000000}"/>
  <bookViews>
    <workbookView xWindow="-108" yWindow="-108" windowWidth="23256" windowHeight="12456" xr2:uid="{CFEDC1D0-97EF-4C51-B82F-8AA0748E54B0}"/>
  </bookViews>
  <sheets>
    <sheet name="Kopā" sheetId="1" r:id="rId1"/>
  </sheets>
  <definedNames>
    <definedName name="_xlnm._FilterDatabase" localSheetId="0" hidden="1">Kopā!$A$8:$U$1214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 i="1" l="1"/>
  <c r="P11" i="1"/>
  <c r="P12" i="1"/>
  <c r="P13" i="1"/>
  <c r="P14" i="1"/>
  <c r="P15" i="1"/>
  <c r="Q15" i="1" s="1"/>
  <c r="P16" i="1"/>
  <c r="Q16" i="1" s="1"/>
  <c r="P17" i="1"/>
  <c r="Q17" i="1" s="1"/>
  <c r="P18" i="1"/>
  <c r="P19" i="1"/>
  <c r="P20" i="1"/>
  <c r="P21" i="1"/>
  <c r="P22" i="1"/>
  <c r="P23" i="1"/>
  <c r="Q23" i="1" s="1"/>
  <c r="P24" i="1"/>
  <c r="Q24" i="1" s="1"/>
  <c r="P25" i="1"/>
  <c r="Q25" i="1" s="1"/>
  <c r="P26" i="1"/>
  <c r="P27" i="1"/>
  <c r="P28" i="1"/>
  <c r="P29" i="1"/>
  <c r="P30" i="1"/>
  <c r="P31" i="1"/>
  <c r="Q31" i="1" s="1"/>
  <c r="P32" i="1"/>
  <c r="Q32" i="1" s="1"/>
  <c r="P33" i="1"/>
  <c r="Q33" i="1" s="1"/>
  <c r="P34" i="1"/>
  <c r="P35" i="1"/>
  <c r="P36" i="1"/>
  <c r="P37" i="1"/>
  <c r="P38" i="1"/>
  <c r="P39" i="1"/>
  <c r="Q39" i="1" s="1"/>
  <c r="P40" i="1"/>
  <c r="Q40" i="1" s="1"/>
  <c r="P41" i="1"/>
  <c r="Q41" i="1" s="1"/>
  <c r="P42" i="1"/>
  <c r="P43" i="1"/>
  <c r="P44" i="1"/>
  <c r="P45" i="1"/>
  <c r="P46" i="1"/>
  <c r="Q46" i="1" s="1"/>
  <c r="P47" i="1"/>
  <c r="Q47" i="1" s="1"/>
  <c r="P48" i="1"/>
  <c r="P49" i="1"/>
  <c r="Q49" i="1" s="1"/>
  <c r="P50" i="1"/>
  <c r="P51" i="1"/>
  <c r="P52" i="1"/>
  <c r="P53" i="1"/>
  <c r="P54" i="1"/>
  <c r="Q54" i="1" s="1"/>
  <c r="P55" i="1"/>
  <c r="Q55" i="1" s="1"/>
  <c r="P56" i="1"/>
  <c r="P57" i="1"/>
  <c r="Q57" i="1" s="1"/>
  <c r="P58" i="1"/>
  <c r="P59" i="1"/>
  <c r="P60" i="1"/>
  <c r="P61" i="1"/>
  <c r="P62" i="1"/>
  <c r="Q62" i="1" s="1"/>
  <c r="P63" i="1"/>
  <c r="P64" i="1"/>
  <c r="Q64" i="1" s="1"/>
  <c r="P65" i="1"/>
  <c r="Q65" i="1" s="1"/>
  <c r="P66" i="1"/>
  <c r="P67" i="1"/>
  <c r="P68" i="1"/>
  <c r="P69" i="1"/>
  <c r="P70" i="1"/>
  <c r="Q70" i="1" s="1"/>
  <c r="P71" i="1"/>
  <c r="Q71" i="1" s="1"/>
  <c r="P72" i="1"/>
  <c r="Q72" i="1" s="1"/>
  <c r="P73" i="1"/>
  <c r="Q73" i="1" s="1"/>
  <c r="P74" i="1"/>
  <c r="P75" i="1"/>
  <c r="P76" i="1"/>
  <c r="P77" i="1"/>
  <c r="P78" i="1"/>
  <c r="P79" i="1"/>
  <c r="Q79" i="1" s="1"/>
  <c r="P80" i="1"/>
  <c r="Q80" i="1" s="1"/>
  <c r="P81" i="1"/>
  <c r="Q81" i="1" s="1"/>
  <c r="P82" i="1"/>
  <c r="P83" i="1"/>
  <c r="P84" i="1"/>
  <c r="P85" i="1"/>
  <c r="P86" i="1"/>
  <c r="P87" i="1"/>
  <c r="Q87" i="1" s="1"/>
  <c r="P88" i="1"/>
  <c r="Q88" i="1" s="1"/>
  <c r="P89" i="1"/>
  <c r="Q89" i="1" s="1"/>
  <c r="P90" i="1"/>
  <c r="P91" i="1"/>
  <c r="P92" i="1"/>
  <c r="P93" i="1"/>
  <c r="P94" i="1"/>
  <c r="P95" i="1"/>
  <c r="Q95" i="1" s="1"/>
  <c r="P96" i="1"/>
  <c r="P97" i="1"/>
  <c r="Q97" i="1" s="1"/>
  <c r="P98" i="1"/>
  <c r="P99" i="1"/>
  <c r="P100" i="1"/>
  <c r="P101" i="1"/>
  <c r="P102" i="1"/>
  <c r="P103" i="1"/>
  <c r="P104" i="1"/>
  <c r="Q104" i="1" s="1"/>
  <c r="P105" i="1"/>
  <c r="Q105" i="1" s="1"/>
  <c r="P106" i="1"/>
  <c r="P107" i="1"/>
  <c r="P108" i="1"/>
  <c r="P109" i="1"/>
  <c r="P110" i="1"/>
  <c r="Q110" i="1" s="1"/>
  <c r="P111" i="1"/>
  <c r="Q111" i="1" s="1"/>
  <c r="P112" i="1"/>
  <c r="Q112" i="1" s="1"/>
  <c r="P113" i="1"/>
  <c r="Q113" i="1" s="1"/>
  <c r="P114" i="1"/>
  <c r="P115" i="1"/>
  <c r="P116" i="1"/>
  <c r="P117" i="1"/>
  <c r="P118" i="1"/>
  <c r="Q118" i="1" s="1"/>
  <c r="P119" i="1"/>
  <c r="Q119" i="1" s="1"/>
  <c r="P120" i="1"/>
  <c r="Q120" i="1" s="1"/>
  <c r="P121" i="1"/>
  <c r="Q121" i="1" s="1"/>
  <c r="P122" i="1"/>
  <c r="P123" i="1"/>
  <c r="P124" i="1"/>
  <c r="P125" i="1"/>
  <c r="P126" i="1"/>
  <c r="P127" i="1"/>
  <c r="Q127" i="1" s="1"/>
  <c r="P128" i="1"/>
  <c r="Q128" i="1" s="1"/>
  <c r="P129" i="1"/>
  <c r="Q129" i="1" s="1"/>
  <c r="P130" i="1"/>
  <c r="P131" i="1"/>
  <c r="P132" i="1"/>
  <c r="P133" i="1"/>
  <c r="P134" i="1"/>
  <c r="P135" i="1"/>
  <c r="Q135" i="1" s="1"/>
  <c r="P136" i="1"/>
  <c r="P137" i="1"/>
  <c r="Q137" i="1" s="1"/>
  <c r="P138" i="1"/>
  <c r="P139" i="1"/>
  <c r="P140" i="1"/>
  <c r="P141" i="1"/>
  <c r="P142" i="1"/>
  <c r="P143" i="1"/>
  <c r="Q143" i="1" s="1"/>
  <c r="P144" i="1"/>
  <c r="Q144" i="1" s="1"/>
  <c r="P145" i="1"/>
  <c r="Q145" i="1" s="1"/>
  <c r="P146" i="1"/>
  <c r="P147" i="1"/>
  <c r="P148" i="1"/>
  <c r="P149" i="1"/>
  <c r="P150" i="1"/>
  <c r="P151" i="1"/>
  <c r="Q151" i="1" s="1"/>
  <c r="P152" i="1"/>
  <c r="Q152" i="1" s="1"/>
  <c r="P153" i="1"/>
  <c r="Q153" i="1" s="1"/>
  <c r="P154" i="1"/>
  <c r="P155" i="1"/>
  <c r="P156" i="1"/>
  <c r="P157" i="1"/>
  <c r="P158" i="1"/>
  <c r="P159" i="1"/>
  <c r="Q159" i="1" s="1"/>
  <c r="P160" i="1"/>
  <c r="Q160" i="1" s="1"/>
  <c r="P161" i="1"/>
  <c r="Q161" i="1" s="1"/>
  <c r="P162" i="1"/>
  <c r="P163" i="1"/>
  <c r="P164" i="1"/>
  <c r="P165" i="1"/>
  <c r="P166" i="1"/>
  <c r="P167" i="1"/>
  <c r="Q167" i="1" s="1"/>
  <c r="P168" i="1"/>
  <c r="Q168" i="1" s="1"/>
  <c r="P169" i="1"/>
  <c r="Q169" i="1" s="1"/>
  <c r="P170" i="1"/>
  <c r="P171" i="1"/>
  <c r="P172" i="1"/>
  <c r="P173" i="1"/>
  <c r="P174" i="1"/>
  <c r="P175" i="1"/>
  <c r="Q175" i="1" s="1"/>
  <c r="P176" i="1"/>
  <c r="P177" i="1"/>
  <c r="Q177" i="1" s="1"/>
  <c r="P178" i="1"/>
  <c r="P179" i="1"/>
  <c r="P180" i="1"/>
  <c r="P181" i="1"/>
  <c r="P182" i="1"/>
  <c r="Q182" i="1" s="1"/>
  <c r="P183" i="1"/>
  <c r="P184" i="1"/>
  <c r="Q184" i="1" s="1"/>
  <c r="P185" i="1"/>
  <c r="Q185" i="1" s="1"/>
  <c r="P186" i="1"/>
  <c r="P187" i="1"/>
  <c r="P188" i="1"/>
  <c r="P189" i="1"/>
  <c r="P190" i="1"/>
  <c r="Q190" i="1" s="1"/>
  <c r="P191" i="1"/>
  <c r="Q191" i="1" s="1"/>
  <c r="P192" i="1"/>
  <c r="Q192" i="1" s="1"/>
  <c r="P193" i="1"/>
  <c r="Q193" i="1" s="1"/>
  <c r="P194" i="1"/>
  <c r="P195" i="1"/>
  <c r="P196" i="1"/>
  <c r="P197" i="1"/>
  <c r="P198" i="1"/>
  <c r="Q198" i="1" s="1"/>
  <c r="P199" i="1"/>
  <c r="Q199" i="1" s="1"/>
  <c r="P200" i="1"/>
  <c r="Q200" i="1" s="1"/>
  <c r="P201" i="1"/>
  <c r="Q201" i="1" s="1"/>
  <c r="P202" i="1"/>
  <c r="P203" i="1"/>
  <c r="P204" i="1"/>
  <c r="P205" i="1"/>
  <c r="P206" i="1"/>
  <c r="P207" i="1"/>
  <c r="Q207" i="1" s="1"/>
  <c r="P208" i="1"/>
  <c r="Q208" i="1" s="1"/>
  <c r="P209" i="1"/>
  <c r="Q209" i="1" s="1"/>
  <c r="P210" i="1"/>
  <c r="P211" i="1"/>
  <c r="P212" i="1"/>
  <c r="P213" i="1"/>
  <c r="P214" i="1"/>
  <c r="P215" i="1"/>
  <c r="Q215" i="1" s="1"/>
  <c r="P216" i="1"/>
  <c r="P217" i="1"/>
  <c r="Q217" i="1" s="1"/>
  <c r="P218" i="1"/>
  <c r="P219" i="1"/>
  <c r="P220" i="1"/>
  <c r="P221" i="1"/>
  <c r="P222" i="1"/>
  <c r="P223" i="1"/>
  <c r="Q223" i="1" s="1"/>
  <c r="P224" i="1"/>
  <c r="P225" i="1"/>
  <c r="Q225" i="1" s="1"/>
  <c r="P226" i="1"/>
  <c r="P227" i="1"/>
  <c r="P228" i="1"/>
  <c r="P229" i="1"/>
  <c r="P230" i="1"/>
  <c r="P231" i="1"/>
  <c r="P232" i="1"/>
  <c r="Q232" i="1" s="1"/>
  <c r="P233" i="1"/>
  <c r="Q233" i="1" s="1"/>
  <c r="P234" i="1"/>
  <c r="P235" i="1"/>
  <c r="P236" i="1"/>
  <c r="P237" i="1"/>
  <c r="P238" i="1"/>
  <c r="Q238" i="1" s="1"/>
  <c r="P239" i="1"/>
  <c r="Q239" i="1" s="1"/>
  <c r="P240" i="1"/>
  <c r="Q240" i="1" s="1"/>
  <c r="P241" i="1"/>
  <c r="Q241" i="1" s="1"/>
  <c r="P242" i="1"/>
  <c r="P243" i="1"/>
  <c r="P244" i="1"/>
  <c r="P245" i="1"/>
  <c r="P246" i="1"/>
  <c r="Q246" i="1" s="1"/>
  <c r="P247" i="1"/>
  <c r="Q247" i="1" s="1"/>
  <c r="P248" i="1"/>
  <c r="Q248" i="1" s="1"/>
  <c r="P249" i="1"/>
  <c r="Q249" i="1" s="1"/>
  <c r="P250" i="1"/>
  <c r="P251" i="1"/>
  <c r="P252" i="1"/>
  <c r="P253" i="1"/>
  <c r="P254" i="1"/>
  <c r="Q254" i="1" s="1"/>
  <c r="P255" i="1"/>
  <c r="Q255" i="1" s="1"/>
  <c r="P256" i="1"/>
  <c r="Q256" i="1" s="1"/>
  <c r="P257" i="1"/>
  <c r="Q257" i="1" s="1"/>
  <c r="P258" i="1"/>
  <c r="P259" i="1"/>
  <c r="P260" i="1"/>
  <c r="P261" i="1"/>
  <c r="P262" i="1"/>
  <c r="Q262" i="1" s="1"/>
  <c r="P263" i="1"/>
  <c r="Q263" i="1" s="1"/>
  <c r="P264" i="1"/>
  <c r="P265" i="1"/>
  <c r="Q265" i="1" s="1"/>
  <c r="P266" i="1"/>
  <c r="P267" i="1"/>
  <c r="P268" i="1"/>
  <c r="P269" i="1"/>
  <c r="P270" i="1"/>
  <c r="P271" i="1"/>
  <c r="Q271" i="1" s="1"/>
  <c r="P272" i="1"/>
  <c r="Q272" i="1" s="1"/>
  <c r="P273" i="1"/>
  <c r="Q273" i="1" s="1"/>
  <c r="P274" i="1"/>
  <c r="P275" i="1"/>
  <c r="P276" i="1"/>
  <c r="P277" i="1"/>
  <c r="P278" i="1"/>
  <c r="P279" i="1"/>
  <c r="Q279" i="1" s="1"/>
  <c r="P280" i="1"/>
  <c r="Q280" i="1" s="1"/>
  <c r="P281" i="1"/>
  <c r="Q281" i="1" s="1"/>
  <c r="P282" i="1"/>
  <c r="P283" i="1"/>
  <c r="P284" i="1"/>
  <c r="P285" i="1"/>
  <c r="P286" i="1"/>
  <c r="P287" i="1"/>
  <c r="Q287" i="1" s="1"/>
  <c r="P288" i="1"/>
  <c r="Q288" i="1" s="1"/>
  <c r="P289" i="1"/>
  <c r="Q289" i="1" s="1"/>
  <c r="P290" i="1"/>
  <c r="P291" i="1"/>
  <c r="P292" i="1"/>
  <c r="P293" i="1"/>
  <c r="P294" i="1"/>
  <c r="Q294" i="1" s="1"/>
  <c r="P295" i="1"/>
  <c r="Q295" i="1" s="1"/>
  <c r="P296" i="1"/>
  <c r="Q296" i="1" s="1"/>
  <c r="P297" i="1"/>
  <c r="Q297" i="1" s="1"/>
  <c r="P298" i="1"/>
  <c r="P299" i="1"/>
  <c r="P300" i="1"/>
  <c r="P301" i="1"/>
  <c r="P302" i="1"/>
  <c r="Q302" i="1" s="1"/>
  <c r="P303" i="1"/>
  <c r="P304" i="1"/>
  <c r="P305" i="1"/>
  <c r="Q305" i="1" s="1"/>
  <c r="P306" i="1"/>
  <c r="P307" i="1"/>
  <c r="P308" i="1"/>
  <c r="P309" i="1"/>
  <c r="P310" i="1"/>
  <c r="Q310" i="1" s="1"/>
  <c r="P311" i="1"/>
  <c r="Q311" i="1" s="1"/>
  <c r="P312" i="1"/>
  <c r="P313" i="1"/>
  <c r="Q313" i="1" s="1"/>
  <c r="P314" i="1"/>
  <c r="P315" i="1"/>
  <c r="P316" i="1"/>
  <c r="P317" i="1"/>
  <c r="P318" i="1"/>
  <c r="Q318" i="1" s="1"/>
  <c r="P319" i="1"/>
  <c r="Q319" i="1" s="1"/>
  <c r="P320" i="1"/>
  <c r="Q320" i="1" s="1"/>
  <c r="P321" i="1"/>
  <c r="Q321" i="1" s="1"/>
  <c r="P322" i="1"/>
  <c r="P323" i="1"/>
  <c r="P324" i="1"/>
  <c r="P325" i="1"/>
  <c r="P326" i="1"/>
  <c r="P327" i="1"/>
  <c r="Q327" i="1" s="1"/>
  <c r="P328" i="1"/>
  <c r="Q328" i="1" s="1"/>
  <c r="P329" i="1"/>
  <c r="Q329" i="1" s="1"/>
  <c r="P330" i="1"/>
  <c r="P331" i="1"/>
  <c r="P332" i="1"/>
  <c r="P333" i="1"/>
  <c r="P334" i="1"/>
  <c r="P335" i="1"/>
  <c r="Q335" i="1" s="1"/>
  <c r="P336" i="1"/>
  <c r="Q336" i="1" s="1"/>
  <c r="P337" i="1"/>
  <c r="Q337" i="1" s="1"/>
  <c r="P338" i="1"/>
  <c r="P339" i="1"/>
  <c r="P340" i="1"/>
  <c r="P341" i="1"/>
  <c r="P342" i="1"/>
  <c r="P343" i="1"/>
  <c r="Q343" i="1" s="1"/>
  <c r="P344" i="1"/>
  <c r="Q344" i="1" s="1"/>
  <c r="P345" i="1"/>
  <c r="Q345" i="1" s="1"/>
  <c r="P346" i="1"/>
  <c r="P347" i="1"/>
  <c r="P348" i="1"/>
  <c r="P349" i="1"/>
  <c r="P350" i="1"/>
  <c r="P351" i="1"/>
  <c r="Q351" i="1" s="1"/>
  <c r="P352" i="1"/>
  <c r="P353" i="1"/>
  <c r="Q353" i="1" s="1"/>
  <c r="P354" i="1"/>
  <c r="P355" i="1"/>
  <c r="P356" i="1"/>
  <c r="P357" i="1"/>
  <c r="P358" i="1"/>
  <c r="P359" i="1"/>
  <c r="P360" i="1"/>
  <c r="Q360" i="1" s="1"/>
  <c r="P361" i="1"/>
  <c r="Q361" i="1" s="1"/>
  <c r="P362" i="1"/>
  <c r="P363" i="1"/>
  <c r="P364" i="1"/>
  <c r="P365" i="1"/>
  <c r="P366" i="1"/>
  <c r="Q366" i="1" s="1"/>
  <c r="P367" i="1"/>
  <c r="Q367" i="1" s="1"/>
  <c r="P368" i="1"/>
  <c r="Q368" i="1" s="1"/>
  <c r="P369" i="1"/>
  <c r="Q369" i="1" s="1"/>
  <c r="P370" i="1"/>
  <c r="P371" i="1"/>
  <c r="P372" i="1"/>
  <c r="P373" i="1"/>
  <c r="P374" i="1"/>
  <c r="Q374" i="1" s="1"/>
  <c r="P375" i="1"/>
  <c r="Q375" i="1" s="1"/>
  <c r="P376" i="1"/>
  <c r="Q376" i="1" s="1"/>
  <c r="P377" i="1"/>
  <c r="Q377" i="1" s="1"/>
  <c r="P378" i="1"/>
  <c r="P379" i="1"/>
  <c r="P380" i="1"/>
  <c r="P381" i="1"/>
  <c r="P382" i="1"/>
  <c r="Q382" i="1" s="1"/>
  <c r="P383" i="1"/>
  <c r="Q383" i="1" s="1"/>
  <c r="P384" i="1"/>
  <c r="P385" i="1"/>
  <c r="Q385" i="1" s="1"/>
  <c r="P386" i="1"/>
  <c r="P387" i="1"/>
  <c r="P388" i="1"/>
  <c r="P389" i="1"/>
  <c r="P390" i="1"/>
  <c r="Q390" i="1" s="1"/>
  <c r="P391" i="1"/>
  <c r="P392" i="1"/>
  <c r="Q392" i="1" s="1"/>
  <c r="P393" i="1"/>
  <c r="Q393" i="1" s="1"/>
  <c r="P394" i="1"/>
  <c r="P395" i="1"/>
  <c r="P396" i="1"/>
  <c r="P397" i="1"/>
  <c r="P398" i="1"/>
  <c r="Q398" i="1" s="1"/>
  <c r="P399" i="1"/>
  <c r="Q399" i="1" s="1"/>
  <c r="P400" i="1"/>
  <c r="Q400" i="1" s="1"/>
  <c r="P401" i="1"/>
  <c r="Q401" i="1" s="1"/>
  <c r="P402" i="1"/>
  <c r="P403" i="1"/>
  <c r="P404" i="1"/>
  <c r="P405" i="1"/>
  <c r="P406" i="1"/>
  <c r="P407" i="1"/>
  <c r="Q407" i="1" s="1"/>
  <c r="P408" i="1"/>
  <c r="Q408" i="1" s="1"/>
  <c r="P409" i="1"/>
  <c r="Q409" i="1" s="1"/>
  <c r="P410" i="1"/>
  <c r="P411" i="1"/>
  <c r="P412" i="1"/>
  <c r="P413" i="1"/>
  <c r="P414" i="1"/>
  <c r="P415" i="1"/>
  <c r="P416" i="1"/>
  <c r="Q416" i="1" s="1"/>
  <c r="P417" i="1"/>
  <c r="Q417" i="1" s="1"/>
  <c r="P418" i="1"/>
  <c r="P419" i="1"/>
  <c r="P420" i="1"/>
  <c r="P421" i="1"/>
  <c r="P422" i="1"/>
  <c r="P423" i="1"/>
  <c r="Q423" i="1" s="1"/>
  <c r="P424" i="1"/>
  <c r="P425" i="1"/>
  <c r="Q425" i="1" s="1"/>
  <c r="P426" i="1"/>
  <c r="P427" i="1"/>
  <c r="P428" i="1"/>
  <c r="P429" i="1"/>
  <c r="P430" i="1"/>
  <c r="P431" i="1"/>
  <c r="Q431" i="1" s="1"/>
  <c r="P432" i="1"/>
  <c r="Q432" i="1" s="1"/>
  <c r="P433" i="1"/>
  <c r="Q433" i="1" s="1"/>
  <c r="P434" i="1"/>
  <c r="P435" i="1"/>
  <c r="P436" i="1"/>
  <c r="P437" i="1"/>
  <c r="P438" i="1"/>
  <c r="Q438" i="1" s="1"/>
  <c r="P439" i="1"/>
  <c r="P440" i="1"/>
  <c r="Q440" i="1" s="1"/>
  <c r="P441" i="1"/>
  <c r="Q441" i="1" s="1"/>
  <c r="P442" i="1"/>
  <c r="P443" i="1"/>
  <c r="P444" i="1"/>
  <c r="P445" i="1"/>
  <c r="P446" i="1"/>
  <c r="Q446" i="1" s="1"/>
  <c r="P447" i="1"/>
  <c r="P448" i="1"/>
  <c r="Q448" i="1" s="1"/>
  <c r="P449" i="1"/>
  <c r="Q449" i="1" s="1"/>
  <c r="P450" i="1"/>
  <c r="P451" i="1"/>
  <c r="P452" i="1"/>
  <c r="P453" i="1"/>
  <c r="P454" i="1"/>
  <c r="Q454" i="1" s="1"/>
  <c r="P455" i="1"/>
  <c r="Q455" i="1" s="1"/>
  <c r="P456" i="1"/>
  <c r="Q456" i="1" s="1"/>
  <c r="P457" i="1"/>
  <c r="Q457" i="1" s="1"/>
  <c r="P458" i="1"/>
  <c r="P459" i="1"/>
  <c r="P460" i="1"/>
  <c r="P461" i="1"/>
  <c r="P462" i="1"/>
  <c r="Q462" i="1" s="1"/>
  <c r="P463" i="1"/>
  <c r="Q463" i="1" s="1"/>
  <c r="P464" i="1"/>
  <c r="P465" i="1"/>
  <c r="Q465" i="1" s="1"/>
  <c r="P466" i="1"/>
  <c r="P467" i="1"/>
  <c r="P468" i="1"/>
  <c r="P469" i="1"/>
  <c r="P470" i="1"/>
  <c r="Q470" i="1" s="1"/>
  <c r="P471" i="1"/>
  <c r="Q471" i="1" s="1"/>
  <c r="P472" i="1"/>
  <c r="Q472" i="1" s="1"/>
  <c r="P473" i="1"/>
  <c r="Q473" i="1" s="1"/>
  <c r="P474" i="1"/>
  <c r="P475" i="1"/>
  <c r="P476" i="1"/>
  <c r="P477" i="1"/>
  <c r="P478" i="1"/>
  <c r="P479" i="1"/>
  <c r="Q479" i="1" s="1"/>
  <c r="P480" i="1"/>
  <c r="Q480" i="1" s="1"/>
  <c r="P481" i="1"/>
  <c r="Q481" i="1" s="1"/>
  <c r="P482" i="1"/>
  <c r="P483" i="1"/>
  <c r="P484" i="1"/>
  <c r="P485" i="1"/>
  <c r="P486" i="1"/>
  <c r="P487" i="1"/>
  <c r="Q487" i="1" s="1"/>
  <c r="P488" i="1"/>
  <c r="Q488" i="1" s="1"/>
  <c r="P489" i="1"/>
  <c r="Q489" i="1" s="1"/>
  <c r="P490" i="1"/>
  <c r="P491" i="1"/>
  <c r="P492" i="1"/>
  <c r="P493" i="1"/>
  <c r="P494" i="1"/>
  <c r="P495" i="1"/>
  <c r="Q495" i="1" s="1"/>
  <c r="P496" i="1"/>
  <c r="P497" i="1"/>
  <c r="Q497" i="1" s="1"/>
  <c r="P498" i="1"/>
  <c r="P499" i="1"/>
  <c r="P500" i="1"/>
  <c r="P501" i="1"/>
  <c r="P502" i="1"/>
  <c r="Q502" i="1" s="1"/>
  <c r="P503" i="1"/>
  <c r="Q503" i="1" s="1"/>
  <c r="P504" i="1"/>
  <c r="P505" i="1"/>
  <c r="Q505" i="1" s="1"/>
  <c r="P506" i="1"/>
  <c r="P507" i="1"/>
  <c r="P508" i="1"/>
  <c r="P509" i="1"/>
  <c r="P510" i="1"/>
  <c r="Q510" i="1" s="1"/>
  <c r="P511" i="1"/>
  <c r="P512" i="1"/>
  <c r="P513" i="1"/>
  <c r="Q513" i="1" s="1"/>
  <c r="P514" i="1"/>
  <c r="P515" i="1"/>
  <c r="P516" i="1"/>
  <c r="P517" i="1"/>
  <c r="P518" i="1"/>
  <c r="Q518" i="1" s="1"/>
  <c r="P519" i="1"/>
  <c r="Q519" i="1" s="1"/>
  <c r="P520" i="1"/>
  <c r="P521" i="1"/>
  <c r="Q521" i="1" s="1"/>
  <c r="P522" i="1"/>
  <c r="P523" i="1"/>
  <c r="P524" i="1"/>
  <c r="P525" i="1"/>
  <c r="P526" i="1"/>
  <c r="P527" i="1"/>
  <c r="Q527" i="1" s="1"/>
  <c r="P528" i="1"/>
  <c r="Q528" i="1" s="1"/>
  <c r="P529" i="1"/>
  <c r="Q529" i="1" s="1"/>
  <c r="P530" i="1"/>
  <c r="P531" i="1"/>
  <c r="P532" i="1"/>
  <c r="P533" i="1"/>
  <c r="P534" i="1"/>
  <c r="P535" i="1"/>
  <c r="Q535" i="1" s="1"/>
  <c r="P536" i="1"/>
  <c r="P537" i="1"/>
  <c r="Q537" i="1" s="1"/>
  <c r="P538" i="1"/>
  <c r="P539" i="1"/>
  <c r="P540" i="1"/>
  <c r="P541" i="1"/>
  <c r="P542" i="1"/>
  <c r="Q542" i="1" s="1"/>
  <c r="P543" i="1"/>
  <c r="P544" i="1"/>
  <c r="P545" i="1"/>
  <c r="Q545" i="1" s="1"/>
  <c r="P546" i="1"/>
  <c r="P547" i="1"/>
  <c r="P548" i="1"/>
  <c r="P549" i="1"/>
  <c r="P550" i="1"/>
  <c r="Q550" i="1" s="1"/>
  <c r="P551" i="1"/>
  <c r="Q551" i="1" s="1"/>
  <c r="P552" i="1"/>
  <c r="P553" i="1"/>
  <c r="Q553" i="1" s="1"/>
  <c r="P554" i="1"/>
  <c r="P555" i="1"/>
  <c r="P556" i="1"/>
  <c r="P557" i="1"/>
  <c r="P558" i="1"/>
  <c r="P559" i="1"/>
  <c r="Q559" i="1" s="1"/>
  <c r="P560" i="1"/>
  <c r="P561" i="1"/>
  <c r="Q561" i="1" s="1"/>
  <c r="P562" i="1"/>
  <c r="P563" i="1"/>
  <c r="P564" i="1"/>
  <c r="P565" i="1"/>
  <c r="P566" i="1"/>
  <c r="Q566" i="1" s="1"/>
  <c r="P567" i="1"/>
  <c r="Q567" i="1" s="1"/>
  <c r="P568" i="1"/>
  <c r="P569" i="1"/>
  <c r="Q569" i="1" s="1"/>
  <c r="P570" i="1"/>
  <c r="P571" i="1"/>
  <c r="P572" i="1"/>
  <c r="P573" i="1"/>
  <c r="P574" i="1"/>
  <c r="Q574" i="1" s="1"/>
  <c r="P575" i="1"/>
  <c r="Q575" i="1" s="1"/>
  <c r="P576" i="1"/>
  <c r="P577" i="1"/>
  <c r="Q577" i="1" s="1"/>
  <c r="P578" i="1"/>
  <c r="P579" i="1"/>
  <c r="P580" i="1"/>
  <c r="P581" i="1"/>
  <c r="P582" i="1"/>
  <c r="P583" i="1"/>
  <c r="Q583" i="1" s="1"/>
  <c r="P584" i="1"/>
  <c r="P585" i="1"/>
  <c r="Q585" i="1" s="1"/>
  <c r="P586" i="1"/>
  <c r="P587" i="1"/>
  <c r="P588" i="1"/>
  <c r="P589" i="1"/>
  <c r="P590" i="1"/>
  <c r="P591" i="1"/>
  <c r="Q591" i="1" s="1"/>
  <c r="P592" i="1"/>
  <c r="Q592" i="1" s="1"/>
  <c r="P593" i="1"/>
  <c r="Q593" i="1" s="1"/>
  <c r="P594" i="1"/>
  <c r="P595" i="1"/>
  <c r="P596" i="1"/>
  <c r="P597" i="1"/>
  <c r="P598" i="1"/>
  <c r="Q598" i="1" s="1"/>
  <c r="P599" i="1"/>
  <c r="Q599" i="1" s="1"/>
  <c r="P600" i="1"/>
  <c r="Q600" i="1" s="1"/>
  <c r="P601" i="1"/>
  <c r="Q601" i="1" s="1"/>
  <c r="P602" i="1"/>
  <c r="P603" i="1"/>
  <c r="P604" i="1"/>
  <c r="P605" i="1"/>
  <c r="P606" i="1"/>
  <c r="Q606" i="1" s="1"/>
  <c r="P607" i="1"/>
  <c r="Q607" i="1" s="1"/>
  <c r="P608" i="1"/>
  <c r="Q608" i="1" s="1"/>
  <c r="P609" i="1"/>
  <c r="Q609" i="1" s="1"/>
  <c r="P610" i="1"/>
  <c r="P611" i="1"/>
  <c r="P612" i="1"/>
  <c r="P613" i="1"/>
  <c r="P614" i="1"/>
  <c r="P615" i="1"/>
  <c r="Q615" i="1" s="1"/>
  <c r="P616" i="1"/>
  <c r="Q616" i="1" s="1"/>
  <c r="P617" i="1"/>
  <c r="Q617" i="1" s="1"/>
  <c r="P618" i="1"/>
  <c r="P619" i="1"/>
  <c r="P620" i="1"/>
  <c r="P621" i="1"/>
  <c r="P622" i="1"/>
  <c r="P623" i="1"/>
  <c r="Q623" i="1" s="1"/>
  <c r="P624" i="1"/>
  <c r="Q624" i="1" s="1"/>
  <c r="P625" i="1"/>
  <c r="Q625" i="1" s="1"/>
  <c r="P626" i="1"/>
  <c r="P627" i="1"/>
  <c r="P628" i="1"/>
  <c r="P629" i="1"/>
  <c r="P630" i="1"/>
  <c r="Q630" i="1" s="1"/>
  <c r="P631" i="1"/>
  <c r="Q631" i="1" s="1"/>
  <c r="P632" i="1"/>
  <c r="Q632" i="1" s="1"/>
  <c r="P633" i="1"/>
  <c r="Q633" i="1" s="1"/>
  <c r="P634" i="1"/>
  <c r="P635" i="1"/>
  <c r="P636" i="1"/>
  <c r="P637" i="1"/>
  <c r="P638" i="1"/>
  <c r="P639" i="1"/>
  <c r="Q639" i="1" s="1"/>
  <c r="P640" i="1"/>
  <c r="Q640" i="1" s="1"/>
  <c r="P641" i="1"/>
  <c r="Q641" i="1" s="1"/>
  <c r="P642" i="1"/>
  <c r="P643" i="1"/>
  <c r="P644" i="1"/>
  <c r="P645" i="1"/>
  <c r="P646" i="1"/>
  <c r="Q646" i="1" s="1"/>
  <c r="P647" i="1"/>
  <c r="P648" i="1"/>
  <c r="Q648" i="1" s="1"/>
  <c r="P649" i="1"/>
  <c r="Q649" i="1" s="1"/>
  <c r="P650" i="1"/>
  <c r="P651" i="1"/>
  <c r="P652" i="1"/>
  <c r="P653" i="1"/>
  <c r="P654" i="1"/>
  <c r="Q654" i="1" s="1"/>
  <c r="P655" i="1"/>
  <c r="Q655" i="1" s="1"/>
  <c r="P656" i="1"/>
  <c r="P657" i="1"/>
  <c r="Q657" i="1" s="1"/>
  <c r="P658" i="1"/>
  <c r="P659" i="1"/>
  <c r="P660" i="1"/>
  <c r="P661" i="1"/>
  <c r="P662" i="1"/>
  <c r="P663" i="1"/>
  <c r="Q663" i="1" s="1"/>
  <c r="P664" i="1"/>
  <c r="Q664" i="1" s="1"/>
  <c r="P665" i="1"/>
  <c r="Q665" i="1" s="1"/>
  <c r="P666" i="1"/>
  <c r="P667" i="1"/>
  <c r="P668" i="1"/>
  <c r="P669" i="1"/>
  <c r="P670" i="1"/>
  <c r="P671" i="1"/>
  <c r="P672" i="1"/>
  <c r="Q672" i="1" s="1"/>
  <c r="P673" i="1"/>
  <c r="Q673" i="1" s="1"/>
  <c r="P674" i="1"/>
  <c r="P675" i="1"/>
  <c r="P676" i="1"/>
  <c r="P677" i="1"/>
  <c r="P678" i="1"/>
  <c r="Q678" i="1" s="1"/>
  <c r="P679" i="1"/>
  <c r="Q679" i="1" s="1"/>
  <c r="P680" i="1"/>
  <c r="Q680" i="1" s="1"/>
  <c r="P681" i="1"/>
  <c r="Q681" i="1" s="1"/>
  <c r="P682" i="1"/>
  <c r="P683" i="1"/>
  <c r="P684" i="1"/>
  <c r="P685" i="1"/>
  <c r="P686" i="1"/>
  <c r="Q686" i="1" s="1"/>
  <c r="P687" i="1"/>
  <c r="Q687" i="1" s="1"/>
  <c r="P688" i="1"/>
  <c r="Q688" i="1" s="1"/>
  <c r="P689" i="1"/>
  <c r="Q689" i="1" s="1"/>
  <c r="P690" i="1"/>
  <c r="P691" i="1"/>
  <c r="P692" i="1"/>
  <c r="P693" i="1"/>
  <c r="P694" i="1"/>
  <c r="P695" i="1"/>
  <c r="Q695" i="1" s="1"/>
  <c r="P696" i="1"/>
  <c r="Q696" i="1" s="1"/>
  <c r="P697" i="1"/>
  <c r="Q697" i="1" s="1"/>
  <c r="P698" i="1"/>
  <c r="P699" i="1"/>
  <c r="P700" i="1"/>
  <c r="P701" i="1"/>
  <c r="P702" i="1"/>
  <c r="Q702" i="1" s="1"/>
  <c r="P703" i="1"/>
  <c r="P704" i="1"/>
  <c r="Q704" i="1" s="1"/>
  <c r="P705" i="1"/>
  <c r="Q705" i="1" s="1"/>
  <c r="P706" i="1"/>
  <c r="P707" i="1"/>
  <c r="P708" i="1"/>
  <c r="P709" i="1"/>
  <c r="P710" i="1"/>
  <c r="Q710" i="1" s="1"/>
  <c r="P711" i="1"/>
  <c r="Q711" i="1" s="1"/>
  <c r="P712" i="1"/>
  <c r="Q712" i="1" s="1"/>
  <c r="P713" i="1"/>
  <c r="Q713" i="1" s="1"/>
  <c r="P714" i="1"/>
  <c r="P715" i="1"/>
  <c r="P716" i="1"/>
  <c r="P717" i="1"/>
  <c r="P718" i="1"/>
  <c r="P719" i="1"/>
  <c r="Q719" i="1" s="1"/>
  <c r="P720" i="1"/>
  <c r="Q720" i="1" s="1"/>
  <c r="P721" i="1"/>
  <c r="Q721" i="1" s="1"/>
  <c r="P722" i="1"/>
  <c r="P723" i="1"/>
  <c r="P724" i="1"/>
  <c r="P725" i="1"/>
  <c r="P726" i="1"/>
  <c r="Q726" i="1" s="1"/>
  <c r="P727" i="1"/>
  <c r="Q727" i="1" s="1"/>
  <c r="P728" i="1"/>
  <c r="Q728" i="1" s="1"/>
  <c r="P729" i="1"/>
  <c r="Q729" i="1" s="1"/>
  <c r="P730" i="1"/>
  <c r="P731" i="1"/>
  <c r="P732" i="1"/>
  <c r="P733" i="1"/>
  <c r="P734" i="1"/>
  <c r="P735" i="1"/>
  <c r="Q735" i="1" s="1"/>
  <c r="P736" i="1"/>
  <c r="P737" i="1"/>
  <c r="Q737" i="1" s="1"/>
  <c r="P738" i="1"/>
  <c r="P739" i="1"/>
  <c r="P740" i="1"/>
  <c r="P741" i="1"/>
  <c r="P742" i="1"/>
  <c r="P743" i="1"/>
  <c r="Q743" i="1" s="1"/>
  <c r="P744" i="1"/>
  <c r="P745" i="1"/>
  <c r="Q745" i="1" s="1"/>
  <c r="P746" i="1"/>
  <c r="P747" i="1"/>
  <c r="P748" i="1"/>
  <c r="P749" i="1"/>
  <c r="P750" i="1"/>
  <c r="Q750" i="1" s="1"/>
  <c r="P751" i="1"/>
  <c r="Q751" i="1" s="1"/>
  <c r="P752" i="1"/>
  <c r="P753" i="1"/>
  <c r="Q753" i="1" s="1"/>
  <c r="P754" i="1"/>
  <c r="P755" i="1"/>
  <c r="P756" i="1"/>
  <c r="P757" i="1"/>
  <c r="P758" i="1"/>
  <c r="Q758" i="1" s="1"/>
  <c r="P759" i="1"/>
  <c r="Q759" i="1" s="1"/>
  <c r="P760" i="1"/>
  <c r="P761" i="1"/>
  <c r="Q761" i="1" s="1"/>
  <c r="P762" i="1"/>
  <c r="P763" i="1"/>
  <c r="P764" i="1"/>
  <c r="P765" i="1"/>
  <c r="P766" i="1"/>
  <c r="P767" i="1"/>
  <c r="Q767" i="1" s="1"/>
  <c r="P768" i="1"/>
  <c r="Q768" i="1" s="1"/>
  <c r="P769" i="1"/>
  <c r="Q769" i="1" s="1"/>
  <c r="P770" i="1"/>
  <c r="P771" i="1"/>
  <c r="P772" i="1"/>
  <c r="P773" i="1"/>
  <c r="P774" i="1"/>
  <c r="Q774" i="1" s="1"/>
  <c r="P775" i="1"/>
  <c r="Q775" i="1" s="1"/>
  <c r="P776" i="1"/>
  <c r="Q776" i="1" s="1"/>
  <c r="P777" i="1"/>
  <c r="Q777" i="1" s="1"/>
  <c r="P778" i="1"/>
  <c r="P779" i="1"/>
  <c r="P780" i="1"/>
  <c r="P781" i="1"/>
  <c r="P782" i="1"/>
  <c r="Q782" i="1" s="1"/>
  <c r="P783" i="1"/>
  <c r="Q783" i="1" s="1"/>
  <c r="P784" i="1"/>
  <c r="Q784" i="1" s="1"/>
  <c r="P785" i="1"/>
  <c r="Q785" i="1" s="1"/>
  <c r="P786" i="1"/>
  <c r="P787" i="1"/>
  <c r="P788" i="1"/>
  <c r="P789" i="1"/>
  <c r="P790" i="1"/>
  <c r="P791" i="1"/>
  <c r="Q791" i="1" s="1"/>
  <c r="P792" i="1"/>
  <c r="Q792" i="1" s="1"/>
  <c r="P793" i="1"/>
  <c r="Q793" i="1" s="1"/>
  <c r="P794" i="1"/>
  <c r="P795" i="1"/>
  <c r="P796" i="1"/>
  <c r="P797" i="1"/>
  <c r="P798" i="1"/>
  <c r="Q798" i="1" s="1"/>
  <c r="P799" i="1"/>
  <c r="Q799" i="1" s="1"/>
  <c r="P800" i="1"/>
  <c r="Q800" i="1" s="1"/>
  <c r="P801" i="1"/>
  <c r="Q801" i="1" s="1"/>
  <c r="P802" i="1"/>
  <c r="P803" i="1"/>
  <c r="P804" i="1"/>
  <c r="P805" i="1"/>
  <c r="P806" i="1"/>
  <c r="P807" i="1"/>
  <c r="Q807" i="1" s="1"/>
  <c r="P808" i="1"/>
  <c r="Q808" i="1" s="1"/>
  <c r="P809" i="1"/>
  <c r="Q809" i="1" s="1"/>
  <c r="P810" i="1"/>
  <c r="P811" i="1"/>
  <c r="P812" i="1"/>
  <c r="P813" i="1"/>
  <c r="P814" i="1"/>
  <c r="Q814" i="1" s="1"/>
  <c r="P815" i="1"/>
  <c r="Q815" i="1" s="1"/>
  <c r="P816" i="1"/>
  <c r="P817" i="1"/>
  <c r="Q817" i="1" s="1"/>
  <c r="P818" i="1"/>
  <c r="P819" i="1"/>
  <c r="P820" i="1"/>
  <c r="P821" i="1"/>
  <c r="P822" i="1"/>
  <c r="Q822" i="1" s="1"/>
  <c r="P823" i="1"/>
  <c r="Q823" i="1" s="1"/>
  <c r="P824" i="1"/>
  <c r="Q824" i="1" s="1"/>
  <c r="P825" i="1"/>
  <c r="Q825" i="1" s="1"/>
  <c r="P826" i="1"/>
  <c r="P827" i="1"/>
  <c r="P828" i="1"/>
  <c r="P829" i="1"/>
  <c r="P830" i="1"/>
  <c r="P831" i="1"/>
  <c r="Q831" i="1" s="1"/>
  <c r="P832" i="1"/>
  <c r="Q832" i="1" s="1"/>
  <c r="P833" i="1"/>
  <c r="Q833" i="1" s="1"/>
  <c r="P834" i="1"/>
  <c r="P835" i="1"/>
  <c r="P836" i="1"/>
  <c r="P837" i="1"/>
  <c r="P838" i="1"/>
  <c r="Q838" i="1" s="1"/>
  <c r="P839" i="1"/>
  <c r="Q839" i="1" s="1"/>
  <c r="P840" i="1"/>
  <c r="Q840" i="1" s="1"/>
  <c r="P841" i="1"/>
  <c r="Q841" i="1" s="1"/>
  <c r="P842" i="1"/>
  <c r="P843" i="1"/>
  <c r="P844" i="1"/>
  <c r="P845" i="1"/>
  <c r="P846" i="1"/>
  <c r="Q846" i="1" s="1"/>
  <c r="P847" i="1"/>
  <c r="Q847" i="1" s="1"/>
  <c r="P848" i="1"/>
  <c r="Q848" i="1" s="1"/>
  <c r="P849" i="1"/>
  <c r="Q849" i="1" s="1"/>
  <c r="P850" i="1"/>
  <c r="P851" i="1"/>
  <c r="P852" i="1"/>
  <c r="P853" i="1"/>
  <c r="P854" i="1"/>
  <c r="P855" i="1"/>
  <c r="Q855" i="1" s="1"/>
  <c r="P856" i="1"/>
  <c r="Q856" i="1" s="1"/>
  <c r="P857" i="1"/>
  <c r="Q857" i="1" s="1"/>
  <c r="P858" i="1"/>
  <c r="P859" i="1"/>
  <c r="P860" i="1"/>
  <c r="P861" i="1"/>
  <c r="P862" i="1"/>
  <c r="Q862" i="1" s="1"/>
  <c r="P863" i="1"/>
  <c r="Q863" i="1" s="1"/>
  <c r="P864" i="1"/>
  <c r="Q864" i="1" s="1"/>
  <c r="P865" i="1"/>
  <c r="Q865" i="1" s="1"/>
  <c r="P866" i="1"/>
  <c r="P867" i="1"/>
  <c r="P868" i="1"/>
  <c r="P869" i="1"/>
  <c r="P870" i="1"/>
  <c r="P871" i="1"/>
  <c r="Q871" i="1" s="1"/>
  <c r="P872" i="1"/>
  <c r="P873" i="1"/>
  <c r="Q873" i="1" s="1"/>
  <c r="P874" i="1"/>
  <c r="P875" i="1"/>
  <c r="P876" i="1"/>
  <c r="P877" i="1"/>
  <c r="P878" i="1"/>
  <c r="P879" i="1"/>
  <c r="Q879" i="1" s="1"/>
  <c r="P880" i="1"/>
  <c r="Q880" i="1" s="1"/>
  <c r="P881" i="1"/>
  <c r="Q881" i="1" s="1"/>
  <c r="P882" i="1"/>
  <c r="P883" i="1"/>
  <c r="P884" i="1"/>
  <c r="P885" i="1"/>
  <c r="P886" i="1"/>
  <c r="Q886" i="1" s="1"/>
  <c r="P887" i="1"/>
  <c r="Q887" i="1" s="1"/>
  <c r="P888" i="1"/>
  <c r="Q888" i="1" s="1"/>
  <c r="P889" i="1"/>
  <c r="Q889" i="1" s="1"/>
  <c r="P890" i="1"/>
  <c r="Q890" i="1" s="1"/>
  <c r="P891" i="1"/>
  <c r="P892" i="1"/>
  <c r="P893" i="1"/>
  <c r="P894" i="1"/>
  <c r="Q894" i="1" s="1"/>
  <c r="P895" i="1"/>
  <c r="Q895" i="1" s="1"/>
  <c r="P896" i="1"/>
  <c r="P897" i="1"/>
  <c r="Q897" i="1" s="1"/>
  <c r="P898" i="1"/>
  <c r="P899" i="1"/>
  <c r="P900" i="1"/>
  <c r="P901" i="1"/>
  <c r="P902" i="1"/>
  <c r="P903" i="1"/>
  <c r="Q903" i="1" s="1"/>
  <c r="P904" i="1"/>
  <c r="P905" i="1"/>
  <c r="Q905" i="1" s="1"/>
  <c r="P906" i="1"/>
  <c r="P907" i="1"/>
  <c r="P908" i="1"/>
  <c r="P909" i="1"/>
  <c r="Q909" i="1" s="1"/>
  <c r="P910" i="1"/>
  <c r="Q910" i="1" s="1"/>
  <c r="P911" i="1"/>
  <c r="Q911" i="1" s="1"/>
  <c r="P912" i="1"/>
  <c r="Q912" i="1" s="1"/>
  <c r="P913" i="1"/>
  <c r="Q913" i="1" s="1"/>
  <c r="P914" i="1"/>
  <c r="P915" i="1"/>
  <c r="Q915" i="1" s="1"/>
  <c r="P916" i="1"/>
  <c r="P917" i="1"/>
  <c r="P918" i="1"/>
  <c r="Q918" i="1" s="1"/>
  <c r="P919" i="1"/>
  <c r="Q919" i="1" s="1"/>
  <c r="P920" i="1"/>
  <c r="P921" i="1"/>
  <c r="Q921" i="1" s="1"/>
  <c r="P922" i="1"/>
  <c r="P923" i="1"/>
  <c r="Q923" i="1" s="1"/>
  <c r="P924" i="1"/>
  <c r="P925" i="1"/>
  <c r="P926" i="1"/>
  <c r="Q926" i="1" s="1"/>
  <c r="P927" i="1"/>
  <c r="Q927" i="1" s="1"/>
  <c r="P928" i="1"/>
  <c r="Q928" i="1" s="1"/>
  <c r="P929" i="1"/>
  <c r="Q929" i="1" s="1"/>
  <c r="P930" i="1"/>
  <c r="P931" i="1"/>
  <c r="P932" i="1"/>
  <c r="P933" i="1"/>
  <c r="P934" i="1"/>
  <c r="P935" i="1"/>
  <c r="Q935" i="1" s="1"/>
  <c r="P936" i="1"/>
  <c r="Q936" i="1" s="1"/>
  <c r="P937" i="1"/>
  <c r="Q937" i="1" s="1"/>
  <c r="P938" i="1"/>
  <c r="Q938" i="1" s="1"/>
  <c r="P939" i="1"/>
  <c r="P940" i="1"/>
  <c r="P941" i="1"/>
  <c r="Q941" i="1" s="1"/>
  <c r="P942" i="1"/>
  <c r="Q942" i="1" s="1"/>
  <c r="P943" i="1"/>
  <c r="Q943" i="1" s="1"/>
  <c r="P944" i="1"/>
  <c r="P945" i="1"/>
  <c r="Q945" i="1" s="1"/>
  <c r="P946" i="1"/>
  <c r="P947" i="1"/>
  <c r="P948" i="1"/>
  <c r="P949" i="1"/>
  <c r="P950" i="1"/>
  <c r="P951" i="1"/>
  <c r="Q951" i="1" s="1"/>
  <c r="P952" i="1"/>
  <c r="Q952" i="1" s="1"/>
  <c r="P953" i="1"/>
  <c r="Q953" i="1" s="1"/>
  <c r="P954" i="1"/>
  <c r="P955" i="1"/>
  <c r="P956" i="1"/>
  <c r="P957" i="1"/>
  <c r="P958" i="1"/>
  <c r="Q958" i="1" s="1"/>
  <c r="P959" i="1"/>
  <c r="Q959" i="1" s="1"/>
  <c r="P960" i="1"/>
  <c r="Q960" i="1" s="1"/>
  <c r="P961" i="1"/>
  <c r="Q961" i="1" s="1"/>
  <c r="P962" i="1"/>
  <c r="Q962" i="1" s="1"/>
  <c r="P963" i="1"/>
  <c r="Q963" i="1" s="1"/>
  <c r="P964" i="1"/>
  <c r="P965" i="1"/>
  <c r="P966" i="1"/>
  <c r="Q966" i="1" s="1"/>
  <c r="P967" i="1"/>
  <c r="Q967" i="1" s="1"/>
  <c r="P968" i="1"/>
  <c r="P969" i="1"/>
  <c r="Q969" i="1" s="1"/>
  <c r="P970" i="1"/>
  <c r="P971" i="1"/>
  <c r="Q971" i="1" s="1"/>
  <c r="P972" i="1"/>
  <c r="P973" i="1"/>
  <c r="P974" i="1"/>
  <c r="P975" i="1"/>
  <c r="Q975" i="1" s="1"/>
  <c r="P976" i="1"/>
  <c r="Q976" i="1" s="1"/>
  <c r="P977" i="1"/>
  <c r="Q977" i="1" s="1"/>
  <c r="P978" i="1"/>
  <c r="P979" i="1"/>
  <c r="Q979" i="1" s="1"/>
  <c r="P980" i="1"/>
  <c r="P981" i="1"/>
  <c r="P982" i="1"/>
  <c r="Q982" i="1" s="1"/>
  <c r="P983" i="1"/>
  <c r="Q983" i="1" s="1"/>
  <c r="P984" i="1"/>
  <c r="P985" i="1"/>
  <c r="Q985" i="1" s="1"/>
  <c r="P986" i="1"/>
  <c r="Q986" i="1" s="1"/>
  <c r="P987" i="1"/>
  <c r="P988" i="1"/>
  <c r="P989" i="1"/>
  <c r="Q989" i="1" s="1"/>
  <c r="P990" i="1"/>
  <c r="P991" i="1"/>
  <c r="Q991" i="1" s="1"/>
  <c r="P992" i="1"/>
  <c r="Q992" i="1" s="1"/>
  <c r="P993" i="1"/>
  <c r="Q993" i="1" s="1"/>
  <c r="P994" i="1"/>
  <c r="Q994" i="1" s="1"/>
  <c r="P995" i="1"/>
  <c r="P996" i="1"/>
  <c r="P997" i="1"/>
  <c r="P998" i="1"/>
  <c r="Q998" i="1" s="1"/>
  <c r="P999" i="1"/>
  <c r="Q999" i="1" s="1"/>
  <c r="P1000" i="1"/>
  <c r="P1001" i="1"/>
  <c r="Q1001" i="1" s="1"/>
  <c r="P1002" i="1"/>
  <c r="Q1002" i="1" s="1"/>
  <c r="P1003" i="1"/>
  <c r="P1004" i="1"/>
  <c r="P1005" i="1"/>
  <c r="Q1005" i="1" s="1"/>
  <c r="P1006" i="1"/>
  <c r="Q1006" i="1" s="1"/>
  <c r="P1007" i="1"/>
  <c r="Q1007" i="1" s="1"/>
  <c r="P1008" i="1"/>
  <c r="Q1008" i="1" s="1"/>
  <c r="P1009" i="1"/>
  <c r="Q1009" i="1" s="1"/>
  <c r="P1010" i="1"/>
  <c r="P1011" i="1"/>
  <c r="Q1011" i="1" s="1"/>
  <c r="P1012" i="1"/>
  <c r="P1013" i="1"/>
  <c r="P1014" i="1"/>
  <c r="Q1014" i="1" s="1"/>
  <c r="P1015" i="1"/>
  <c r="Q1015" i="1" s="1"/>
  <c r="P1016" i="1"/>
  <c r="Q1016" i="1" s="1"/>
  <c r="P1017" i="1"/>
  <c r="Q1017" i="1" s="1"/>
  <c r="P1018" i="1"/>
  <c r="P1019" i="1"/>
  <c r="Q1019" i="1" s="1"/>
  <c r="P1020" i="1"/>
  <c r="P1021" i="1"/>
  <c r="Q1021" i="1" s="1"/>
  <c r="P1022" i="1"/>
  <c r="Q1022" i="1" s="1"/>
  <c r="P1023" i="1"/>
  <c r="Q1023" i="1" s="1"/>
  <c r="P1024" i="1"/>
  <c r="Q1024" i="1" s="1"/>
  <c r="P1025" i="1"/>
  <c r="Q1025" i="1" s="1"/>
  <c r="P1026" i="1"/>
  <c r="Q1026" i="1" s="1"/>
  <c r="P1027" i="1"/>
  <c r="P1028" i="1"/>
  <c r="P1029" i="1"/>
  <c r="P1030" i="1"/>
  <c r="Q1030" i="1" s="1"/>
  <c r="P1031" i="1"/>
  <c r="Q1031" i="1" s="1"/>
  <c r="P1032" i="1"/>
  <c r="Q1032" i="1" s="1"/>
  <c r="P1033" i="1"/>
  <c r="Q1033" i="1" s="1"/>
  <c r="P1034" i="1"/>
  <c r="Q1034" i="1" s="1"/>
  <c r="P1035" i="1"/>
  <c r="Q1035" i="1" s="1"/>
  <c r="P1036" i="1"/>
  <c r="P1037" i="1"/>
  <c r="P1038" i="1"/>
  <c r="Q1038" i="1" s="1"/>
  <c r="P1039" i="1"/>
  <c r="Q1039" i="1" s="1"/>
  <c r="P1040" i="1"/>
  <c r="Q1040" i="1" s="1"/>
  <c r="P1041" i="1"/>
  <c r="Q1041" i="1" s="1"/>
  <c r="P1042" i="1"/>
  <c r="P1043" i="1"/>
  <c r="Q1043" i="1" s="1"/>
  <c r="P1044" i="1"/>
  <c r="P1045" i="1"/>
  <c r="Q1045" i="1" s="1"/>
  <c r="P1046" i="1"/>
  <c r="Q1046" i="1" s="1"/>
  <c r="P1047" i="1"/>
  <c r="Q1047" i="1" s="1"/>
  <c r="P1048" i="1"/>
  <c r="Q1048" i="1" s="1"/>
  <c r="P1049" i="1"/>
  <c r="Q1049" i="1" s="1"/>
  <c r="P1050" i="1"/>
  <c r="P1051" i="1"/>
  <c r="P1052" i="1"/>
  <c r="P1053" i="1"/>
  <c r="Q1053" i="1" s="1"/>
  <c r="P1054" i="1"/>
  <c r="Q1054" i="1" s="1"/>
  <c r="P1055" i="1"/>
  <c r="Q1055" i="1" s="1"/>
  <c r="P1056" i="1"/>
  <c r="Q1056" i="1" s="1"/>
  <c r="P1057" i="1"/>
  <c r="Q1057" i="1" s="1"/>
  <c r="P1058" i="1"/>
  <c r="P1059" i="1"/>
  <c r="Q1059" i="1" s="1"/>
  <c r="P1060" i="1"/>
  <c r="P1061" i="1"/>
  <c r="P1062" i="1"/>
  <c r="Q1062" i="1" s="1"/>
  <c r="P1063" i="1"/>
  <c r="Q1063" i="1" s="1"/>
  <c r="P1064" i="1"/>
  <c r="Q1064" i="1" s="1"/>
  <c r="P1065" i="1"/>
  <c r="Q1065" i="1" s="1"/>
  <c r="P1066" i="1"/>
  <c r="P1067" i="1"/>
  <c r="Q1067" i="1" s="1"/>
  <c r="P1068" i="1"/>
  <c r="P1069" i="1"/>
  <c r="P1070" i="1"/>
  <c r="P1071" i="1"/>
  <c r="Q1071" i="1" s="1"/>
  <c r="P1072" i="1"/>
  <c r="Q1072" i="1" s="1"/>
  <c r="P1073" i="1"/>
  <c r="Q1073" i="1" s="1"/>
  <c r="P1074" i="1"/>
  <c r="P1075" i="1"/>
  <c r="P1076" i="1"/>
  <c r="P1077" i="1"/>
  <c r="P1078" i="1"/>
  <c r="Q1078" i="1" s="1"/>
  <c r="P1079" i="1"/>
  <c r="Q1079" i="1" s="1"/>
  <c r="P1080" i="1"/>
  <c r="Q1080" i="1" s="1"/>
  <c r="P1081" i="1"/>
  <c r="Q1081" i="1" s="1"/>
  <c r="P1082" i="1"/>
  <c r="P1083" i="1"/>
  <c r="P1084" i="1"/>
  <c r="P1085" i="1"/>
  <c r="P1086" i="1"/>
  <c r="P1087" i="1"/>
  <c r="Q1087" i="1" s="1"/>
  <c r="P1088" i="1"/>
  <c r="Q1088" i="1" s="1"/>
  <c r="P1089" i="1"/>
  <c r="Q1089" i="1" s="1"/>
  <c r="P1090" i="1"/>
  <c r="P1091" i="1"/>
  <c r="P1092" i="1"/>
  <c r="P1093" i="1"/>
  <c r="P1094" i="1"/>
  <c r="Q1094" i="1" s="1"/>
  <c r="P1095" i="1"/>
  <c r="Q1095" i="1" s="1"/>
  <c r="P1096" i="1"/>
  <c r="P1097" i="1"/>
  <c r="Q1097" i="1" s="1"/>
  <c r="P1098" i="1"/>
  <c r="P1099" i="1"/>
  <c r="P1100" i="1"/>
  <c r="P1101" i="1"/>
  <c r="Q1101" i="1" s="1"/>
  <c r="P1102" i="1"/>
  <c r="P1103" i="1"/>
  <c r="Q1103" i="1" s="1"/>
  <c r="P1104" i="1"/>
  <c r="Q1104" i="1" s="1"/>
  <c r="P1105" i="1"/>
  <c r="Q1105" i="1" s="1"/>
  <c r="P1106" i="1"/>
  <c r="Q1106" i="1" s="1"/>
  <c r="P1107" i="1"/>
  <c r="Q1107" i="1" s="1"/>
  <c r="P1108" i="1"/>
  <c r="P1109" i="1"/>
  <c r="P1110" i="1"/>
  <c r="Q1110" i="1" s="1"/>
  <c r="P1111" i="1"/>
  <c r="Q1111" i="1" s="1"/>
  <c r="P1112" i="1"/>
  <c r="Q1112" i="1" s="1"/>
  <c r="P1113" i="1"/>
  <c r="Q1113" i="1" s="1"/>
  <c r="P1114" i="1"/>
  <c r="P1115" i="1"/>
  <c r="Q1115" i="1" s="1"/>
  <c r="P1116" i="1"/>
  <c r="P1117" i="1"/>
  <c r="P1118" i="1"/>
  <c r="P1119" i="1"/>
  <c r="Q1119" i="1" s="1"/>
  <c r="P1120" i="1"/>
  <c r="Q1120" i="1" s="1"/>
  <c r="P1121" i="1"/>
  <c r="Q1121" i="1" s="1"/>
  <c r="P1122" i="1"/>
  <c r="Q1122" i="1" s="1"/>
  <c r="P1123" i="1"/>
  <c r="P1124" i="1"/>
  <c r="P1125" i="1"/>
  <c r="P1126" i="1"/>
  <c r="Q1126" i="1" s="1"/>
  <c r="P1127" i="1"/>
  <c r="Q1127" i="1" s="1"/>
  <c r="P1128" i="1"/>
  <c r="Q1128" i="1" s="1"/>
  <c r="P1129" i="1"/>
  <c r="Q1129" i="1" s="1"/>
  <c r="P1130" i="1"/>
  <c r="P1131" i="1"/>
  <c r="Q1131" i="1" s="1"/>
  <c r="P1132" i="1"/>
  <c r="P1133" i="1"/>
  <c r="P1134" i="1"/>
  <c r="Q1134" i="1" s="1"/>
  <c r="P1135" i="1"/>
  <c r="Q1135" i="1" s="1"/>
  <c r="P1136" i="1"/>
  <c r="Q1136" i="1" s="1"/>
  <c r="P1137" i="1"/>
  <c r="Q1137" i="1" s="1"/>
  <c r="P1138" i="1"/>
  <c r="Q1138" i="1" s="1"/>
  <c r="P1139" i="1"/>
  <c r="P1140" i="1"/>
  <c r="P1141" i="1"/>
  <c r="P1142" i="1"/>
  <c r="P1143" i="1"/>
  <c r="Q1143" i="1" s="1"/>
  <c r="P1144" i="1"/>
  <c r="Q1144" i="1" s="1"/>
  <c r="P1145" i="1"/>
  <c r="Q1145" i="1" s="1"/>
  <c r="P1146" i="1"/>
  <c r="P1147" i="1"/>
  <c r="P1148" i="1"/>
  <c r="P1149" i="1"/>
  <c r="Q1149" i="1" s="1"/>
  <c r="P1150" i="1"/>
  <c r="P1151" i="1"/>
  <c r="Q1151" i="1" s="1"/>
  <c r="P1152" i="1"/>
  <c r="Q1152" i="1" s="1"/>
  <c r="P1153" i="1"/>
  <c r="Q1153" i="1" s="1"/>
  <c r="P1154" i="1"/>
  <c r="P1155" i="1"/>
  <c r="Q1155" i="1" s="1"/>
  <c r="P1156" i="1"/>
  <c r="P1157" i="1"/>
  <c r="Q1157" i="1" s="1"/>
  <c r="P1158" i="1"/>
  <c r="Q1158" i="1" s="1"/>
  <c r="P1159" i="1"/>
  <c r="Q1159" i="1" s="1"/>
  <c r="P1160" i="1"/>
  <c r="Q1160" i="1" s="1"/>
  <c r="P1161" i="1"/>
  <c r="Q1161" i="1" s="1"/>
  <c r="P1162" i="1"/>
  <c r="Q1162" i="1" s="1"/>
  <c r="P1163" i="1"/>
  <c r="P1164" i="1"/>
  <c r="P1165" i="1"/>
  <c r="P1166" i="1"/>
  <c r="P1167" i="1"/>
  <c r="Q1167" i="1" s="1"/>
  <c r="P1168" i="1"/>
  <c r="Q1168" i="1" s="1"/>
  <c r="P1169" i="1"/>
  <c r="Q1169" i="1" s="1"/>
  <c r="P1170" i="1"/>
  <c r="P1171" i="1"/>
  <c r="P1172" i="1"/>
  <c r="P1173" i="1"/>
  <c r="P1174" i="1"/>
  <c r="P1175" i="1"/>
  <c r="Q1175" i="1" s="1"/>
  <c r="P1176" i="1"/>
  <c r="P1177" i="1"/>
  <c r="Q1177" i="1" s="1"/>
  <c r="P1178" i="1"/>
  <c r="P1179" i="1"/>
  <c r="P1180" i="1"/>
  <c r="P1181" i="1"/>
  <c r="Q1181" i="1" s="1"/>
  <c r="P1182" i="1"/>
  <c r="P1183" i="1"/>
  <c r="Q1183" i="1" s="1"/>
  <c r="P1184" i="1"/>
  <c r="Q1184" i="1" s="1"/>
  <c r="P1185" i="1"/>
  <c r="Q1185" i="1" s="1"/>
  <c r="P1186" i="1"/>
  <c r="P1187" i="1"/>
  <c r="Q1187" i="1" s="1"/>
  <c r="P1188" i="1"/>
  <c r="P1189" i="1"/>
  <c r="P1190" i="1"/>
  <c r="Q1190" i="1" s="1"/>
  <c r="P1191" i="1"/>
  <c r="Q1191" i="1" s="1"/>
  <c r="P1192" i="1"/>
  <c r="Q1192" i="1" s="1"/>
  <c r="P1193" i="1"/>
  <c r="Q1193" i="1" s="1"/>
  <c r="P1194" i="1"/>
  <c r="Q1194" i="1" s="1"/>
  <c r="P1195" i="1"/>
  <c r="Q1195" i="1" s="1"/>
  <c r="P1196" i="1"/>
  <c r="P1197" i="1"/>
  <c r="P1198" i="1"/>
  <c r="Q1198" i="1" s="1"/>
  <c r="P1199" i="1"/>
  <c r="P1200" i="1"/>
  <c r="Q1200" i="1" s="1"/>
  <c r="P1201" i="1"/>
  <c r="Q1201" i="1" s="1"/>
  <c r="P1202" i="1"/>
  <c r="Q1202" i="1" s="1"/>
  <c r="P1203" i="1"/>
  <c r="P1204" i="1"/>
  <c r="P1205" i="1"/>
  <c r="P1206" i="1"/>
  <c r="Q1206" i="1" s="1"/>
  <c r="P1207" i="1"/>
  <c r="Q1207" i="1" s="1"/>
  <c r="P1208" i="1"/>
  <c r="P1209" i="1"/>
  <c r="Q1209" i="1" s="1"/>
  <c r="P1210" i="1"/>
  <c r="P1211" i="1"/>
  <c r="Q1211" i="1" s="1"/>
  <c r="P1212" i="1"/>
  <c r="P1213" i="1"/>
  <c r="Q1213" i="1" s="1"/>
  <c r="P1214" i="1"/>
  <c r="Q1214" i="1" s="1"/>
  <c r="P9" i="1"/>
  <c r="Q9" i="1" s="1"/>
  <c r="M10" i="1"/>
  <c r="N10" i="1" s="1"/>
  <c r="M11" i="1"/>
  <c r="N11" i="1" s="1"/>
  <c r="M12" i="1"/>
  <c r="M13" i="1"/>
  <c r="M14" i="1"/>
  <c r="M15" i="1"/>
  <c r="M16" i="1"/>
  <c r="M17" i="1"/>
  <c r="N17" i="1" s="1"/>
  <c r="M18" i="1"/>
  <c r="N18" i="1" s="1"/>
  <c r="M19" i="1"/>
  <c r="N19" i="1" s="1"/>
  <c r="M20" i="1"/>
  <c r="M21" i="1"/>
  <c r="M22" i="1"/>
  <c r="M23" i="1"/>
  <c r="M24" i="1"/>
  <c r="N24" i="1" s="1"/>
  <c r="M25" i="1"/>
  <c r="N25" i="1" s="1"/>
  <c r="M26" i="1"/>
  <c r="N26" i="1" s="1"/>
  <c r="M27" i="1"/>
  <c r="N27" i="1" s="1"/>
  <c r="M28" i="1"/>
  <c r="M29" i="1"/>
  <c r="M30" i="1"/>
  <c r="M31" i="1"/>
  <c r="M32" i="1"/>
  <c r="N32" i="1" s="1"/>
  <c r="M33" i="1"/>
  <c r="N33" i="1" s="1"/>
  <c r="M34" i="1"/>
  <c r="M35" i="1"/>
  <c r="N35" i="1" s="1"/>
  <c r="M36" i="1"/>
  <c r="M37" i="1"/>
  <c r="M38" i="1"/>
  <c r="M39" i="1"/>
  <c r="M40" i="1"/>
  <c r="N40" i="1" s="1"/>
  <c r="M41" i="1"/>
  <c r="N41" i="1" s="1"/>
  <c r="M42" i="1"/>
  <c r="M43" i="1"/>
  <c r="N43" i="1" s="1"/>
  <c r="M44" i="1"/>
  <c r="M45" i="1"/>
  <c r="M46" i="1"/>
  <c r="M47" i="1"/>
  <c r="M48" i="1"/>
  <c r="M49" i="1"/>
  <c r="N49" i="1" s="1"/>
  <c r="M50" i="1"/>
  <c r="N50" i="1" s="1"/>
  <c r="M51" i="1"/>
  <c r="N51" i="1" s="1"/>
  <c r="M52" i="1"/>
  <c r="M53" i="1"/>
  <c r="M54" i="1"/>
  <c r="M55" i="1"/>
  <c r="M56" i="1"/>
  <c r="M57" i="1"/>
  <c r="N57" i="1" s="1"/>
  <c r="M58" i="1"/>
  <c r="N58" i="1" s="1"/>
  <c r="M59" i="1"/>
  <c r="N59" i="1" s="1"/>
  <c r="M60" i="1"/>
  <c r="M61" i="1"/>
  <c r="M62" i="1"/>
  <c r="M63" i="1"/>
  <c r="M64" i="1"/>
  <c r="M65" i="1"/>
  <c r="N65" i="1" s="1"/>
  <c r="M66" i="1"/>
  <c r="N66" i="1" s="1"/>
  <c r="M67" i="1"/>
  <c r="N67" i="1" s="1"/>
  <c r="M68" i="1"/>
  <c r="M69" i="1"/>
  <c r="M70" i="1"/>
  <c r="M71" i="1"/>
  <c r="M72" i="1"/>
  <c r="M73" i="1"/>
  <c r="N73" i="1" s="1"/>
  <c r="M74" i="1"/>
  <c r="N74" i="1" s="1"/>
  <c r="M75" i="1"/>
  <c r="N75" i="1" s="1"/>
  <c r="M76" i="1"/>
  <c r="M77" i="1"/>
  <c r="M78" i="1"/>
  <c r="M79" i="1"/>
  <c r="M80" i="1"/>
  <c r="N80" i="1" s="1"/>
  <c r="M81" i="1"/>
  <c r="N81" i="1" s="1"/>
  <c r="M82" i="1"/>
  <c r="N82" i="1" s="1"/>
  <c r="M83" i="1"/>
  <c r="N83" i="1" s="1"/>
  <c r="M84" i="1"/>
  <c r="M85" i="1"/>
  <c r="M86" i="1"/>
  <c r="M87" i="1"/>
  <c r="M88" i="1"/>
  <c r="N88" i="1" s="1"/>
  <c r="M89" i="1"/>
  <c r="N89" i="1" s="1"/>
  <c r="M90" i="1"/>
  <c r="M91" i="1"/>
  <c r="N91" i="1" s="1"/>
  <c r="M92" i="1"/>
  <c r="M93" i="1"/>
  <c r="M94" i="1"/>
  <c r="M95" i="1"/>
  <c r="M96" i="1"/>
  <c r="N96" i="1" s="1"/>
  <c r="M97" i="1"/>
  <c r="N97" i="1" s="1"/>
  <c r="M98" i="1"/>
  <c r="N98" i="1" s="1"/>
  <c r="M99" i="1"/>
  <c r="N99" i="1" s="1"/>
  <c r="M100" i="1"/>
  <c r="M101" i="1"/>
  <c r="M102" i="1"/>
  <c r="M103" i="1"/>
  <c r="M104" i="1"/>
  <c r="N104" i="1" s="1"/>
  <c r="M105" i="1"/>
  <c r="N105" i="1" s="1"/>
  <c r="M106" i="1"/>
  <c r="N106" i="1" s="1"/>
  <c r="M107" i="1"/>
  <c r="N107" i="1" s="1"/>
  <c r="M108" i="1"/>
  <c r="M109" i="1"/>
  <c r="M110" i="1"/>
  <c r="M111" i="1"/>
  <c r="M112" i="1"/>
  <c r="M113" i="1"/>
  <c r="N113" i="1" s="1"/>
  <c r="M114" i="1"/>
  <c r="N114" i="1" s="1"/>
  <c r="M115" i="1"/>
  <c r="N115" i="1" s="1"/>
  <c r="M116" i="1"/>
  <c r="M117" i="1"/>
  <c r="M118" i="1"/>
  <c r="M119" i="1"/>
  <c r="M120" i="1"/>
  <c r="M121" i="1"/>
  <c r="N121" i="1" s="1"/>
  <c r="M122" i="1"/>
  <c r="N122" i="1" s="1"/>
  <c r="M123" i="1"/>
  <c r="N123" i="1" s="1"/>
  <c r="M124" i="1"/>
  <c r="M125" i="1"/>
  <c r="M126" i="1"/>
  <c r="M127" i="1"/>
  <c r="M128" i="1"/>
  <c r="M129" i="1"/>
  <c r="N129" i="1" s="1"/>
  <c r="M130" i="1"/>
  <c r="M131" i="1"/>
  <c r="N131" i="1" s="1"/>
  <c r="M132" i="1"/>
  <c r="M133" i="1"/>
  <c r="M134" i="1"/>
  <c r="M135" i="1"/>
  <c r="M136" i="1"/>
  <c r="N136" i="1" s="1"/>
  <c r="M137" i="1"/>
  <c r="M138" i="1"/>
  <c r="N138" i="1" s="1"/>
  <c r="M139" i="1"/>
  <c r="N139" i="1" s="1"/>
  <c r="M140" i="1"/>
  <c r="M141" i="1"/>
  <c r="M142" i="1"/>
  <c r="M143" i="1"/>
  <c r="M144" i="1"/>
  <c r="N144" i="1" s="1"/>
  <c r="M145" i="1"/>
  <c r="N145" i="1" s="1"/>
  <c r="M146" i="1"/>
  <c r="N146" i="1" s="1"/>
  <c r="M147" i="1"/>
  <c r="N147" i="1" s="1"/>
  <c r="M148" i="1"/>
  <c r="M149" i="1"/>
  <c r="M150" i="1"/>
  <c r="M151" i="1"/>
  <c r="M152" i="1"/>
  <c r="N152" i="1" s="1"/>
  <c r="M153" i="1"/>
  <c r="N153" i="1" s="1"/>
  <c r="M154" i="1"/>
  <c r="N154" i="1" s="1"/>
  <c r="M155" i="1"/>
  <c r="N155" i="1" s="1"/>
  <c r="M156" i="1"/>
  <c r="M157" i="1"/>
  <c r="M158" i="1"/>
  <c r="M159" i="1"/>
  <c r="M160" i="1"/>
  <c r="N160" i="1" s="1"/>
  <c r="M161" i="1"/>
  <c r="N161" i="1" s="1"/>
  <c r="M162" i="1"/>
  <c r="M163" i="1"/>
  <c r="N163" i="1" s="1"/>
  <c r="M164" i="1"/>
  <c r="M165" i="1"/>
  <c r="M166" i="1"/>
  <c r="M167" i="1"/>
  <c r="M168" i="1"/>
  <c r="N168" i="1" s="1"/>
  <c r="M169" i="1"/>
  <c r="N169" i="1" s="1"/>
  <c r="M170" i="1"/>
  <c r="N170" i="1" s="1"/>
  <c r="M171" i="1"/>
  <c r="N171" i="1" s="1"/>
  <c r="M172" i="1"/>
  <c r="M173" i="1"/>
  <c r="M174" i="1"/>
  <c r="M175" i="1"/>
  <c r="M176" i="1"/>
  <c r="N176" i="1" s="1"/>
  <c r="M177" i="1"/>
  <c r="N177" i="1" s="1"/>
  <c r="M178" i="1"/>
  <c r="N178" i="1" s="1"/>
  <c r="M179" i="1"/>
  <c r="N179" i="1" s="1"/>
  <c r="M180" i="1"/>
  <c r="M181" i="1"/>
  <c r="M182" i="1"/>
  <c r="M183" i="1"/>
  <c r="M184" i="1"/>
  <c r="N184" i="1" s="1"/>
  <c r="M185" i="1"/>
  <c r="N185" i="1" s="1"/>
  <c r="M186" i="1"/>
  <c r="N186" i="1" s="1"/>
  <c r="M187" i="1"/>
  <c r="N187" i="1" s="1"/>
  <c r="M188" i="1"/>
  <c r="M189" i="1"/>
  <c r="M190" i="1"/>
  <c r="M191" i="1"/>
  <c r="M192" i="1"/>
  <c r="M193" i="1"/>
  <c r="N193" i="1" s="1"/>
  <c r="M194" i="1"/>
  <c r="N194" i="1" s="1"/>
  <c r="M195" i="1"/>
  <c r="N195" i="1" s="1"/>
  <c r="M196" i="1"/>
  <c r="M197" i="1"/>
  <c r="M198" i="1"/>
  <c r="M199" i="1"/>
  <c r="M200" i="1"/>
  <c r="M201" i="1"/>
  <c r="N201" i="1" s="1"/>
  <c r="M202" i="1"/>
  <c r="N202" i="1" s="1"/>
  <c r="M203" i="1"/>
  <c r="N203" i="1" s="1"/>
  <c r="M204" i="1"/>
  <c r="M205" i="1"/>
  <c r="M206" i="1"/>
  <c r="M207" i="1"/>
  <c r="M208" i="1"/>
  <c r="N208" i="1" s="1"/>
  <c r="M209" i="1"/>
  <c r="N209" i="1" s="1"/>
  <c r="M210" i="1"/>
  <c r="M211" i="1"/>
  <c r="N211" i="1" s="1"/>
  <c r="M212" i="1"/>
  <c r="M213" i="1"/>
  <c r="M214" i="1"/>
  <c r="M215" i="1"/>
  <c r="M216" i="1"/>
  <c r="N216" i="1" s="1"/>
  <c r="M217" i="1"/>
  <c r="N217" i="1" s="1"/>
  <c r="M218" i="1"/>
  <c r="N218" i="1" s="1"/>
  <c r="M219" i="1"/>
  <c r="N219" i="1" s="1"/>
  <c r="M220" i="1"/>
  <c r="M221" i="1"/>
  <c r="M222" i="1"/>
  <c r="M223" i="1"/>
  <c r="M224" i="1"/>
  <c r="N224" i="1" s="1"/>
  <c r="M225" i="1"/>
  <c r="N225" i="1" s="1"/>
  <c r="M226" i="1"/>
  <c r="N226" i="1" s="1"/>
  <c r="M227" i="1"/>
  <c r="N227" i="1" s="1"/>
  <c r="M228" i="1"/>
  <c r="M229" i="1"/>
  <c r="M230" i="1"/>
  <c r="M231" i="1"/>
  <c r="M232" i="1"/>
  <c r="N232" i="1" s="1"/>
  <c r="M233" i="1"/>
  <c r="N233" i="1" s="1"/>
  <c r="M234" i="1"/>
  <c r="N234" i="1" s="1"/>
  <c r="M235" i="1"/>
  <c r="N235" i="1" s="1"/>
  <c r="M236" i="1"/>
  <c r="M237" i="1"/>
  <c r="M238" i="1"/>
  <c r="M239" i="1"/>
  <c r="M240" i="1"/>
  <c r="M241" i="1"/>
  <c r="N241" i="1" s="1"/>
  <c r="M242" i="1"/>
  <c r="N242" i="1" s="1"/>
  <c r="M243" i="1"/>
  <c r="N243" i="1" s="1"/>
  <c r="M244" i="1"/>
  <c r="M245" i="1"/>
  <c r="M246" i="1"/>
  <c r="M247" i="1"/>
  <c r="M248" i="1"/>
  <c r="M249" i="1"/>
  <c r="N249" i="1" s="1"/>
  <c r="M250" i="1"/>
  <c r="N250" i="1" s="1"/>
  <c r="M251" i="1"/>
  <c r="N251" i="1" s="1"/>
  <c r="M252" i="1"/>
  <c r="M253" i="1"/>
  <c r="M254" i="1"/>
  <c r="M255" i="1"/>
  <c r="M256" i="1"/>
  <c r="M257" i="1"/>
  <c r="N257" i="1" s="1"/>
  <c r="M258" i="1"/>
  <c r="M259" i="1"/>
  <c r="N259" i="1" s="1"/>
  <c r="M260" i="1"/>
  <c r="M261" i="1"/>
  <c r="M262" i="1"/>
  <c r="M263" i="1"/>
  <c r="M264" i="1"/>
  <c r="M265" i="1"/>
  <c r="N265" i="1" s="1"/>
  <c r="M266" i="1"/>
  <c r="N266" i="1" s="1"/>
  <c r="M267" i="1"/>
  <c r="N267" i="1" s="1"/>
  <c r="M268" i="1"/>
  <c r="M269" i="1"/>
  <c r="M270" i="1"/>
  <c r="M271" i="1"/>
  <c r="M272" i="1"/>
  <c r="M273" i="1"/>
  <c r="N273" i="1" s="1"/>
  <c r="M274" i="1"/>
  <c r="N274" i="1" s="1"/>
  <c r="M275" i="1"/>
  <c r="N275" i="1" s="1"/>
  <c r="M276" i="1"/>
  <c r="M277" i="1"/>
  <c r="M278" i="1"/>
  <c r="M279" i="1"/>
  <c r="M280" i="1"/>
  <c r="N280" i="1" s="1"/>
  <c r="M281" i="1"/>
  <c r="N281" i="1" s="1"/>
  <c r="M282" i="1"/>
  <c r="N282" i="1" s="1"/>
  <c r="M283" i="1"/>
  <c r="N283" i="1" s="1"/>
  <c r="M284" i="1"/>
  <c r="M285" i="1"/>
  <c r="M286" i="1"/>
  <c r="M287" i="1"/>
  <c r="M288" i="1"/>
  <c r="N288" i="1" s="1"/>
  <c r="M289" i="1"/>
  <c r="N289" i="1" s="1"/>
  <c r="M290" i="1"/>
  <c r="N290" i="1" s="1"/>
  <c r="M291" i="1"/>
  <c r="N291" i="1" s="1"/>
  <c r="M292" i="1"/>
  <c r="M293" i="1"/>
  <c r="M294" i="1"/>
  <c r="M295" i="1"/>
  <c r="M296" i="1"/>
  <c r="M297" i="1"/>
  <c r="N297" i="1" s="1"/>
  <c r="M298" i="1"/>
  <c r="M299" i="1"/>
  <c r="N299" i="1" s="1"/>
  <c r="M300" i="1"/>
  <c r="M301" i="1"/>
  <c r="M302" i="1"/>
  <c r="M303" i="1"/>
  <c r="M304" i="1"/>
  <c r="M305" i="1"/>
  <c r="N305" i="1" s="1"/>
  <c r="M306" i="1"/>
  <c r="N306" i="1" s="1"/>
  <c r="M307" i="1"/>
  <c r="N307" i="1" s="1"/>
  <c r="M308" i="1"/>
  <c r="M309" i="1"/>
  <c r="M310" i="1"/>
  <c r="M311" i="1"/>
  <c r="M312" i="1"/>
  <c r="M313" i="1"/>
  <c r="N313" i="1" s="1"/>
  <c r="M314" i="1"/>
  <c r="N314" i="1" s="1"/>
  <c r="M315" i="1"/>
  <c r="N315" i="1" s="1"/>
  <c r="M316" i="1"/>
  <c r="M317" i="1"/>
  <c r="M318" i="1"/>
  <c r="M319" i="1"/>
  <c r="M320" i="1"/>
  <c r="M321" i="1"/>
  <c r="N321" i="1" s="1"/>
  <c r="M322" i="1"/>
  <c r="N322" i="1" s="1"/>
  <c r="M323" i="1"/>
  <c r="N323" i="1" s="1"/>
  <c r="M324" i="1"/>
  <c r="M325" i="1"/>
  <c r="M326" i="1"/>
  <c r="M327" i="1"/>
  <c r="M328" i="1"/>
  <c r="M329" i="1"/>
  <c r="N329" i="1" s="1"/>
  <c r="M330" i="1"/>
  <c r="N330" i="1" s="1"/>
  <c r="M331" i="1"/>
  <c r="N331" i="1" s="1"/>
  <c r="M332" i="1"/>
  <c r="M333" i="1"/>
  <c r="M334" i="1"/>
  <c r="M335" i="1"/>
  <c r="M336" i="1"/>
  <c r="N336" i="1" s="1"/>
  <c r="M337" i="1"/>
  <c r="N337" i="1" s="1"/>
  <c r="M338" i="1"/>
  <c r="N338" i="1" s="1"/>
  <c r="M339" i="1"/>
  <c r="N339" i="1" s="1"/>
  <c r="M340" i="1"/>
  <c r="M341" i="1"/>
  <c r="M342" i="1"/>
  <c r="M343" i="1"/>
  <c r="M344" i="1"/>
  <c r="N344" i="1" s="1"/>
  <c r="M345" i="1"/>
  <c r="N345" i="1" s="1"/>
  <c r="M346" i="1"/>
  <c r="N346" i="1" s="1"/>
  <c r="M347" i="1"/>
  <c r="N347" i="1" s="1"/>
  <c r="M348" i="1"/>
  <c r="M349" i="1"/>
  <c r="M350" i="1"/>
  <c r="M351" i="1"/>
  <c r="M352" i="1"/>
  <c r="N352" i="1" s="1"/>
  <c r="M353" i="1"/>
  <c r="N353" i="1" s="1"/>
  <c r="M354" i="1"/>
  <c r="N354" i="1" s="1"/>
  <c r="M355" i="1"/>
  <c r="N355" i="1" s="1"/>
  <c r="M356" i="1"/>
  <c r="M357" i="1"/>
  <c r="M358" i="1"/>
  <c r="M359" i="1"/>
  <c r="M360" i="1"/>
  <c r="N360" i="1" s="1"/>
  <c r="M361" i="1"/>
  <c r="N361" i="1" s="1"/>
  <c r="M362" i="1"/>
  <c r="N362" i="1" s="1"/>
  <c r="M363" i="1"/>
  <c r="N363" i="1" s="1"/>
  <c r="M364" i="1"/>
  <c r="M365" i="1"/>
  <c r="M366" i="1"/>
  <c r="M367" i="1"/>
  <c r="M368" i="1"/>
  <c r="M369" i="1"/>
  <c r="N369" i="1" s="1"/>
  <c r="M370" i="1"/>
  <c r="M371" i="1"/>
  <c r="N371" i="1" s="1"/>
  <c r="M372" i="1"/>
  <c r="M373" i="1"/>
  <c r="M374" i="1"/>
  <c r="M375" i="1"/>
  <c r="M376" i="1"/>
  <c r="M377" i="1"/>
  <c r="N377" i="1" s="1"/>
  <c r="M378" i="1"/>
  <c r="N378" i="1" s="1"/>
  <c r="M379" i="1"/>
  <c r="N379" i="1" s="1"/>
  <c r="M380" i="1"/>
  <c r="M381" i="1"/>
  <c r="M382" i="1"/>
  <c r="M383" i="1"/>
  <c r="M384" i="1"/>
  <c r="M385" i="1"/>
  <c r="N385" i="1" s="1"/>
  <c r="M386" i="1"/>
  <c r="N386" i="1" s="1"/>
  <c r="M387" i="1"/>
  <c r="N387" i="1" s="1"/>
  <c r="M388" i="1"/>
  <c r="M389" i="1"/>
  <c r="M390" i="1"/>
  <c r="M391" i="1"/>
  <c r="M392" i="1"/>
  <c r="M393" i="1"/>
  <c r="N393" i="1" s="1"/>
  <c r="M394" i="1"/>
  <c r="N394" i="1" s="1"/>
  <c r="M395" i="1"/>
  <c r="N395" i="1" s="1"/>
  <c r="M396" i="1"/>
  <c r="M397" i="1"/>
  <c r="M398" i="1"/>
  <c r="M399" i="1"/>
  <c r="M400" i="1"/>
  <c r="M401" i="1"/>
  <c r="N401" i="1" s="1"/>
  <c r="M402" i="1"/>
  <c r="N402" i="1" s="1"/>
  <c r="M403" i="1"/>
  <c r="N403" i="1" s="1"/>
  <c r="M404" i="1"/>
  <c r="M405" i="1"/>
  <c r="M406" i="1"/>
  <c r="M407" i="1"/>
  <c r="M408" i="1"/>
  <c r="N408" i="1" s="1"/>
  <c r="M409" i="1"/>
  <c r="N409" i="1" s="1"/>
  <c r="M410" i="1"/>
  <c r="N410" i="1" s="1"/>
  <c r="M411" i="1"/>
  <c r="N411" i="1" s="1"/>
  <c r="M412" i="1"/>
  <c r="M413" i="1"/>
  <c r="M414" i="1"/>
  <c r="M415" i="1"/>
  <c r="M416" i="1"/>
  <c r="N416" i="1" s="1"/>
  <c r="M417" i="1"/>
  <c r="N417" i="1" s="1"/>
  <c r="M418" i="1"/>
  <c r="M419" i="1"/>
  <c r="N419" i="1" s="1"/>
  <c r="M420" i="1"/>
  <c r="M421" i="1"/>
  <c r="M422" i="1"/>
  <c r="M423" i="1"/>
  <c r="M424" i="1"/>
  <c r="N424" i="1" s="1"/>
  <c r="M425" i="1"/>
  <c r="N425" i="1" s="1"/>
  <c r="M426" i="1"/>
  <c r="N426" i="1" s="1"/>
  <c r="M427" i="1"/>
  <c r="N427" i="1" s="1"/>
  <c r="M428" i="1"/>
  <c r="M429" i="1"/>
  <c r="M430" i="1"/>
  <c r="M431" i="1"/>
  <c r="M432" i="1"/>
  <c r="N432" i="1" s="1"/>
  <c r="M433" i="1"/>
  <c r="N433" i="1" s="1"/>
  <c r="M434" i="1"/>
  <c r="N434" i="1" s="1"/>
  <c r="M435" i="1"/>
  <c r="N435" i="1" s="1"/>
  <c r="M436" i="1"/>
  <c r="M437" i="1"/>
  <c r="M438" i="1"/>
  <c r="M439" i="1"/>
  <c r="M440" i="1"/>
  <c r="M441" i="1"/>
  <c r="N441" i="1" s="1"/>
  <c r="M442" i="1"/>
  <c r="N442" i="1" s="1"/>
  <c r="M443" i="1"/>
  <c r="N443" i="1" s="1"/>
  <c r="M444" i="1"/>
  <c r="M445" i="1"/>
  <c r="M446" i="1"/>
  <c r="M447" i="1"/>
  <c r="M448" i="1"/>
  <c r="M449" i="1"/>
  <c r="N449" i="1" s="1"/>
  <c r="M450" i="1"/>
  <c r="M451" i="1"/>
  <c r="N451" i="1" s="1"/>
  <c r="M452" i="1"/>
  <c r="M453" i="1"/>
  <c r="M454" i="1"/>
  <c r="M455" i="1"/>
  <c r="M456" i="1"/>
  <c r="M457" i="1"/>
  <c r="M458" i="1"/>
  <c r="N458" i="1" s="1"/>
  <c r="M459" i="1"/>
  <c r="N459" i="1" s="1"/>
  <c r="M460" i="1"/>
  <c r="M461" i="1"/>
  <c r="M462" i="1"/>
  <c r="M463" i="1"/>
  <c r="M464" i="1"/>
  <c r="M465" i="1"/>
  <c r="N465" i="1" s="1"/>
  <c r="M466" i="1"/>
  <c r="N466" i="1" s="1"/>
  <c r="M467" i="1"/>
  <c r="N467" i="1" s="1"/>
  <c r="M468" i="1"/>
  <c r="M469" i="1"/>
  <c r="M470" i="1"/>
  <c r="M471" i="1"/>
  <c r="M472" i="1"/>
  <c r="M473" i="1"/>
  <c r="N473" i="1" s="1"/>
  <c r="M474" i="1"/>
  <c r="N474" i="1" s="1"/>
  <c r="M475" i="1"/>
  <c r="N475" i="1" s="1"/>
  <c r="M476" i="1"/>
  <c r="M477" i="1"/>
  <c r="M478" i="1"/>
  <c r="M479" i="1"/>
  <c r="M480" i="1"/>
  <c r="N480" i="1" s="1"/>
  <c r="M481" i="1"/>
  <c r="N481" i="1" s="1"/>
  <c r="M482" i="1"/>
  <c r="N482" i="1" s="1"/>
  <c r="M483" i="1"/>
  <c r="N483" i="1" s="1"/>
  <c r="M484" i="1"/>
  <c r="M485" i="1"/>
  <c r="N485" i="1" s="1"/>
  <c r="M486" i="1"/>
  <c r="M487" i="1"/>
  <c r="M488" i="1"/>
  <c r="N488" i="1" s="1"/>
  <c r="M489" i="1"/>
  <c r="N489" i="1" s="1"/>
  <c r="M490" i="1"/>
  <c r="M491" i="1"/>
  <c r="N491" i="1" s="1"/>
  <c r="M492" i="1"/>
  <c r="M493" i="1"/>
  <c r="M494" i="1"/>
  <c r="M495" i="1"/>
  <c r="M496" i="1"/>
  <c r="N496" i="1" s="1"/>
  <c r="M497" i="1"/>
  <c r="N497" i="1" s="1"/>
  <c r="M498" i="1"/>
  <c r="N498" i="1" s="1"/>
  <c r="M499" i="1"/>
  <c r="N499" i="1" s="1"/>
  <c r="M500" i="1"/>
  <c r="M501" i="1"/>
  <c r="M502" i="1"/>
  <c r="M503" i="1"/>
  <c r="M504" i="1"/>
  <c r="M505" i="1"/>
  <c r="N505" i="1" s="1"/>
  <c r="M506" i="1"/>
  <c r="N506" i="1" s="1"/>
  <c r="M507" i="1"/>
  <c r="N507" i="1" s="1"/>
  <c r="M508" i="1"/>
  <c r="M509" i="1"/>
  <c r="N509" i="1" s="1"/>
  <c r="M510" i="1"/>
  <c r="M511" i="1"/>
  <c r="M512" i="1"/>
  <c r="M513" i="1"/>
  <c r="N513" i="1" s="1"/>
  <c r="M514" i="1"/>
  <c r="N514" i="1" s="1"/>
  <c r="M515" i="1"/>
  <c r="N515" i="1" s="1"/>
  <c r="M516" i="1"/>
  <c r="M517" i="1"/>
  <c r="N517" i="1" s="1"/>
  <c r="M518" i="1"/>
  <c r="M519" i="1"/>
  <c r="M520" i="1"/>
  <c r="M521" i="1"/>
  <c r="N521" i="1" s="1"/>
  <c r="M522" i="1"/>
  <c r="N522" i="1" s="1"/>
  <c r="M523" i="1"/>
  <c r="N523" i="1" s="1"/>
  <c r="M524" i="1"/>
  <c r="M525" i="1"/>
  <c r="M526" i="1"/>
  <c r="M527" i="1"/>
  <c r="M528" i="1"/>
  <c r="M529" i="1"/>
  <c r="N529" i="1" s="1"/>
  <c r="M530" i="1"/>
  <c r="N530" i="1" s="1"/>
  <c r="M531" i="1"/>
  <c r="N531" i="1" s="1"/>
  <c r="M532" i="1"/>
  <c r="M533" i="1"/>
  <c r="N533" i="1" s="1"/>
  <c r="M534" i="1"/>
  <c r="M535" i="1"/>
  <c r="M536" i="1"/>
  <c r="N536" i="1" s="1"/>
  <c r="M537" i="1"/>
  <c r="N537" i="1" s="1"/>
  <c r="M538" i="1"/>
  <c r="N538" i="1" s="1"/>
  <c r="M539" i="1"/>
  <c r="N539" i="1" s="1"/>
  <c r="M540" i="1"/>
  <c r="M541" i="1"/>
  <c r="N541" i="1" s="1"/>
  <c r="M542" i="1"/>
  <c r="M543" i="1"/>
  <c r="M544" i="1"/>
  <c r="M545" i="1"/>
  <c r="N545" i="1" s="1"/>
  <c r="M546" i="1"/>
  <c r="N546" i="1" s="1"/>
  <c r="M547" i="1"/>
  <c r="N547" i="1" s="1"/>
  <c r="M548" i="1"/>
  <c r="M549" i="1"/>
  <c r="M550" i="1"/>
  <c r="M551" i="1"/>
  <c r="M552" i="1"/>
  <c r="M553" i="1"/>
  <c r="N553" i="1" s="1"/>
  <c r="M554" i="1"/>
  <c r="N554" i="1" s="1"/>
  <c r="M555" i="1"/>
  <c r="N555" i="1" s="1"/>
  <c r="M556" i="1"/>
  <c r="M557" i="1"/>
  <c r="N557" i="1" s="1"/>
  <c r="M558" i="1"/>
  <c r="M559" i="1"/>
  <c r="M560" i="1"/>
  <c r="N560" i="1" s="1"/>
  <c r="M561" i="1"/>
  <c r="N561" i="1" s="1"/>
  <c r="M562" i="1"/>
  <c r="N562" i="1" s="1"/>
  <c r="M563" i="1"/>
  <c r="N563" i="1" s="1"/>
  <c r="M564" i="1"/>
  <c r="M565" i="1"/>
  <c r="N565" i="1" s="1"/>
  <c r="M566" i="1"/>
  <c r="M567" i="1"/>
  <c r="M568" i="1"/>
  <c r="M569" i="1"/>
  <c r="N569" i="1" s="1"/>
  <c r="M570" i="1"/>
  <c r="N570" i="1" s="1"/>
  <c r="M571" i="1"/>
  <c r="N571" i="1" s="1"/>
  <c r="M572" i="1"/>
  <c r="M573" i="1"/>
  <c r="N573" i="1" s="1"/>
  <c r="M574" i="1"/>
  <c r="M575" i="1"/>
  <c r="M576" i="1"/>
  <c r="M577" i="1"/>
  <c r="N577" i="1" s="1"/>
  <c r="M578" i="1"/>
  <c r="N578" i="1" s="1"/>
  <c r="M579" i="1"/>
  <c r="N579" i="1" s="1"/>
  <c r="M580" i="1"/>
  <c r="M581" i="1"/>
  <c r="M582" i="1"/>
  <c r="M583" i="1"/>
  <c r="M584" i="1"/>
  <c r="N584" i="1" s="1"/>
  <c r="M585" i="1"/>
  <c r="N585" i="1" s="1"/>
  <c r="M586" i="1"/>
  <c r="N586" i="1" s="1"/>
  <c r="M587" i="1"/>
  <c r="N587" i="1" s="1"/>
  <c r="M588" i="1"/>
  <c r="M589" i="1"/>
  <c r="N589" i="1" s="1"/>
  <c r="M590" i="1"/>
  <c r="M591" i="1"/>
  <c r="M592" i="1"/>
  <c r="M593" i="1"/>
  <c r="N593" i="1" s="1"/>
  <c r="M594" i="1"/>
  <c r="M595" i="1"/>
  <c r="N595" i="1" s="1"/>
  <c r="M596" i="1"/>
  <c r="M597" i="1"/>
  <c r="M598" i="1"/>
  <c r="M599" i="1"/>
  <c r="M600" i="1"/>
  <c r="M601" i="1"/>
  <c r="N601" i="1" s="1"/>
  <c r="M602" i="1"/>
  <c r="M603" i="1"/>
  <c r="N603" i="1" s="1"/>
  <c r="M604" i="1"/>
  <c r="M605" i="1"/>
  <c r="M606" i="1"/>
  <c r="M607" i="1"/>
  <c r="M608" i="1"/>
  <c r="M609" i="1"/>
  <c r="N609" i="1" s="1"/>
  <c r="M610" i="1"/>
  <c r="M611" i="1"/>
  <c r="N611" i="1" s="1"/>
  <c r="M612" i="1"/>
  <c r="M613" i="1"/>
  <c r="N613" i="1" s="1"/>
  <c r="M614" i="1"/>
  <c r="M615" i="1"/>
  <c r="M616" i="1"/>
  <c r="N616" i="1" s="1"/>
  <c r="M617" i="1"/>
  <c r="N617" i="1" s="1"/>
  <c r="M618" i="1"/>
  <c r="M619" i="1"/>
  <c r="N619" i="1" s="1"/>
  <c r="M620" i="1"/>
  <c r="M621" i="1"/>
  <c r="N621" i="1" s="1"/>
  <c r="M622" i="1"/>
  <c r="M623" i="1"/>
  <c r="M624" i="1"/>
  <c r="N624" i="1" s="1"/>
  <c r="M625" i="1"/>
  <c r="N625" i="1" s="1"/>
  <c r="M626" i="1"/>
  <c r="N626" i="1" s="1"/>
  <c r="M627" i="1"/>
  <c r="N627" i="1" s="1"/>
  <c r="M628" i="1"/>
  <c r="M629" i="1"/>
  <c r="N629" i="1" s="1"/>
  <c r="M630" i="1"/>
  <c r="M631" i="1"/>
  <c r="M632" i="1"/>
  <c r="M633" i="1"/>
  <c r="N633" i="1" s="1"/>
  <c r="M634" i="1"/>
  <c r="N634" i="1" s="1"/>
  <c r="M635" i="1"/>
  <c r="N635" i="1" s="1"/>
  <c r="M636" i="1"/>
  <c r="M637" i="1"/>
  <c r="M638" i="1"/>
  <c r="M639" i="1"/>
  <c r="M640" i="1"/>
  <c r="N640" i="1" s="1"/>
  <c r="M641" i="1"/>
  <c r="N641" i="1" s="1"/>
  <c r="M642" i="1"/>
  <c r="N642" i="1" s="1"/>
  <c r="M643" i="1"/>
  <c r="N643" i="1" s="1"/>
  <c r="M644" i="1"/>
  <c r="M645" i="1"/>
  <c r="M646" i="1"/>
  <c r="M647" i="1"/>
  <c r="M648" i="1"/>
  <c r="M649" i="1"/>
  <c r="N649" i="1" s="1"/>
  <c r="M650" i="1"/>
  <c r="N650" i="1" s="1"/>
  <c r="M651" i="1"/>
  <c r="N651" i="1" s="1"/>
  <c r="M652" i="1"/>
  <c r="M653" i="1"/>
  <c r="N653" i="1" s="1"/>
  <c r="M654" i="1"/>
  <c r="M655" i="1"/>
  <c r="M656" i="1"/>
  <c r="N656" i="1" s="1"/>
  <c r="M657" i="1"/>
  <c r="N657" i="1" s="1"/>
  <c r="M658" i="1"/>
  <c r="N658" i="1" s="1"/>
  <c r="M659" i="1"/>
  <c r="N659" i="1" s="1"/>
  <c r="M660" i="1"/>
  <c r="M661" i="1"/>
  <c r="M662" i="1"/>
  <c r="M663" i="1"/>
  <c r="M664" i="1"/>
  <c r="N664" i="1" s="1"/>
  <c r="M665" i="1"/>
  <c r="N665" i="1" s="1"/>
  <c r="M666" i="1"/>
  <c r="M667" i="1"/>
  <c r="N667" i="1" s="1"/>
  <c r="M668" i="1"/>
  <c r="M669" i="1"/>
  <c r="M670" i="1"/>
  <c r="M671" i="1"/>
  <c r="M672" i="1"/>
  <c r="N672" i="1" s="1"/>
  <c r="M673" i="1"/>
  <c r="N673" i="1" s="1"/>
  <c r="M674" i="1"/>
  <c r="M675" i="1"/>
  <c r="N675" i="1" s="1"/>
  <c r="M676" i="1"/>
  <c r="M677" i="1"/>
  <c r="M678" i="1"/>
  <c r="M679" i="1"/>
  <c r="M680" i="1"/>
  <c r="M681" i="1"/>
  <c r="N681" i="1" s="1"/>
  <c r="M682" i="1"/>
  <c r="M683" i="1"/>
  <c r="N683" i="1" s="1"/>
  <c r="M684" i="1"/>
  <c r="M685" i="1"/>
  <c r="M686" i="1"/>
  <c r="M687" i="1"/>
  <c r="M688" i="1"/>
  <c r="M689" i="1"/>
  <c r="N689" i="1" s="1"/>
  <c r="M690" i="1"/>
  <c r="N690" i="1" s="1"/>
  <c r="M691" i="1"/>
  <c r="N691" i="1" s="1"/>
  <c r="M692" i="1"/>
  <c r="M693" i="1"/>
  <c r="M694" i="1"/>
  <c r="M695" i="1"/>
  <c r="M696" i="1"/>
  <c r="N696" i="1" s="1"/>
  <c r="M697" i="1"/>
  <c r="N697" i="1" s="1"/>
  <c r="M698" i="1"/>
  <c r="N698" i="1" s="1"/>
  <c r="M699" i="1"/>
  <c r="N699" i="1" s="1"/>
  <c r="M700" i="1"/>
  <c r="M701" i="1"/>
  <c r="M702" i="1"/>
  <c r="M703" i="1"/>
  <c r="M704" i="1"/>
  <c r="M705" i="1"/>
  <c r="N705" i="1" s="1"/>
  <c r="M706" i="1"/>
  <c r="N706" i="1" s="1"/>
  <c r="M707" i="1"/>
  <c r="N707" i="1" s="1"/>
  <c r="M708" i="1"/>
  <c r="M709" i="1"/>
  <c r="N709" i="1" s="1"/>
  <c r="M710" i="1"/>
  <c r="M711" i="1"/>
  <c r="M712" i="1"/>
  <c r="M713" i="1"/>
  <c r="N713" i="1" s="1"/>
  <c r="M714" i="1"/>
  <c r="N714" i="1" s="1"/>
  <c r="M715" i="1"/>
  <c r="N715" i="1" s="1"/>
  <c r="M716" i="1"/>
  <c r="M717" i="1"/>
  <c r="M718" i="1"/>
  <c r="M719" i="1"/>
  <c r="M720" i="1"/>
  <c r="N720" i="1" s="1"/>
  <c r="M721" i="1"/>
  <c r="N721" i="1" s="1"/>
  <c r="M722" i="1"/>
  <c r="N722" i="1" s="1"/>
  <c r="M723" i="1"/>
  <c r="N723" i="1" s="1"/>
  <c r="M724" i="1"/>
  <c r="M725" i="1"/>
  <c r="N725" i="1" s="1"/>
  <c r="M726" i="1"/>
  <c r="M727" i="1"/>
  <c r="M728" i="1"/>
  <c r="M729" i="1"/>
  <c r="N729" i="1" s="1"/>
  <c r="M730" i="1"/>
  <c r="N730" i="1" s="1"/>
  <c r="M731" i="1"/>
  <c r="N731" i="1" s="1"/>
  <c r="M732" i="1"/>
  <c r="M733" i="1"/>
  <c r="N733" i="1" s="1"/>
  <c r="M734" i="1"/>
  <c r="M735" i="1"/>
  <c r="M736" i="1"/>
  <c r="N736" i="1" s="1"/>
  <c r="M737" i="1"/>
  <c r="N737" i="1" s="1"/>
  <c r="M738" i="1"/>
  <c r="N738" i="1" s="1"/>
  <c r="M739" i="1"/>
  <c r="N739" i="1" s="1"/>
  <c r="M740" i="1"/>
  <c r="M741" i="1"/>
  <c r="M742" i="1"/>
  <c r="M743" i="1"/>
  <c r="M744" i="1"/>
  <c r="M745" i="1"/>
  <c r="N745" i="1" s="1"/>
  <c r="M746" i="1"/>
  <c r="N746" i="1" s="1"/>
  <c r="M747" i="1"/>
  <c r="N747" i="1" s="1"/>
  <c r="M748" i="1"/>
  <c r="M749" i="1"/>
  <c r="M750" i="1"/>
  <c r="M751" i="1"/>
  <c r="M752" i="1"/>
  <c r="M753" i="1"/>
  <c r="N753" i="1" s="1"/>
  <c r="M754" i="1"/>
  <c r="N754" i="1" s="1"/>
  <c r="M755" i="1"/>
  <c r="N755" i="1" s="1"/>
  <c r="M756" i="1"/>
  <c r="M757" i="1"/>
  <c r="M758" i="1"/>
  <c r="M759" i="1"/>
  <c r="M760" i="1"/>
  <c r="M761" i="1"/>
  <c r="N761" i="1" s="1"/>
  <c r="M762" i="1"/>
  <c r="N762" i="1" s="1"/>
  <c r="M763" i="1"/>
  <c r="N763" i="1" s="1"/>
  <c r="M764" i="1"/>
  <c r="M765" i="1"/>
  <c r="N765" i="1" s="1"/>
  <c r="M766" i="1"/>
  <c r="M767" i="1"/>
  <c r="M768" i="1"/>
  <c r="N768" i="1" s="1"/>
  <c r="M769" i="1"/>
  <c r="N769" i="1" s="1"/>
  <c r="M770" i="1"/>
  <c r="N770" i="1" s="1"/>
  <c r="M771" i="1"/>
  <c r="N771" i="1" s="1"/>
  <c r="M772" i="1"/>
  <c r="M773" i="1"/>
  <c r="N773" i="1" s="1"/>
  <c r="M774" i="1"/>
  <c r="M775" i="1"/>
  <c r="M776" i="1"/>
  <c r="M777" i="1"/>
  <c r="N777" i="1" s="1"/>
  <c r="M778" i="1"/>
  <c r="N778" i="1" s="1"/>
  <c r="M779" i="1"/>
  <c r="N779" i="1" s="1"/>
  <c r="M780" i="1"/>
  <c r="M781" i="1"/>
  <c r="N781" i="1" s="1"/>
  <c r="M782" i="1"/>
  <c r="M783" i="1"/>
  <c r="M784" i="1"/>
  <c r="M785" i="1"/>
  <c r="N785" i="1" s="1"/>
  <c r="M786" i="1"/>
  <c r="M787" i="1"/>
  <c r="N787" i="1" s="1"/>
  <c r="M788" i="1"/>
  <c r="M789" i="1"/>
  <c r="N789" i="1" s="1"/>
  <c r="M790" i="1"/>
  <c r="M791" i="1"/>
  <c r="M792" i="1"/>
  <c r="N792" i="1" s="1"/>
  <c r="M793" i="1"/>
  <c r="N793" i="1" s="1"/>
  <c r="M794" i="1"/>
  <c r="N794" i="1" s="1"/>
  <c r="M795" i="1"/>
  <c r="N795" i="1" s="1"/>
  <c r="M796" i="1"/>
  <c r="M797" i="1"/>
  <c r="N797" i="1" s="1"/>
  <c r="M798" i="1"/>
  <c r="M799" i="1"/>
  <c r="M800" i="1"/>
  <c r="M801" i="1"/>
  <c r="N801" i="1" s="1"/>
  <c r="M802" i="1"/>
  <c r="N802" i="1" s="1"/>
  <c r="M803" i="1"/>
  <c r="N803" i="1" s="1"/>
  <c r="M804" i="1"/>
  <c r="M805" i="1"/>
  <c r="N805" i="1" s="1"/>
  <c r="M806" i="1"/>
  <c r="M807" i="1"/>
  <c r="M808" i="1"/>
  <c r="N808" i="1" s="1"/>
  <c r="M809" i="1"/>
  <c r="N809" i="1" s="1"/>
  <c r="M810" i="1"/>
  <c r="N810" i="1" s="1"/>
  <c r="M811" i="1"/>
  <c r="N811" i="1" s="1"/>
  <c r="M812" i="1"/>
  <c r="M813" i="1"/>
  <c r="N813" i="1" s="1"/>
  <c r="M814" i="1"/>
  <c r="M815" i="1"/>
  <c r="M816" i="1"/>
  <c r="M817" i="1"/>
  <c r="N817" i="1" s="1"/>
  <c r="M818" i="1"/>
  <c r="N818" i="1" s="1"/>
  <c r="M819" i="1"/>
  <c r="N819" i="1" s="1"/>
  <c r="M820" i="1"/>
  <c r="M821" i="1"/>
  <c r="N821" i="1" s="1"/>
  <c r="M822" i="1"/>
  <c r="M823" i="1"/>
  <c r="M824" i="1"/>
  <c r="M825" i="1"/>
  <c r="N825" i="1" s="1"/>
  <c r="M826" i="1"/>
  <c r="N826" i="1" s="1"/>
  <c r="M827" i="1"/>
  <c r="N827" i="1" s="1"/>
  <c r="M828" i="1"/>
  <c r="M829" i="1"/>
  <c r="M830" i="1"/>
  <c r="M831" i="1"/>
  <c r="M832" i="1"/>
  <c r="N832" i="1" s="1"/>
  <c r="M833" i="1"/>
  <c r="N833" i="1" s="1"/>
  <c r="M834" i="1"/>
  <c r="N834" i="1" s="1"/>
  <c r="M835" i="1"/>
  <c r="N835" i="1" s="1"/>
  <c r="M836" i="1"/>
  <c r="M837" i="1"/>
  <c r="N837" i="1" s="1"/>
  <c r="M838" i="1"/>
  <c r="M839" i="1"/>
  <c r="M840" i="1"/>
  <c r="M841" i="1"/>
  <c r="N841" i="1" s="1"/>
  <c r="M842" i="1"/>
  <c r="M843" i="1"/>
  <c r="N843" i="1" s="1"/>
  <c r="M844" i="1"/>
  <c r="M845" i="1"/>
  <c r="N845" i="1" s="1"/>
  <c r="M846" i="1"/>
  <c r="M847" i="1"/>
  <c r="M848" i="1"/>
  <c r="N848" i="1" s="1"/>
  <c r="M849" i="1"/>
  <c r="N849" i="1" s="1"/>
  <c r="M850" i="1"/>
  <c r="N850" i="1" s="1"/>
  <c r="M851" i="1"/>
  <c r="N851" i="1" s="1"/>
  <c r="M852" i="1"/>
  <c r="M853" i="1"/>
  <c r="M854" i="1"/>
  <c r="M855" i="1"/>
  <c r="M856" i="1"/>
  <c r="N856" i="1" s="1"/>
  <c r="M857" i="1"/>
  <c r="N857" i="1" s="1"/>
  <c r="M858" i="1"/>
  <c r="N858" i="1" s="1"/>
  <c r="M859" i="1"/>
  <c r="N859" i="1" s="1"/>
  <c r="M860" i="1"/>
  <c r="M861" i="1"/>
  <c r="N861" i="1" s="1"/>
  <c r="M862" i="1"/>
  <c r="M863" i="1"/>
  <c r="M864" i="1"/>
  <c r="M865" i="1"/>
  <c r="N865" i="1" s="1"/>
  <c r="M866" i="1"/>
  <c r="N866" i="1" s="1"/>
  <c r="M867" i="1"/>
  <c r="N867" i="1" s="1"/>
  <c r="M868" i="1"/>
  <c r="M869" i="1"/>
  <c r="N869" i="1" s="1"/>
  <c r="M870" i="1"/>
  <c r="M871" i="1"/>
  <c r="N871" i="1" s="1"/>
  <c r="M872" i="1"/>
  <c r="N872" i="1" s="1"/>
  <c r="M873" i="1"/>
  <c r="N873" i="1" s="1"/>
  <c r="M874" i="1"/>
  <c r="N874" i="1" s="1"/>
  <c r="M875" i="1"/>
  <c r="N875" i="1" s="1"/>
  <c r="M876" i="1"/>
  <c r="M877" i="1"/>
  <c r="M878" i="1"/>
  <c r="M879" i="1"/>
  <c r="M880" i="1"/>
  <c r="M881" i="1"/>
  <c r="N881" i="1" s="1"/>
  <c r="M882" i="1"/>
  <c r="N882" i="1" s="1"/>
  <c r="M883" i="1"/>
  <c r="N883" i="1" s="1"/>
  <c r="M884" i="1"/>
  <c r="M885" i="1"/>
  <c r="N885" i="1" s="1"/>
  <c r="M886" i="1"/>
  <c r="M887" i="1"/>
  <c r="N887" i="1" s="1"/>
  <c r="M888" i="1"/>
  <c r="N888" i="1" s="1"/>
  <c r="M889" i="1"/>
  <c r="N889" i="1" s="1"/>
  <c r="M890" i="1"/>
  <c r="N890" i="1" s="1"/>
  <c r="M891" i="1"/>
  <c r="N891" i="1" s="1"/>
  <c r="M892" i="1"/>
  <c r="M893" i="1"/>
  <c r="N893" i="1" s="1"/>
  <c r="M894" i="1"/>
  <c r="M895" i="1"/>
  <c r="N895" i="1" s="1"/>
  <c r="M896" i="1"/>
  <c r="M897" i="1"/>
  <c r="N897" i="1" s="1"/>
  <c r="M898" i="1"/>
  <c r="N898" i="1" s="1"/>
  <c r="M899" i="1"/>
  <c r="N899" i="1" s="1"/>
  <c r="M900" i="1"/>
  <c r="M901" i="1"/>
  <c r="M902" i="1"/>
  <c r="M903" i="1"/>
  <c r="M904" i="1"/>
  <c r="N904" i="1" s="1"/>
  <c r="M905" i="1"/>
  <c r="N905" i="1" s="1"/>
  <c r="M906" i="1"/>
  <c r="N906" i="1" s="1"/>
  <c r="M907" i="1"/>
  <c r="N907" i="1" s="1"/>
  <c r="M908" i="1"/>
  <c r="M909" i="1"/>
  <c r="N909" i="1" s="1"/>
  <c r="M910" i="1"/>
  <c r="M911" i="1"/>
  <c r="M912" i="1"/>
  <c r="M913" i="1"/>
  <c r="N913" i="1" s="1"/>
  <c r="M914" i="1"/>
  <c r="N914" i="1" s="1"/>
  <c r="M915" i="1"/>
  <c r="N915" i="1" s="1"/>
  <c r="M916" i="1"/>
  <c r="M917" i="1"/>
  <c r="N917" i="1" s="1"/>
  <c r="M918" i="1"/>
  <c r="M919" i="1"/>
  <c r="N919" i="1" s="1"/>
  <c r="M920" i="1"/>
  <c r="N920" i="1" s="1"/>
  <c r="M921" i="1"/>
  <c r="N921" i="1" s="1"/>
  <c r="M922" i="1"/>
  <c r="N922" i="1" s="1"/>
  <c r="M923" i="1"/>
  <c r="N923" i="1" s="1"/>
  <c r="M924" i="1"/>
  <c r="M925" i="1"/>
  <c r="N925" i="1" s="1"/>
  <c r="M926" i="1"/>
  <c r="M927" i="1"/>
  <c r="M928" i="1"/>
  <c r="N928" i="1" s="1"/>
  <c r="M929" i="1"/>
  <c r="N929" i="1" s="1"/>
  <c r="M930" i="1"/>
  <c r="N930" i="1" s="1"/>
  <c r="M931" i="1"/>
  <c r="N931" i="1" s="1"/>
  <c r="M932" i="1"/>
  <c r="M933" i="1"/>
  <c r="N933" i="1" s="1"/>
  <c r="M934" i="1"/>
  <c r="M935" i="1"/>
  <c r="M936" i="1"/>
  <c r="M937" i="1"/>
  <c r="N937" i="1" s="1"/>
  <c r="M938" i="1"/>
  <c r="N938" i="1" s="1"/>
  <c r="M939" i="1"/>
  <c r="N939" i="1" s="1"/>
  <c r="M940" i="1"/>
  <c r="M941" i="1"/>
  <c r="M942" i="1"/>
  <c r="M943" i="1"/>
  <c r="N943" i="1" s="1"/>
  <c r="M944" i="1"/>
  <c r="M945" i="1"/>
  <c r="N945" i="1" s="1"/>
  <c r="M946" i="1"/>
  <c r="N946" i="1" s="1"/>
  <c r="M947" i="1"/>
  <c r="N947" i="1" s="1"/>
  <c r="M948" i="1"/>
  <c r="M949" i="1"/>
  <c r="N949" i="1" s="1"/>
  <c r="M950" i="1"/>
  <c r="M951" i="1"/>
  <c r="N951" i="1" s="1"/>
  <c r="M952" i="1"/>
  <c r="N952" i="1" s="1"/>
  <c r="M953" i="1"/>
  <c r="N953" i="1" s="1"/>
  <c r="M954" i="1"/>
  <c r="N954" i="1" s="1"/>
  <c r="M955" i="1"/>
  <c r="N955" i="1" s="1"/>
  <c r="M956" i="1"/>
  <c r="M957" i="1"/>
  <c r="M958" i="1"/>
  <c r="M959" i="1"/>
  <c r="N959" i="1" s="1"/>
  <c r="M960" i="1"/>
  <c r="N960" i="1" s="1"/>
  <c r="M961" i="1"/>
  <c r="N961" i="1" s="1"/>
  <c r="M962" i="1"/>
  <c r="N962" i="1" s="1"/>
  <c r="M963" i="1"/>
  <c r="N963" i="1" s="1"/>
  <c r="M964" i="1"/>
  <c r="M965" i="1"/>
  <c r="N965" i="1" s="1"/>
  <c r="M966" i="1"/>
  <c r="M967" i="1"/>
  <c r="M968" i="1"/>
  <c r="M969" i="1"/>
  <c r="N969" i="1" s="1"/>
  <c r="M970" i="1"/>
  <c r="N970" i="1" s="1"/>
  <c r="M971" i="1"/>
  <c r="N971" i="1" s="1"/>
  <c r="M972" i="1"/>
  <c r="M973" i="1"/>
  <c r="M974" i="1"/>
  <c r="M975" i="1"/>
  <c r="M976" i="1"/>
  <c r="N976" i="1" s="1"/>
  <c r="M977" i="1"/>
  <c r="N977" i="1" s="1"/>
  <c r="M978" i="1"/>
  <c r="N978" i="1" s="1"/>
  <c r="M979" i="1"/>
  <c r="N979" i="1" s="1"/>
  <c r="M980" i="1"/>
  <c r="M981" i="1"/>
  <c r="N981" i="1" s="1"/>
  <c r="M982" i="1"/>
  <c r="M983" i="1"/>
  <c r="M984" i="1"/>
  <c r="M985" i="1"/>
  <c r="N985" i="1" s="1"/>
  <c r="M986" i="1"/>
  <c r="N986" i="1" s="1"/>
  <c r="M987" i="1"/>
  <c r="N987" i="1" s="1"/>
  <c r="M988" i="1"/>
  <c r="M989" i="1"/>
  <c r="M990" i="1"/>
  <c r="M991" i="1"/>
  <c r="M992" i="1"/>
  <c r="N992" i="1" s="1"/>
  <c r="M993" i="1"/>
  <c r="N993" i="1" s="1"/>
  <c r="M994" i="1"/>
  <c r="N994" i="1" s="1"/>
  <c r="M995" i="1"/>
  <c r="N995" i="1" s="1"/>
  <c r="M996" i="1"/>
  <c r="M997" i="1"/>
  <c r="M998" i="1"/>
  <c r="M999" i="1"/>
  <c r="M1000" i="1"/>
  <c r="N1000" i="1" s="1"/>
  <c r="M1001" i="1"/>
  <c r="N1001" i="1" s="1"/>
  <c r="M1002" i="1"/>
  <c r="N1002" i="1" s="1"/>
  <c r="M1003" i="1"/>
  <c r="N1003" i="1" s="1"/>
  <c r="M1004" i="1"/>
  <c r="M1005" i="1"/>
  <c r="M1006" i="1"/>
  <c r="M1007" i="1"/>
  <c r="M1008" i="1"/>
  <c r="M1009" i="1"/>
  <c r="N1009" i="1" s="1"/>
  <c r="M1010" i="1"/>
  <c r="N1010" i="1" s="1"/>
  <c r="M1011" i="1"/>
  <c r="N1011" i="1" s="1"/>
  <c r="M1012" i="1"/>
  <c r="M1013" i="1"/>
  <c r="N1013" i="1" s="1"/>
  <c r="M1014" i="1"/>
  <c r="M1015" i="1"/>
  <c r="M1016" i="1"/>
  <c r="N1016" i="1" s="1"/>
  <c r="M1017" i="1"/>
  <c r="N1017" i="1" s="1"/>
  <c r="M1018" i="1"/>
  <c r="N1018" i="1" s="1"/>
  <c r="M1019" i="1"/>
  <c r="N1019" i="1" s="1"/>
  <c r="M1020" i="1"/>
  <c r="M1021" i="1"/>
  <c r="N1021" i="1" s="1"/>
  <c r="M1022" i="1"/>
  <c r="M1023" i="1"/>
  <c r="N1023" i="1" s="1"/>
  <c r="M1024" i="1"/>
  <c r="N1024" i="1" s="1"/>
  <c r="M1025" i="1"/>
  <c r="N1025" i="1" s="1"/>
  <c r="M1026" i="1"/>
  <c r="N1026" i="1" s="1"/>
  <c r="M1027" i="1"/>
  <c r="N1027" i="1" s="1"/>
  <c r="M1028" i="1"/>
  <c r="M1029" i="1"/>
  <c r="M1030" i="1"/>
  <c r="M1031" i="1"/>
  <c r="N1031" i="1" s="1"/>
  <c r="M1032" i="1"/>
  <c r="N1032" i="1" s="1"/>
  <c r="M1033" i="1"/>
  <c r="N1033" i="1" s="1"/>
  <c r="M1034" i="1"/>
  <c r="N1034" i="1" s="1"/>
  <c r="M1035" i="1"/>
  <c r="N1035" i="1" s="1"/>
  <c r="M1036" i="1"/>
  <c r="M1037" i="1"/>
  <c r="M1038" i="1"/>
  <c r="M1039" i="1"/>
  <c r="M1040" i="1"/>
  <c r="M1041" i="1"/>
  <c r="N1041" i="1" s="1"/>
  <c r="M1042" i="1"/>
  <c r="N1042" i="1" s="1"/>
  <c r="M1043" i="1"/>
  <c r="N1043" i="1" s="1"/>
  <c r="M1044" i="1"/>
  <c r="M1045" i="1"/>
  <c r="N1045" i="1" s="1"/>
  <c r="M1046" i="1"/>
  <c r="M1047" i="1"/>
  <c r="M1048" i="1"/>
  <c r="M1049" i="1"/>
  <c r="N1049" i="1" s="1"/>
  <c r="M1050" i="1"/>
  <c r="N1050" i="1" s="1"/>
  <c r="M1051" i="1"/>
  <c r="N1051" i="1" s="1"/>
  <c r="M1052" i="1"/>
  <c r="M1053" i="1"/>
  <c r="N1053" i="1" s="1"/>
  <c r="M1054" i="1"/>
  <c r="M1055" i="1"/>
  <c r="N1055" i="1" s="1"/>
  <c r="M1056" i="1"/>
  <c r="M1057" i="1"/>
  <c r="N1057" i="1" s="1"/>
  <c r="M1058" i="1"/>
  <c r="N1058" i="1" s="1"/>
  <c r="M1059" i="1"/>
  <c r="N1059" i="1" s="1"/>
  <c r="M1060" i="1"/>
  <c r="M1061" i="1"/>
  <c r="M1062" i="1"/>
  <c r="M1063" i="1"/>
  <c r="N1063" i="1" s="1"/>
  <c r="M1064" i="1"/>
  <c r="M1065" i="1"/>
  <c r="N1065" i="1" s="1"/>
  <c r="M1066" i="1"/>
  <c r="N1066" i="1" s="1"/>
  <c r="M1067" i="1"/>
  <c r="N1067" i="1" s="1"/>
  <c r="M1068" i="1"/>
  <c r="M1069" i="1"/>
  <c r="M1070" i="1"/>
  <c r="M1071" i="1"/>
  <c r="M1072" i="1"/>
  <c r="N1072" i="1" s="1"/>
  <c r="M1073" i="1"/>
  <c r="N1073" i="1" s="1"/>
  <c r="M1074" i="1"/>
  <c r="N1074" i="1" s="1"/>
  <c r="M1075" i="1"/>
  <c r="N1075" i="1" s="1"/>
  <c r="M1076" i="1"/>
  <c r="M1077" i="1"/>
  <c r="N1077" i="1" s="1"/>
  <c r="M1078" i="1"/>
  <c r="M1079" i="1"/>
  <c r="M1080" i="1"/>
  <c r="M1081" i="1"/>
  <c r="N1081" i="1" s="1"/>
  <c r="M1082" i="1"/>
  <c r="N1082" i="1" s="1"/>
  <c r="M1083" i="1"/>
  <c r="N1083" i="1" s="1"/>
  <c r="M1084" i="1"/>
  <c r="M1085" i="1"/>
  <c r="N1085" i="1" s="1"/>
  <c r="M1086" i="1"/>
  <c r="M1087" i="1"/>
  <c r="M1088" i="1"/>
  <c r="N1088" i="1" s="1"/>
  <c r="M1089" i="1"/>
  <c r="N1089" i="1" s="1"/>
  <c r="M1090" i="1"/>
  <c r="N1090" i="1" s="1"/>
  <c r="M1091" i="1"/>
  <c r="N1091" i="1" s="1"/>
  <c r="M1092" i="1"/>
  <c r="M1093" i="1"/>
  <c r="N1093" i="1" s="1"/>
  <c r="M1094" i="1"/>
  <c r="M1095" i="1"/>
  <c r="M1096" i="1"/>
  <c r="N1096" i="1" s="1"/>
  <c r="M1097" i="1"/>
  <c r="N1097" i="1" s="1"/>
  <c r="M1098" i="1"/>
  <c r="N1098" i="1" s="1"/>
  <c r="M1099" i="1"/>
  <c r="N1099" i="1" s="1"/>
  <c r="M1100" i="1"/>
  <c r="M1101" i="1"/>
  <c r="N1101" i="1" s="1"/>
  <c r="M1102" i="1"/>
  <c r="M1103" i="1"/>
  <c r="M1104" i="1"/>
  <c r="M1105" i="1"/>
  <c r="N1105" i="1" s="1"/>
  <c r="M1106" i="1"/>
  <c r="N1106" i="1" s="1"/>
  <c r="M1107" i="1"/>
  <c r="N1107" i="1" s="1"/>
  <c r="M1108" i="1"/>
  <c r="M1109" i="1"/>
  <c r="N1109" i="1" s="1"/>
  <c r="M1110" i="1"/>
  <c r="M1111" i="1"/>
  <c r="M1112" i="1"/>
  <c r="M1113" i="1"/>
  <c r="N1113" i="1" s="1"/>
  <c r="M1114" i="1"/>
  <c r="N1114" i="1" s="1"/>
  <c r="M1115" i="1"/>
  <c r="N1115" i="1" s="1"/>
  <c r="M1116" i="1"/>
  <c r="M1117" i="1"/>
  <c r="M1118" i="1"/>
  <c r="M1119" i="1"/>
  <c r="N1119" i="1" s="1"/>
  <c r="M1120" i="1"/>
  <c r="N1120" i="1" s="1"/>
  <c r="M1121" i="1"/>
  <c r="N1121" i="1" s="1"/>
  <c r="M1122" i="1"/>
  <c r="N1122" i="1" s="1"/>
  <c r="M1123" i="1"/>
  <c r="N1123" i="1" s="1"/>
  <c r="M1124" i="1"/>
  <c r="M1125" i="1"/>
  <c r="N1125" i="1" s="1"/>
  <c r="M1126" i="1"/>
  <c r="M1127" i="1"/>
  <c r="M1128" i="1"/>
  <c r="M1129" i="1"/>
  <c r="N1129" i="1" s="1"/>
  <c r="M1130" i="1"/>
  <c r="N1130" i="1" s="1"/>
  <c r="M1131" i="1"/>
  <c r="N1131" i="1" s="1"/>
  <c r="M1132" i="1"/>
  <c r="M1133" i="1"/>
  <c r="M1134" i="1"/>
  <c r="M1135" i="1"/>
  <c r="N1135" i="1" s="1"/>
  <c r="M1136" i="1"/>
  <c r="M1137" i="1"/>
  <c r="N1137" i="1" s="1"/>
  <c r="M1138" i="1"/>
  <c r="N1138" i="1" s="1"/>
  <c r="M1139" i="1"/>
  <c r="N1139" i="1" s="1"/>
  <c r="M1140" i="1"/>
  <c r="M1141" i="1"/>
  <c r="N1141" i="1" s="1"/>
  <c r="M1142" i="1"/>
  <c r="M1143" i="1"/>
  <c r="M1144" i="1"/>
  <c r="M1145" i="1"/>
  <c r="N1145" i="1" s="1"/>
  <c r="M1146" i="1"/>
  <c r="N1146" i="1" s="1"/>
  <c r="M1147" i="1"/>
  <c r="N1147" i="1" s="1"/>
  <c r="M1148" i="1"/>
  <c r="M1149" i="1"/>
  <c r="N1149" i="1" s="1"/>
  <c r="M1150" i="1"/>
  <c r="M1151" i="1"/>
  <c r="M1152" i="1"/>
  <c r="M1153" i="1"/>
  <c r="N1153" i="1" s="1"/>
  <c r="M1154" i="1"/>
  <c r="N1154" i="1" s="1"/>
  <c r="M1155" i="1"/>
  <c r="N1155" i="1" s="1"/>
  <c r="M1156" i="1"/>
  <c r="M1157" i="1"/>
  <c r="N1157" i="1" s="1"/>
  <c r="M1158" i="1"/>
  <c r="M1159" i="1"/>
  <c r="M1160" i="1"/>
  <c r="M1161" i="1"/>
  <c r="N1161" i="1" s="1"/>
  <c r="M1162" i="1"/>
  <c r="N1162" i="1" s="1"/>
  <c r="M1163" i="1"/>
  <c r="N1163" i="1" s="1"/>
  <c r="M1164" i="1"/>
  <c r="M1165" i="1"/>
  <c r="N1165" i="1" s="1"/>
  <c r="M1166" i="1"/>
  <c r="M1167" i="1"/>
  <c r="M1168" i="1"/>
  <c r="M1169" i="1"/>
  <c r="N1169" i="1" s="1"/>
  <c r="M1170" i="1"/>
  <c r="N1170" i="1" s="1"/>
  <c r="M1171" i="1"/>
  <c r="N1171" i="1" s="1"/>
  <c r="M1172" i="1"/>
  <c r="M1173" i="1"/>
  <c r="N1173" i="1" s="1"/>
  <c r="M1174" i="1"/>
  <c r="M1175" i="1"/>
  <c r="M1176" i="1"/>
  <c r="M1177" i="1"/>
  <c r="N1177" i="1" s="1"/>
  <c r="M1178" i="1"/>
  <c r="N1178" i="1" s="1"/>
  <c r="M1179" i="1"/>
  <c r="N1179" i="1" s="1"/>
  <c r="M1180" i="1"/>
  <c r="M1181" i="1"/>
  <c r="N1181" i="1" s="1"/>
  <c r="M1182" i="1"/>
  <c r="M1183" i="1"/>
  <c r="M1184" i="1"/>
  <c r="N1184" i="1" s="1"/>
  <c r="M1185" i="1"/>
  <c r="N1185" i="1" s="1"/>
  <c r="M1186" i="1"/>
  <c r="N1186" i="1" s="1"/>
  <c r="M1187" i="1"/>
  <c r="N1187" i="1" s="1"/>
  <c r="M1188" i="1"/>
  <c r="M1189" i="1"/>
  <c r="M1190" i="1"/>
  <c r="M1191" i="1"/>
  <c r="N1191" i="1" s="1"/>
  <c r="M1192" i="1"/>
  <c r="N1192" i="1" s="1"/>
  <c r="M1193" i="1"/>
  <c r="N1193" i="1" s="1"/>
  <c r="M1194" i="1"/>
  <c r="N1194" i="1" s="1"/>
  <c r="M1195" i="1"/>
  <c r="N1195" i="1" s="1"/>
  <c r="M1196" i="1"/>
  <c r="M1197" i="1"/>
  <c r="N1197" i="1" s="1"/>
  <c r="M1198" i="1"/>
  <c r="M1199" i="1"/>
  <c r="N1199" i="1" s="1"/>
  <c r="M1200" i="1"/>
  <c r="M1201" i="1"/>
  <c r="N1201" i="1" s="1"/>
  <c r="M1202" i="1"/>
  <c r="N1202" i="1" s="1"/>
  <c r="M1203" i="1"/>
  <c r="N1203" i="1" s="1"/>
  <c r="M1204" i="1"/>
  <c r="M1205" i="1"/>
  <c r="N1205" i="1" s="1"/>
  <c r="M1206" i="1"/>
  <c r="N1206" i="1" s="1"/>
  <c r="M1207" i="1"/>
  <c r="M1208" i="1"/>
  <c r="M1209" i="1"/>
  <c r="N1209" i="1" s="1"/>
  <c r="M1210" i="1"/>
  <c r="N1210" i="1" s="1"/>
  <c r="M1211" i="1"/>
  <c r="N1211" i="1" s="1"/>
  <c r="M1212" i="1"/>
  <c r="N1212" i="1" s="1"/>
  <c r="M1213" i="1"/>
  <c r="N1213" i="1" s="1"/>
  <c r="M1214" i="1"/>
  <c r="M9" i="1"/>
  <c r="J10" i="1"/>
  <c r="J11" i="1"/>
  <c r="K11" i="1" s="1"/>
  <c r="J12" i="1"/>
  <c r="K12" i="1" s="1"/>
  <c r="J13" i="1"/>
  <c r="K13" i="1" s="1"/>
  <c r="J14" i="1"/>
  <c r="J15" i="1"/>
  <c r="J16" i="1"/>
  <c r="J17" i="1"/>
  <c r="K17" i="1" s="1"/>
  <c r="J18" i="1"/>
  <c r="J19" i="1"/>
  <c r="K19" i="1" s="1"/>
  <c r="J20" i="1"/>
  <c r="K20" i="1" s="1"/>
  <c r="J21" i="1"/>
  <c r="K21" i="1" s="1"/>
  <c r="J22" i="1"/>
  <c r="J23" i="1"/>
  <c r="J24" i="1"/>
  <c r="J25" i="1"/>
  <c r="K25" i="1" s="1"/>
  <c r="J26" i="1"/>
  <c r="J27" i="1"/>
  <c r="K27" i="1" s="1"/>
  <c r="J28" i="1"/>
  <c r="K28" i="1" s="1"/>
  <c r="J29" i="1"/>
  <c r="K29" i="1" s="1"/>
  <c r="J30" i="1"/>
  <c r="J31" i="1"/>
  <c r="J32" i="1"/>
  <c r="J33" i="1"/>
  <c r="K33" i="1" s="1"/>
  <c r="J34" i="1"/>
  <c r="K34" i="1" s="1"/>
  <c r="J35" i="1"/>
  <c r="K35" i="1" s="1"/>
  <c r="J36" i="1"/>
  <c r="K36" i="1" s="1"/>
  <c r="J37" i="1"/>
  <c r="K37" i="1" s="1"/>
  <c r="J38" i="1"/>
  <c r="J39" i="1"/>
  <c r="J40" i="1"/>
  <c r="J41" i="1"/>
  <c r="K41" i="1" s="1"/>
  <c r="J42" i="1"/>
  <c r="K42" i="1" s="1"/>
  <c r="J43" i="1"/>
  <c r="K43" i="1" s="1"/>
  <c r="J44" i="1"/>
  <c r="K44" i="1" s="1"/>
  <c r="J45" i="1"/>
  <c r="K45" i="1" s="1"/>
  <c r="J46" i="1"/>
  <c r="J47" i="1"/>
  <c r="J48" i="1"/>
  <c r="J49" i="1"/>
  <c r="K49" i="1" s="1"/>
  <c r="J50" i="1"/>
  <c r="K50" i="1" s="1"/>
  <c r="J51" i="1"/>
  <c r="K51" i="1" s="1"/>
  <c r="J52" i="1"/>
  <c r="K52" i="1" s="1"/>
  <c r="J53" i="1"/>
  <c r="K53" i="1" s="1"/>
  <c r="J54" i="1"/>
  <c r="J55" i="1"/>
  <c r="J56" i="1"/>
  <c r="J57" i="1"/>
  <c r="K57" i="1" s="1"/>
  <c r="J58" i="1"/>
  <c r="K58" i="1" s="1"/>
  <c r="J59" i="1"/>
  <c r="K59" i="1" s="1"/>
  <c r="J60" i="1"/>
  <c r="K60" i="1" s="1"/>
  <c r="J61" i="1"/>
  <c r="K61" i="1" s="1"/>
  <c r="J62" i="1"/>
  <c r="J63" i="1"/>
  <c r="J64" i="1"/>
  <c r="J65" i="1"/>
  <c r="K65" i="1" s="1"/>
  <c r="J66" i="1"/>
  <c r="J67" i="1"/>
  <c r="K67" i="1" s="1"/>
  <c r="J68" i="1"/>
  <c r="K68" i="1" s="1"/>
  <c r="J69" i="1"/>
  <c r="K69" i="1" s="1"/>
  <c r="J70" i="1"/>
  <c r="J71" i="1"/>
  <c r="J72" i="1"/>
  <c r="J73" i="1"/>
  <c r="K73" i="1" s="1"/>
  <c r="J74" i="1"/>
  <c r="J75" i="1"/>
  <c r="K75" i="1" s="1"/>
  <c r="J76" i="1"/>
  <c r="K76" i="1" s="1"/>
  <c r="J77" i="1"/>
  <c r="K77" i="1" s="1"/>
  <c r="J78" i="1"/>
  <c r="J79" i="1"/>
  <c r="J80" i="1"/>
  <c r="J81" i="1"/>
  <c r="K81" i="1" s="1"/>
  <c r="J82" i="1"/>
  <c r="J83" i="1"/>
  <c r="K83" i="1" s="1"/>
  <c r="J84" i="1"/>
  <c r="K84" i="1" s="1"/>
  <c r="J85" i="1"/>
  <c r="K85" i="1" s="1"/>
  <c r="J86" i="1"/>
  <c r="J87" i="1"/>
  <c r="J88" i="1"/>
  <c r="J89" i="1"/>
  <c r="K89" i="1" s="1"/>
  <c r="J90" i="1"/>
  <c r="K90" i="1" s="1"/>
  <c r="J91" i="1"/>
  <c r="K91" i="1" s="1"/>
  <c r="J92" i="1"/>
  <c r="K92" i="1" s="1"/>
  <c r="J93" i="1"/>
  <c r="K93" i="1" s="1"/>
  <c r="J94" i="1"/>
  <c r="J95" i="1"/>
  <c r="J96" i="1"/>
  <c r="J97" i="1"/>
  <c r="K97" i="1" s="1"/>
  <c r="J98" i="1"/>
  <c r="K98" i="1" s="1"/>
  <c r="J99" i="1"/>
  <c r="K99" i="1" s="1"/>
  <c r="J100" i="1"/>
  <c r="K100" i="1" s="1"/>
  <c r="J101" i="1"/>
  <c r="K101" i="1" s="1"/>
  <c r="J102" i="1"/>
  <c r="J103" i="1"/>
  <c r="J104" i="1"/>
  <c r="J105" i="1"/>
  <c r="K105" i="1" s="1"/>
  <c r="J106" i="1"/>
  <c r="K106" i="1" s="1"/>
  <c r="J107" i="1"/>
  <c r="K107" i="1" s="1"/>
  <c r="J108" i="1"/>
  <c r="K108" i="1" s="1"/>
  <c r="J109" i="1"/>
  <c r="K109" i="1" s="1"/>
  <c r="J110" i="1"/>
  <c r="J111" i="1"/>
  <c r="J112" i="1"/>
  <c r="J113" i="1"/>
  <c r="K113" i="1" s="1"/>
  <c r="J114" i="1"/>
  <c r="K114" i="1" s="1"/>
  <c r="J115" i="1"/>
  <c r="K115" i="1" s="1"/>
  <c r="J116" i="1"/>
  <c r="K116" i="1" s="1"/>
  <c r="J117" i="1"/>
  <c r="K117" i="1" s="1"/>
  <c r="J118" i="1"/>
  <c r="J119" i="1"/>
  <c r="J120" i="1"/>
  <c r="J121" i="1"/>
  <c r="K121" i="1" s="1"/>
  <c r="J122" i="1"/>
  <c r="J123" i="1"/>
  <c r="K123" i="1" s="1"/>
  <c r="J124" i="1"/>
  <c r="K124" i="1" s="1"/>
  <c r="J125" i="1"/>
  <c r="K125" i="1" s="1"/>
  <c r="J126" i="1"/>
  <c r="J127" i="1"/>
  <c r="J128" i="1"/>
  <c r="J129" i="1"/>
  <c r="K129" i="1" s="1"/>
  <c r="J130" i="1"/>
  <c r="J131" i="1"/>
  <c r="K131" i="1" s="1"/>
  <c r="J132" i="1"/>
  <c r="K132" i="1" s="1"/>
  <c r="J133" i="1"/>
  <c r="K133" i="1" s="1"/>
  <c r="J134" i="1"/>
  <c r="J135" i="1"/>
  <c r="J136" i="1"/>
  <c r="J137" i="1"/>
  <c r="K137" i="1" s="1"/>
  <c r="J138" i="1"/>
  <c r="J139" i="1"/>
  <c r="K139" i="1" s="1"/>
  <c r="J140" i="1"/>
  <c r="K140" i="1" s="1"/>
  <c r="J141" i="1"/>
  <c r="K141" i="1" s="1"/>
  <c r="J142" i="1"/>
  <c r="J143" i="1"/>
  <c r="J144" i="1"/>
  <c r="J145" i="1"/>
  <c r="K145" i="1" s="1"/>
  <c r="J146" i="1"/>
  <c r="J147" i="1"/>
  <c r="K147" i="1" s="1"/>
  <c r="J148" i="1"/>
  <c r="K148" i="1" s="1"/>
  <c r="J149" i="1"/>
  <c r="K149" i="1" s="1"/>
  <c r="J150" i="1"/>
  <c r="J151" i="1"/>
  <c r="J152" i="1"/>
  <c r="J153" i="1"/>
  <c r="K153" i="1" s="1"/>
  <c r="J154" i="1"/>
  <c r="K154" i="1" s="1"/>
  <c r="J155" i="1"/>
  <c r="K155" i="1" s="1"/>
  <c r="J156" i="1"/>
  <c r="K156" i="1" s="1"/>
  <c r="J157" i="1"/>
  <c r="K157" i="1" s="1"/>
  <c r="J158" i="1"/>
  <c r="J159" i="1"/>
  <c r="J160" i="1"/>
  <c r="J161" i="1"/>
  <c r="J162" i="1"/>
  <c r="K162" i="1" s="1"/>
  <c r="J163" i="1"/>
  <c r="K163" i="1" s="1"/>
  <c r="J164" i="1"/>
  <c r="K164" i="1" s="1"/>
  <c r="J165" i="1"/>
  <c r="K165" i="1" s="1"/>
  <c r="J166" i="1"/>
  <c r="J167" i="1"/>
  <c r="J168" i="1"/>
  <c r="J169" i="1"/>
  <c r="J170" i="1"/>
  <c r="K170" i="1" s="1"/>
  <c r="J171" i="1"/>
  <c r="K171" i="1" s="1"/>
  <c r="J172" i="1"/>
  <c r="K172" i="1" s="1"/>
  <c r="J173" i="1"/>
  <c r="K173" i="1" s="1"/>
  <c r="J174" i="1"/>
  <c r="J175" i="1"/>
  <c r="J176" i="1"/>
  <c r="J177" i="1"/>
  <c r="K177" i="1" s="1"/>
  <c r="J178" i="1"/>
  <c r="K178" i="1" s="1"/>
  <c r="J179" i="1"/>
  <c r="K179" i="1" s="1"/>
  <c r="J180" i="1"/>
  <c r="K180" i="1" s="1"/>
  <c r="J181" i="1"/>
  <c r="K181" i="1" s="1"/>
  <c r="J182" i="1"/>
  <c r="J183" i="1"/>
  <c r="J184" i="1"/>
  <c r="J185" i="1"/>
  <c r="K185" i="1" s="1"/>
  <c r="J186" i="1"/>
  <c r="K186" i="1" s="1"/>
  <c r="J187" i="1"/>
  <c r="K187" i="1" s="1"/>
  <c r="J188" i="1"/>
  <c r="K188" i="1" s="1"/>
  <c r="J189" i="1"/>
  <c r="K189" i="1" s="1"/>
  <c r="J190" i="1"/>
  <c r="J191" i="1"/>
  <c r="J192" i="1"/>
  <c r="J193" i="1"/>
  <c r="K193" i="1" s="1"/>
  <c r="J194" i="1"/>
  <c r="J195" i="1"/>
  <c r="K195" i="1" s="1"/>
  <c r="J196" i="1"/>
  <c r="K196" i="1" s="1"/>
  <c r="J197" i="1"/>
  <c r="K197" i="1" s="1"/>
  <c r="J198" i="1"/>
  <c r="J199" i="1"/>
  <c r="J200" i="1"/>
  <c r="J201" i="1"/>
  <c r="K201" i="1" s="1"/>
  <c r="J202" i="1"/>
  <c r="J203" i="1"/>
  <c r="K203" i="1" s="1"/>
  <c r="J204" i="1"/>
  <c r="K204" i="1" s="1"/>
  <c r="J205" i="1"/>
  <c r="K205" i="1" s="1"/>
  <c r="J206" i="1"/>
  <c r="J207" i="1"/>
  <c r="J208" i="1"/>
  <c r="J209" i="1"/>
  <c r="K209" i="1" s="1"/>
  <c r="J210" i="1"/>
  <c r="J211" i="1"/>
  <c r="K211" i="1" s="1"/>
  <c r="J212" i="1"/>
  <c r="K212" i="1" s="1"/>
  <c r="J213" i="1"/>
  <c r="K213" i="1" s="1"/>
  <c r="J214" i="1"/>
  <c r="J215" i="1"/>
  <c r="J216" i="1"/>
  <c r="J217" i="1"/>
  <c r="K217" i="1" s="1"/>
  <c r="J218" i="1"/>
  <c r="J219" i="1"/>
  <c r="K219" i="1" s="1"/>
  <c r="J220" i="1"/>
  <c r="K220" i="1" s="1"/>
  <c r="J221" i="1"/>
  <c r="K221" i="1" s="1"/>
  <c r="J222" i="1"/>
  <c r="J223" i="1"/>
  <c r="J224" i="1"/>
  <c r="J225" i="1"/>
  <c r="K225" i="1" s="1"/>
  <c r="J226" i="1"/>
  <c r="K226" i="1" s="1"/>
  <c r="J227" i="1"/>
  <c r="K227" i="1" s="1"/>
  <c r="J228" i="1"/>
  <c r="K228" i="1" s="1"/>
  <c r="J229" i="1"/>
  <c r="K229" i="1" s="1"/>
  <c r="J230" i="1"/>
  <c r="J231" i="1"/>
  <c r="J232" i="1"/>
  <c r="J233" i="1"/>
  <c r="K233" i="1" s="1"/>
  <c r="J234" i="1"/>
  <c r="K234" i="1" s="1"/>
  <c r="J235" i="1"/>
  <c r="K235" i="1" s="1"/>
  <c r="J236" i="1"/>
  <c r="K236" i="1" s="1"/>
  <c r="J237" i="1"/>
  <c r="K237" i="1" s="1"/>
  <c r="J238" i="1"/>
  <c r="J239" i="1"/>
  <c r="J240" i="1"/>
  <c r="J241" i="1"/>
  <c r="K241" i="1" s="1"/>
  <c r="J242" i="1"/>
  <c r="K242" i="1" s="1"/>
  <c r="J243" i="1"/>
  <c r="K243" i="1" s="1"/>
  <c r="J244" i="1"/>
  <c r="K244" i="1" s="1"/>
  <c r="J245" i="1"/>
  <c r="K245" i="1" s="1"/>
  <c r="J246" i="1"/>
  <c r="J247" i="1"/>
  <c r="J248" i="1"/>
  <c r="J249" i="1"/>
  <c r="K249" i="1" s="1"/>
  <c r="J250" i="1"/>
  <c r="J251" i="1"/>
  <c r="K251" i="1" s="1"/>
  <c r="J252" i="1"/>
  <c r="K252" i="1" s="1"/>
  <c r="J253" i="1"/>
  <c r="K253" i="1" s="1"/>
  <c r="J254" i="1"/>
  <c r="J255" i="1"/>
  <c r="J256" i="1"/>
  <c r="J257" i="1"/>
  <c r="K257" i="1" s="1"/>
  <c r="J258" i="1"/>
  <c r="J259" i="1"/>
  <c r="K259" i="1" s="1"/>
  <c r="J260" i="1"/>
  <c r="K260" i="1" s="1"/>
  <c r="J261" i="1"/>
  <c r="K261" i="1" s="1"/>
  <c r="J262" i="1"/>
  <c r="J263" i="1"/>
  <c r="J264" i="1"/>
  <c r="J265" i="1"/>
  <c r="K265" i="1" s="1"/>
  <c r="J266" i="1"/>
  <c r="J267" i="1"/>
  <c r="K267" i="1" s="1"/>
  <c r="J268" i="1"/>
  <c r="K268" i="1" s="1"/>
  <c r="J269" i="1"/>
  <c r="K269" i="1" s="1"/>
  <c r="J270" i="1"/>
  <c r="J271" i="1"/>
  <c r="J272" i="1"/>
  <c r="J273" i="1"/>
  <c r="K273" i="1" s="1"/>
  <c r="J274" i="1"/>
  <c r="J275" i="1"/>
  <c r="K275" i="1" s="1"/>
  <c r="J276" i="1"/>
  <c r="K276" i="1" s="1"/>
  <c r="J277" i="1"/>
  <c r="K277" i="1" s="1"/>
  <c r="J278" i="1"/>
  <c r="J279" i="1"/>
  <c r="J280" i="1"/>
  <c r="J281" i="1"/>
  <c r="K281" i="1" s="1"/>
  <c r="J282" i="1"/>
  <c r="J283" i="1"/>
  <c r="K283" i="1" s="1"/>
  <c r="J284" i="1"/>
  <c r="K284" i="1" s="1"/>
  <c r="J285" i="1"/>
  <c r="K285" i="1" s="1"/>
  <c r="J286" i="1"/>
  <c r="J287" i="1"/>
  <c r="J288" i="1"/>
  <c r="J289" i="1"/>
  <c r="K289" i="1" s="1"/>
  <c r="J290" i="1"/>
  <c r="K290" i="1" s="1"/>
  <c r="J291" i="1"/>
  <c r="K291" i="1" s="1"/>
  <c r="J292" i="1"/>
  <c r="K292" i="1" s="1"/>
  <c r="J293" i="1"/>
  <c r="K293" i="1" s="1"/>
  <c r="J294" i="1"/>
  <c r="J295" i="1"/>
  <c r="J296" i="1"/>
  <c r="J297" i="1"/>
  <c r="K297" i="1" s="1"/>
  <c r="J298" i="1"/>
  <c r="K298" i="1" s="1"/>
  <c r="J299" i="1"/>
  <c r="K299" i="1" s="1"/>
  <c r="J300" i="1"/>
  <c r="K300" i="1" s="1"/>
  <c r="J301" i="1"/>
  <c r="K301" i="1" s="1"/>
  <c r="J302" i="1"/>
  <c r="J303" i="1"/>
  <c r="J304" i="1"/>
  <c r="J305" i="1"/>
  <c r="K305" i="1" s="1"/>
  <c r="J306" i="1"/>
  <c r="K306" i="1" s="1"/>
  <c r="J307" i="1"/>
  <c r="K307" i="1" s="1"/>
  <c r="J308" i="1"/>
  <c r="K308" i="1" s="1"/>
  <c r="J309" i="1"/>
  <c r="K309" i="1" s="1"/>
  <c r="J310" i="1"/>
  <c r="J311" i="1"/>
  <c r="J312" i="1"/>
  <c r="J313" i="1"/>
  <c r="K313" i="1" s="1"/>
  <c r="J314" i="1"/>
  <c r="K314" i="1" s="1"/>
  <c r="J315" i="1"/>
  <c r="K315" i="1" s="1"/>
  <c r="J316" i="1"/>
  <c r="K316" i="1" s="1"/>
  <c r="J317" i="1"/>
  <c r="K317" i="1" s="1"/>
  <c r="J318" i="1"/>
  <c r="J319" i="1"/>
  <c r="J320" i="1"/>
  <c r="J321" i="1"/>
  <c r="K321" i="1" s="1"/>
  <c r="J322" i="1"/>
  <c r="J323" i="1"/>
  <c r="K323" i="1" s="1"/>
  <c r="J324" i="1"/>
  <c r="K324" i="1" s="1"/>
  <c r="J325" i="1"/>
  <c r="K325" i="1" s="1"/>
  <c r="J326" i="1"/>
  <c r="J327" i="1"/>
  <c r="J328" i="1"/>
  <c r="J329" i="1"/>
  <c r="K329" i="1" s="1"/>
  <c r="J330" i="1"/>
  <c r="J331" i="1"/>
  <c r="K331" i="1" s="1"/>
  <c r="J332" i="1"/>
  <c r="K332" i="1" s="1"/>
  <c r="J333" i="1"/>
  <c r="K333" i="1" s="1"/>
  <c r="J334" i="1"/>
  <c r="J335" i="1"/>
  <c r="J336" i="1"/>
  <c r="J337" i="1"/>
  <c r="K337" i="1" s="1"/>
  <c r="J338" i="1"/>
  <c r="K338" i="1" s="1"/>
  <c r="J339" i="1"/>
  <c r="K339" i="1" s="1"/>
  <c r="J340" i="1"/>
  <c r="K340" i="1" s="1"/>
  <c r="J341" i="1"/>
  <c r="K341" i="1" s="1"/>
  <c r="J342" i="1"/>
  <c r="J343" i="1"/>
  <c r="J344" i="1"/>
  <c r="J345" i="1"/>
  <c r="J346" i="1"/>
  <c r="K346" i="1" s="1"/>
  <c r="J347" i="1"/>
  <c r="K347" i="1" s="1"/>
  <c r="J348" i="1"/>
  <c r="K348" i="1" s="1"/>
  <c r="J349" i="1"/>
  <c r="K349" i="1" s="1"/>
  <c r="J350" i="1"/>
  <c r="J351" i="1"/>
  <c r="J352" i="1"/>
  <c r="J353" i="1"/>
  <c r="J354" i="1"/>
  <c r="K354" i="1" s="1"/>
  <c r="J355" i="1"/>
  <c r="K355" i="1" s="1"/>
  <c r="J356" i="1"/>
  <c r="K356" i="1" s="1"/>
  <c r="J357" i="1"/>
  <c r="K357" i="1" s="1"/>
  <c r="J358" i="1"/>
  <c r="J359" i="1"/>
  <c r="J360" i="1"/>
  <c r="J361" i="1"/>
  <c r="K361" i="1" s="1"/>
  <c r="J362" i="1"/>
  <c r="K362" i="1" s="1"/>
  <c r="J363" i="1"/>
  <c r="K363" i="1" s="1"/>
  <c r="J364" i="1"/>
  <c r="K364" i="1" s="1"/>
  <c r="J365" i="1"/>
  <c r="K365" i="1" s="1"/>
  <c r="J366" i="1"/>
  <c r="J367" i="1"/>
  <c r="J368" i="1"/>
  <c r="J369" i="1"/>
  <c r="J370" i="1"/>
  <c r="K370" i="1" s="1"/>
  <c r="J371" i="1"/>
  <c r="K371" i="1" s="1"/>
  <c r="J372" i="1"/>
  <c r="K372" i="1" s="1"/>
  <c r="J373" i="1"/>
  <c r="K373" i="1" s="1"/>
  <c r="J374" i="1"/>
  <c r="J375" i="1"/>
  <c r="J376" i="1"/>
  <c r="J377" i="1"/>
  <c r="J378" i="1"/>
  <c r="K378" i="1" s="1"/>
  <c r="J379" i="1"/>
  <c r="K379" i="1" s="1"/>
  <c r="J380" i="1"/>
  <c r="K380" i="1" s="1"/>
  <c r="J381" i="1"/>
  <c r="K381" i="1" s="1"/>
  <c r="J382" i="1"/>
  <c r="J383" i="1"/>
  <c r="J384" i="1"/>
  <c r="J385" i="1"/>
  <c r="K385" i="1" s="1"/>
  <c r="J386" i="1"/>
  <c r="K386" i="1" s="1"/>
  <c r="J387" i="1"/>
  <c r="K387" i="1" s="1"/>
  <c r="J388" i="1"/>
  <c r="K388" i="1" s="1"/>
  <c r="J389" i="1"/>
  <c r="K389" i="1" s="1"/>
  <c r="J390" i="1"/>
  <c r="J391" i="1"/>
  <c r="J392" i="1"/>
  <c r="J393" i="1"/>
  <c r="K393" i="1" s="1"/>
  <c r="J394" i="1"/>
  <c r="J395" i="1"/>
  <c r="K395" i="1" s="1"/>
  <c r="J396" i="1"/>
  <c r="K396" i="1" s="1"/>
  <c r="J397" i="1"/>
  <c r="K397" i="1" s="1"/>
  <c r="J398" i="1"/>
  <c r="J399" i="1"/>
  <c r="J400" i="1"/>
  <c r="J401" i="1"/>
  <c r="K401" i="1" s="1"/>
  <c r="J402" i="1"/>
  <c r="J403" i="1"/>
  <c r="K403" i="1" s="1"/>
  <c r="J404" i="1"/>
  <c r="K404" i="1" s="1"/>
  <c r="J405" i="1"/>
  <c r="K405" i="1" s="1"/>
  <c r="J406" i="1"/>
  <c r="J407" i="1"/>
  <c r="J408" i="1"/>
  <c r="J409" i="1"/>
  <c r="K409" i="1" s="1"/>
  <c r="J410" i="1"/>
  <c r="K410" i="1" s="1"/>
  <c r="J411" i="1"/>
  <c r="K411" i="1" s="1"/>
  <c r="J412" i="1"/>
  <c r="K412" i="1" s="1"/>
  <c r="J413" i="1"/>
  <c r="K413" i="1" s="1"/>
  <c r="J414" i="1"/>
  <c r="J415" i="1"/>
  <c r="J416" i="1"/>
  <c r="J417" i="1"/>
  <c r="K417" i="1" s="1"/>
  <c r="J418" i="1"/>
  <c r="K418" i="1" s="1"/>
  <c r="J419" i="1"/>
  <c r="K419" i="1" s="1"/>
  <c r="J420" i="1"/>
  <c r="K420" i="1" s="1"/>
  <c r="J421" i="1"/>
  <c r="K421" i="1" s="1"/>
  <c r="J422" i="1"/>
  <c r="J423" i="1"/>
  <c r="J424" i="1"/>
  <c r="J425" i="1"/>
  <c r="J426" i="1"/>
  <c r="K426" i="1" s="1"/>
  <c r="J427" i="1"/>
  <c r="K427" i="1" s="1"/>
  <c r="J428" i="1"/>
  <c r="K428" i="1" s="1"/>
  <c r="J429" i="1"/>
  <c r="K429" i="1" s="1"/>
  <c r="J430" i="1"/>
  <c r="J431" i="1"/>
  <c r="J432" i="1"/>
  <c r="J433" i="1"/>
  <c r="K433" i="1" s="1"/>
  <c r="J434" i="1"/>
  <c r="K434" i="1" s="1"/>
  <c r="J435" i="1"/>
  <c r="K435" i="1" s="1"/>
  <c r="J436" i="1"/>
  <c r="K436" i="1" s="1"/>
  <c r="J437" i="1"/>
  <c r="K437" i="1" s="1"/>
  <c r="J438" i="1"/>
  <c r="J439" i="1"/>
  <c r="J440" i="1"/>
  <c r="J441" i="1"/>
  <c r="K441" i="1" s="1"/>
  <c r="J442" i="1"/>
  <c r="K442" i="1" s="1"/>
  <c r="J443" i="1"/>
  <c r="K443" i="1" s="1"/>
  <c r="J444" i="1"/>
  <c r="K444" i="1" s="1"/>
  <c r="J445" i="1"/>
  <c r="K445" i="1" s="1"/>
  <c r="J446" i="1"/>
  <c r="J447" i="1"/>
  <c r="J448" i="1"/>
  <c r="J449" i="1"/>
  <c r="K449" i="1" s="1"/>
  <c r="J450" i="1"/>
  <c r="K450" i="1" s="1"/>
  <c r="J451" i="1"/>
  <c r="K451" i="1" s="1"/>
  <c r="J452" i="1"/>
  <c r="K452" i="1" s="1"/>
  <c r="J453" i="1"/>
  <c r="K453" i="1" s="1"/>
  <c r="J454" i="1"/>
  <c r="J455" i="1"/>
  <c r="J456" i="1"/>
  <c r="J457" i="1"/>
  <c r="K457" i="1" s="1"/>
  <c r="J458" i="1"/>
  <c r="J459" i="1"/>
  <c r="K459" i="1" s="1"/>
  <c r="J460" i="1"/>
  <c r="K460" i="1" s="1"/>
  <c r="J461" i="1"/>
  <c r="K461" i="1" s="1"/>
  <c r="J462" i="1"/>
  <c r="J463" i="1"/>
  <c r="J464" i="1"/>
  <c r="J465" i="1"/>
  <c r="J466" i="1"/>
  <c r="J467" i="1"/>
  <c r="K467" i="1" s="1"/>
  <c r="J468" i="1"/>
  <c r="K468" i="1" s="1"/>
  <c r="J469" i="1"/>
  <c r="K469" i="1" s="1"/>
  <c r="J470" i="1"/>
  <c r="J471" i="1"/>
  <c r="J472" i="1"/>
  <c r="J473" i="1"/>
  <c r="K473" i="1" s="1"/>
  <c r="J474" i="1"/>
  <c r="J475" i="1"/>
  <c r="K475" i="1" s="1"/>
  <c r="J476" i="1"/>
  <c r="K476" i="1" s="1"/>
  <c r="J477" i="1"/>
  <c r="K477" i="1" s="1"/>
  <c r="J478" i="1"/>
  <c r="J479" i="1"/>
  <c r="J480" i="1"/>
  <c r="J481" i="1"/>
  <c r="K481" i="1" s="1"/>
  <c r="J482" i="1"/>
  <c r="J483" i="1"/>
  <c r="K483" i="1" s="1"/>
  <c r="J484" i="1"/>
  <c r="K484" i="1" s="1"/>
  <c r="J485" i="1"/>
  <c r="K485" i="1" s="1"/>
  <c r="J486" i="1"/>
  <c r="J487" i="1"/>
  <c r="J488" i="1"/>
  <c r="J489" i="1"/>
  <c r="J490" i="1"/>
  <c r="K490" i="1" s="1"/>
  <c r="J491" i="1"/>
  <c r="K491" i="1" s="1"/>
  <c r="J492" i="1"/>
  <c r="K492" i="1" s="1"/>
  <c r="J493" i="1"/>
  <c r="K493" i="1" s="1"/>
  <c r="J494" i="1"/>
  <c r="J495" i="1"/>
  <c r="J496" i="1"/>
  <c r="J497" i="1"/>
  <c r="K497" i="1" s="1"/>
  <c r="J498" i="1"/>
  <c r="K498" i="1" s="1"/>
  <c r="J499" i="1"/>
  <c r="K499" i="1" s="1"/>
  <c r="J500" i="1"/>
  <c r="K500" i="1" s="1"/>
  <c r="J501" i="1"/>
  <c r="K501" i="1" s="1"/>
  <c r="J502" i="1"/>
  <c r="J503" i="1"/>
  <c r="J504" i="1"/>
  <c r="J505" i="1"/>
  <c r="K505" i="1" s="1"/>
  <c r="J506" i="1"/>
  <c r="K506" i="1" s="1"/>
  <c r="J507" i="1"/>
  <c r="K507" i="1" s="1"/>
  <c r="J508" i="1"/>
  <c r="K508" i="1" s="1"/>
  <c r="J509" i="1"/>
  <c r="K509" i="1" s="1"/>
  <c r="J510" i="1"/>
  <c r="J511" i="1"/>
  <c r="J512" i="1"/>
  <c r="J513" i="1"/>
  <c r="K513" i="1" s="1"/>
  <c r="J514" i="1"/>
  <c r="K514" i="1" s="1"/>
  <c r="J515" i="1"/>
  <c r="K515" i="1" s="1"/>
  <c r="J516" i="1"/>
  <c r="K516" i="1" s="1"/>
  <c r="J517" i="1"/>
  <c r="K517" i="1" s="1"/>
  <c r="J518" i="1"/>
  <c r="J519" i="1"/>
  <c r="J520" i="1"/>
  <c r="J521" i="1"/>
  <c r="K521" i="1" s="1"/>
  <c r="J522" i="1"/>
  <c r="J523" i="1"/>
  <c r="K523" i="1" s="1"/>
  <c r="J524" i="1"/>
  <c r="K524" i="1" s="1"/>
  <c r="J525" i="1"/>
  <c r="K525" i="1" s="1"/>
  <c r="J526" i="1"/>
  <c r="J527" i="1"/>
  <c r="J528" i="1"/>
  <c r="J529" i="1"/>
  <c r="K529" i="1" s="1"/>
  <c r="J530" i="1"/>
  <c r="J531" i="1"/>
  <c r="K531" i="1" s="1"/>
  <c r="J532" i="1"/>
  <c r="K532" i="1" s="1"/>
  <c r="J533" i="1"/>
  <c r="K533" i="1" s="1"/>
  <c r="J534" i="1"/>
  <c r="J535" i="1"/>
  <c r="K535" i="1" s="1"/>
  <c r="J536" i="1"/>
  <c r="J537" i="1"/>
  <c r="K537" i="1" s="1"/>
  <c r="J538" i="1"/>
  <c r="K538" i="1" s="1"/>
  <c r="J539" i="1"/>
  <c r="K539" i="1" s="1"/>
  <c r="J540" i="1"/>
  <c r="K540" i="1" s="1"/>
  <c r="J541" i="1"/>
  <c r="K541" i="1" s="1"/>
  <c r="J542" i="1"/>
  <c r="J543" i="1"/>
  <c r="K543" i="1" s="1"/>
  <c r="J544" i="1"/>
  <c r="J545" i="1"/>
  <c r="K545" i="1" s="1"/>
  <c r="J546" i="1"/>
  <c r="K546" i="1" s="1"/>
  <c r="J547" i="1"/>
  <c r="K547" i="1" s="1"/>
  <c r="J548" i="1"/>
  <c r="K548" i="1" s="1"/>
  <c r="J549" i="1"/>
  <c r="K549" i="1" s="1"/>
  <c r="J550" i="1"/>
  <c r="J551" i="1"/>
  <c r="K551" i="1" s="1"/>
  <c r="J552" i="1"/>
  <c r="J553" i="1"/>
  <c r="K553" i="1" s="1"/>
  <c r="J554" i="1"/>
  <c r="J555" i="1"/>
  <c r="K555" i="1" s="1"/>
  <c r="J556" i="1"/>
  <c r="K556" i="1" s="1"/>
  <c r="J557" i="1"/>
  <c r="K557" i="1" s="1"/>
  <c r="J558" i="1"/>
  <c r="J559" i="1"/>
  <c r="K559" i="1" s="1"/>
  <c r="J560" i="1"/>
  <c r="J561" i="1"/>
  <c r="K561" i="1" s="1"/>
  <c r="J562" i="1"/>
  <c r="K562" i="1" s="1"/>
  <c r="J563" i="1"/>
  <c r="K563" i="1" s="1"/>
  <c r="J564" i="1"/>
  <c r="K564" i="1" s="1"/>
  <c r="J565" i="1"/>
  <c r="K565" i="1" s="1"/>
  <c r="J566" i="1"/>
  <c r="J567" i="1"/>
  <c r="K567" i="1" s="1"/>
  <c r="J568" i="1"/>
  <c r="J569" i="1"/>
  <c r="K569" i="1" s="1"/>
  <c r="J570" i="1"/>
  <c r="K570" i="1" s="1"/>
  <c r="J571" i="1"/>
  <c r="K571" i="1" s="1"/>
  <c r="J572" i="1"/>
  <c r="K572" i="1" s="1"/>
  <c r="J573" i="1"/>
  <c r="K573" i="1" s="1"/>
  <c r="J574" i="1"/>
  <c r="J575" i="1"/>
  <c r="J576" i="1"/>
  <c r="J577" i="1"/>
  <c r="K577" i="1" s="1"/>
  <c r="J578" i="1"/>
  <c r="J579" i="1"/>
  <c r="K579" i="1" s="1"/>
  <c r="J580" i="1"/>
  <c r="K580" i="1" s="1"/>
  <c r="J581" i="1"/>
  <c r="K581" i="1" s="1"/>
  <c r="J582" i="1"/>
  <c r="J583" i="1"/>
  <c r="K583" i="1" s="1"/>
  <c r="J584" i="1"/>
  <c r="J585" i="1"/>
  <c r="K585" i="1" s="1"/>
  <c r="J586" i="1"/>
  <c r="J587" i="1"/>
  <c r="K587" i="1" s="1"/>
  <c r="J588" i="1"/>
  <c r="K588" i="1" s="1"/>
  <c r="J589" i="1"/>
  <c r="K589" i="1" s="1"/>
  <c r="J590" i="1"/>
  <c r="J591" i="1"/>
  <c r="K591" i="1" s="1"/>
  <c r="J592" i="1"/>
  <c r="J593" i="1"/>
  <c r="J594" i="1"/>
  <c r="K594" i="1" s="1"/>
  <c r="J595" i="1"/>
  <c r="K595" i="1" s="1"/>
  <c r="J596" i="1"/>
  <c r="K596" i="1" s="1"/>
  <c r="J597" i="1"/>
  <c r="K597" i="1" s="1"/>
  <c r="J598" i="1"/>
  <c r="J599" i="1"/>
  <c r="J600" i="1"/>
  <c r="J601" i="1"/>
  <c r="K601" i="1" s="1"/>
  <c r="J602" i="1"/>
  <c r="K602" i="1" s="1"/>
  <c r="J603" i="1"/>
  <c r="K603" i="1" s="1"/>
  <c r="J604" i="1"/>
  <c r="K604" i="1" s="1"/>
  <c r="J605" i="1"/>
  <c r="K605" i="1" s="1"/>
  <c r="J606" i="1"/>
  <c r="J607" i="1"/>
  <c r="K607" i="1" s="1"/>
  <c r="J608" i="1"/>
  <c r="J609" i="1"/>
  <c r="K609" i="1" s="1"/>
  <c r="J610" i="1"/>
  <c r="J611" i="1"/>
  <c r="K611" i="1" s="1"/>
  <c r="J612" i="1"/>
  <c r="K612" i="1" s="1"/>
  <c r="J613" i="1"/>
  <c r="K613" i="1" s="1"/>
  <c r="J614" i="1"/>
  <c r="J615" i="1"/>
  <c r="J616" i="1"/>
  <c r="J617" i="1"/>
  <c r="K617" i="1" s="1"/>
  <c r="J618" i="1"/>
  <c r="J619" i="1"/>
  <c r="K619" i="1" s="1"/>
  <c r="J620" i="1"/>
  <c r="K620" i="1" s="1"/>
  <c r="J621" i="1"/>
  <c r="K621" i="1" s="1"/>
  <c r="J622" i="1"/>
  <c r="J623" i="1"/>
  <c r="K623" i="1" s="1"/>
  <c r="J624" i="1"/>
  <c r="J625" i="1"/>
  <c r="K625" i="1" s="1"/>
  <c r="J626" i="1"/>
  <c r="K626" i="1" s="1"/>
  <c r="J627" i="1"/>
  <c r="K627" i="1" s="1"/>
  <c r="J628" i="1"/>
  <c r="K628" i="1" s="1"/>
  <c r="J629" i="1"/>
  <c r="K629" i="1" s="1"/>
  <c r="J630" i="1"/>
  <c r="J631" i="1"/>
  <c r="K631" i="1" s="1"/>
  <c r="J632" i="1"/>
  <c r="J633" i="1"/>
  <c r="K633" i="1" s="1"/>
  <c r="J634" i="1"/>
  <c r="J635" i="1"/>
  <c r="K635" i="1" s="1"/>
  <c r="J636" i="1"/>
  <c r="K636" i="1" s="1"/>
  <c r="J637" i="1"/>
  <c r="K637" i="1" s="1"/>
  <c r="J638" i="1"/>
  <c r="J639" i="1"/>
  <c r="K639" i="1" s="1"/>
  <c r="J640" i="1"/>
  <c r="J641" i="1"/>
  <c r="K641" i="1" s="1"/>
  <c r="J642" i="1"/>
  <c r="K642" i="1" s="1"/>
  <c r="J643" i="1"/>
  <c r="K643" i="1" s="1"/>
  <c r="J644" i="1"/>
  <c r="K644" i="1" s="1"/>
  <c r="J645" i="1"/>
  <c r="K645" i="1" s="1"/>
  <c r="J646" i="1"/>
  <c r="J647" i="1"/>
  <c r="K647" i="1" s="1"/>
  <c r="J648" i="1"/>
  <c r="J649" i="1"/>
  <c r="K649" i="1" s="1"/>
  <c r="J650" i="1"/>
  <c r="K650" i="1" s="1"/>
  <c r="J651" i="1"/>
  <c r="K651" i="1" s="1"/>
  <c r="J652" i="1"/>
  <c r="K652" i="1" s="1"/>
  <c r="J653" i="1"/>
  <c r="K653" i="1" s="1"/>
  <c r="J654" i="1"/>
  <c r="J655" i="1"/>
  <c r="K655" i="1" s="1"/>
  <c r="J656" i="1"/>
  <c r="J657" i="1"/>
  <c r="K657" i="1" s="1"/>
  <c r="J658" i="1"/>
  <c r="J659" i="1"/>
  <c r="K659" i="1" s="1"/>
  <c r="J660" i="1"/>
  <c r="K660" i="1" s="1"/>
  <c r="J661" i="1"/>
  <c r="K661" i="1" s="1"/>
  <c r="J662" i="1"/>
  <c r="J663" i="1"/>
  <c r="K663" i="1" s="1"/>
  <c r="J664" i="1"/>
  <c r="J665" i="1"/>
  <c r="K665" i="1" s="1"/>
  <c r="J666" i="1"/>
  <c r="K666" i="1" s="1"/>
  <c r="J667" i="1"/>
  <c r="K667" i="1" s="1"/>
  <c r="J668" i="1"/>
  <c r="K668" i="1" s="1"/>
  <c r="J669" i="1"/>
  <c r="K669" i="1" s="1"/>
  <c r="J670" i="1"/>
  <c r="J671" i="1"/>
  <c r="K671" i="1" s="1"/>
  <c r="J672" i="1"/>
  <c r="J673" i="1"/>
  <c r="K673" i="1" s="1"/>
  <c r="J674" i="1"/>
  <c r="K674" i="1" s="1"/>
  <c r="J675" i="1"/>
  <c r="K675" i="1" s="1"/>
  <c r="J676" i="1"/>
  <c r="K676" i="1" s="1"/>
  <c r="J677" i="1"/>
  <c r="K677" i="1" s="1"/>
  <c r="J678" i="1"/>
  <c r="J679" i="1"/>
  <c r="K679" i="1" s="1"/>
  <c r="J680" i="1"/>
  <c r="J681" i="1"/>
  <c r="K681" i="1" s="1"/>
  <c r="J682" i="1"/>
  <c r="J683" i="1"/>
  <c r="K683" i="1" s="1"/>
  <c r="J684" i="1"/>
  <c r="K684" i="1" s="1"/>
  <c r="J685" i="1"/>
  <c r="K685" i="1" s="1"/>
  <c r="J686" i="1"/>
  <c r="J687" i="1"/>
  <c r="K687" i="1" s="1"/>
  <c r="J688" i="1"/>
  <c r="J689" i="1"/>
  <c r="K689" i="1" s="1"/>
  <c r="J690" i="1"/>
  <c r="J691" i="1"/>
  <c r="K691" i="1" s="1"/>
  <c r="J692" i="1"/>
  <c r="K692" i="1" s="1"/>
  <c r="J693" i="1"/>
  <c r="K693" i="1" s="1"/>
  <c r="J694" i="1"/>
  <c r="J695" i="1"/>
  <c r="K695" i="1" s="1"/>
  <c r="J696" i="1"/>
  <c r="J697" i="1"/>
  <c r="K697" i="1" s="1"/>
  <c r="J698" i="1"/>
  <c r="K698" i="1" s="1"/>
  <c r="J699" i="1"/>
  <c r="K699" i="1" s="1"/>
  <c r="J700" i="1"/>
  <c r="K700" i="1" s="1"/>
  <c r="J701" i="1"/>
  <c r="K701" i="1" s="1"/>
  <c r="J702" i="1"/>
  <c r="J703" i="1"/>
  <c r="K703" i="1" s="1"/>
  <c r="J704" i="1"/>
  <c r="J705" i="1"/>
  <c r="K705" i="1" s="1"/>
  <c r="J706" i="1"/>
  <c r="K706" i="1" s="1"/>
  <c r="J707" i="1"/>
  <c r="K707" i="1" s="1"/>
  <c r="J708" i="1"/>
  <c r="K708" i="1" s="1"/>
  <c r="J709" i="1"/>
  <c r="K709" i="1" s="1"/>
  <c r="J710" i="1"/>
  <c r="J711" i="1"/>
  <c r="J712" i="1"/>
  <c r="J713" i="1"/>
  <c r="K713" i="1" s="1"/>
  <c r="J714" i="1"/>
  <c r="J715" i="1"/>
  <c r="K715" i="1" s="1"/>
  <c r="J716" i="1"/>
  <c r="K716" i="1" s="1"/>
  <c r="J717" i="1"/>
  <c r="K717" i="1" s="1"/>
  <c r="J718" i="1"/>
  <c r="J719" i="1"/>
  <c r="K719" i="1" s="1"/>
  <c r="J720" i="1"/>
  <c r="J721" i="1"/>
  <c r="K721" i="1" s="1"/>
  <c r="J722" i="1"/>
  <c r="K722" i="1" s="1"/>
  <c r="J723" i="1"/>
  <c r="K723" i="1" s="1"/>
  <c r="J724" i="1"/>
  <c r="K724" i="1" s="1"/>
  <c r="J725" i="1"/>
  <c r="K725" i="1" s="1"/>
  <c r="J726" i="1"/>
  <c r="J727" i="1"/>
  <c r="K727" i="1" s="1"/>
  <c r="J728" i="1"/>
  <c r="J729" i="1"/>
  <c r="K729" i="1" s="1"/>
  <c r="J730" i="1"/>
  <c r="J731" i="1"/>
  <c r="K731" i="1" s="1"/>
  <c r="J732" i="1"/>
  <c r="K732" i="1" s="1"/>
  <c r="J733" i="1"/>
  <c r="K733" i="1" s="1"/>
  <c r="J734" i="1"/>
  <c r="J735" i="1"/>
  <c r="K735" i="1" s="1"/>
  <c r="J736" i="1"/>
  <c r="J737" i="1"/>
  <c r="K737" i="1" s="1"/>
  <c r="J738" i="1"/>
  <c r="K738" i="1" s="1"/>
  <c r="J739" i="1"/>
  <c r="K739" i="1" s="1"/>
  <c r="J740" i="1"/>
  <c r="K740" i="1" s="1"/>
  <c r="J741" i="1"/>
  <c r="K741" i="1" s="1"/>
  <c r="J742" i="1"/>
  <c r="J743" i="1"/>
  <c r="K743" i="1" s="1"/>
  <c r="J744" i="1"/>
  <c r="J745" i="1"/>
  <c r="K745" i="1" s="1"/>
  <c r="J746" i="1"/>
  <c r="K746" i="1" s="1"/>
  <c r="J747" i="1"/>
  <c r="K747" i="1" s="1"/>
  <c r="J748" i="1"/>
  <c r="K748" i="1" s="1"/>
  <c r="J749" i="1"/>
  <c r="K749" i="1" s="1"/>
  <c r="J750" i="1"/>
  <c r="J751" i="1"/>
  <c r="J752" i="1"/>
  <c r="J753" i="1"/>
  <c r="K753" i="1" s="1"/>
  <c r="J754" i="1"/>
  <c r="K754" i="1" s="1"/>
  <c r="J755" i="1"/>
  <c r="K755" i="1" s="1"/>
  <c r="J756" i="1"/>
  <c r="K756" i="1" s="1"/>
  <c r="J757" i="1"/>
  <c r="K757" i="1" s="1"/>
  <c r="J758" i="1"/>
  <c r="J759" i="1"/>
  <c r="K759" i="1" s="1"/>
  <c r="J760" i="1"/>
  <c r="J761" i="1"/>
  <c r="K761" i="1" s="1"/>
  <c r="J762" i="1"/>
  <c r="J763" i="1"/>
  <c r="K763" i="1" s="1"/>
  <c r="J764" i="1"/>
  <c r="K764" i="1" s="1"/>
  <c r="J765" i="1"/>
  <c r="K765" i="1" s="1"/>
  <c r="J766" i="1"/>
  <c r="J767" i="1"/>
  <c r="K767" i="1" s="1"/>
  <c r="J768" i="1"/>
  <c r="J769" i="1"/>
  <c r="K769" i="1" s="1"/>
  <c r="J770" i="1"/>
  <c r="K770" i="1" s="1"/>
  <c r="J771" i="1"/>
  <c r="K771" i="1" s="1"/>
  <c r="J772" i="1"/>
  <c r="K772" i="1" s="1"/>
  <c r="J773" i="1"/>
  <c r="K773" i="1" s="1"/>
  <c r="J774" i="1"/>
  <c r="J775" i="1"/>
  <c r="J776" i="1"/>
  <c r="J777" i="1"/>
  <c r="J778" i="1"/>
  <c r="K778" i="1" s="1"/>
  <c r="J779" i="1"/>
  <c r="K779" i="1" s="1"/>
  <c r="J780" i="1"/>
  <c r="K780" i="1" s="1"/>
  <c r="J781" i="1"/>
  <c r="K781" i="1" s="1"/>
  <c r="J782" i="1"/>
  <c r="J783" i="1"/>
  <c r="J784" i="1"/>
  <c r="J785" i="1"/>
  <c r="K785" i="1" s="1"/>
  <c r="J786" i="1"/>
  <c r="J787" i="1"/>
  <c r="K787" i="1" s="1"/>
  <c r="J788" i="1"/>
  <c r="K788" i="1" s="1"/>
  <c r="J789" i="1"/>
  <c r="K789" i="1" s="1"/>
  <c r="J790" i="1"/>
  <c r="J791" i="1"/>
  <c r="K791" i="1" s="1"/>
  <c r="J792" i="1"/>
  <c r="J793" i="1"/>
  <c r="K793" i="1" s="1"/>
  <c r="J794" i="1"/>
  <c r="K794" i="1" s="1"/>
  <c r="J795" i="1"/>
  <c r="K795" i="1" s="1"/>
  <c r="J796" i="1"/>
  <c r="K796" i="1" s="1"/>
  <c r="J797" i="1"/>
  <c r="K797" i="1" s="1"/>
  <c r="J798" i="1"/>
  <c r="J799" i="1"/>
  <c r="K799" i="1" s="1"/>
  <c r="J800" i="1"/>
  <c r="J801" i="1"/>
  <c r="K801" i="1" s="1"/>
  <c r="J802" i="1"/>
  <c r="J803" i="1"/>
  <c r="K803" i="1" s="1"/>
  <c r="J804" i="1"/>
  <c r="K804" i="1" s="1"/>
  <c r="J805" i="1"/>
  <c r="K805" i="1" s="1"/>
  <c r="J806" i="1"/>
  <c r="J807" i="1"/>
  <c r="K807" i="1" s="1"/>
  <c r="J808" i="1"/>
  <c r="J809" i="1"/>
  <c r="K809" i="1" s="1"/>
  <c r="J810" i="1"/>
  <c r="K810" i="1" s="1"/>
  <c r="J811" i="1"/>
  <c r="K811" i="1" s="1"/>
  <c r="J812" i="1"/>
  <c r="K812" i="1" s="1"/>
  <c r="J813" i="1"/>
  <c r="K813" i="1" s="1"/>
  <c r="J814" i="1"/>
  <c r="J815" i="1"/>
  <c r="J816" i="1"/>
  <c r="J817" i="1"/>
  <c r="K817" i="1" s="1"/>
  <c r="J818" i="1"/>
  <c r="K818" i="1" s="1"/>
  <c r="J819" i="1"/>
  <c r="K819" i="1" s="1"/>
  <c r="J820" i="1"/>
  <c r="K820" i="1" s="1"/>
  <c r="J821" i="1"/>
  <c r="K821" i="1" s="1"/>
  <c r="J822" i="1"/>
  <c r="J823" i="1"/>
  <c r="K823" i="1" s="1"/>
  <c r="J824" i="1"/>
  <c r="J825" i="1"/>
  <c r="K825" i="1" s="1"/>
  <c r="J826" i="1"/>
  <c r="J827" i="1"/>
  <c r="K827" i="1" s="1"/>
  <c r="J828" i="1"/>
  <c r="K828" i="1" s="1"/>
  <c r="J829" i="1"/>
  <c r="K829" i="1" s="1"/>
  <c r="J830" i="1"/>
  <c r="J831" i="1"/>
  <c r="K831" i="1" s="1"/>
  <c r="J832" i="1"/>
  <c r="J833" i="1"/>
  <c r="K833" i="1" s="1"/>
  <c r="J834" i="1"/>
  <c r="K834" i="1" s="1"/>
  <c r="J835" i="1"/>
  <c r="K835" i="1" s="1"/>
  <c r="J836" i="1"/>
  <c r="K836" i="1" s="1"/>
  <c r="J837" i="1"/>
  <c r="K837" i="1" s="1"/>
  <c r="J838" i="1"/>
  <c r="J839" i="1"/>
  <c r="J840" i="1"/>
  <c r="J841" i="1"/>
  <c r="K841" i="1" s="1"/>
  <c r="J842" i="1"/>
  <c r="J843" i="1"/>
  <c r="K843" i="1" s="1"/>
  <c r="J844" i="1"/>
  <c r="K844" i="1" s="1"/>
  <c r="J845" i="1"/>
  <c r="K845" i="1" s="1"/>
  <c r="J846" i="1"/>
  <c r="J847" i="1"/>
  <c r="K847" i="1" s="1"/>
  <c r="J848" i="1"/>
  <c r="J849" i="1"/>
  <c r="K849" i="1" s="1"/>
  <c r="J850" i="1"/>
  <c r="J851" i="1"/>
  <c r="K851" i="1" s="1"/>
  <c r="J852" i="1"/>
  <c r="K852" i="1" s="1"/>
  <c r="J853" i="1"/>
  <c r="K853" i="1" s="1"/>
  <c r="J854" i="1"/>
  <c r="J855" i="1"/>
  <c r="K855" i="1" s="1"/>
  <c r="J856" i="1"/>
  <c r="J857" i="1"/>
  <c r="K857" i="1" s="1"/>
  <c r="J858" i="1"/>
  <c r="K858" i="1" s="1"/>
  <c r="J859" i="1"/>
  <c r="K859" i="1" s="1"/>
  <c r="J860" i="1"/>
  <c r="K860" i="1" s="1"/>
  <c r="J861" i="1"/>
  <c r="K861" i="1" s="1"/>
  <c r="J862" i="1"/>
  <c r="J863" i="1"/>
  <c r="J864" i="1"/>
  <c r="J865" i="1"/>
  <c r="K865" i="1" s="1"/>
  <c r="J866" i="1"/>
  <c r="J867" i="1"/>
  <c r="K867" i="1" s="1"/>
  <c r="J868" i="1"/>
  <c r="K868" i="1" s="1"/>
  <c r="J869" i="1"/>
  <c r="K869" i="1" s="1"/>
  <c r="J870" i="1"/>
  <c r="J871" i="1"/>
  <c r="K871" i="1" s="1"/>
  <c r="J872" i="1"/>
  <c r="J873" i="1"/>
  <c r="K873" i="1" s="1"/>
  <c r="J874" i="1"/>
  <c r="K874" i="1" s="1"/>
  <c r="J875" i="1"/>
  <c r="K875" i="1" s="1"/>
  <c r="J876" i="1"/>
  <c r="K876" i="1" s="1"/>
  <c r="J877" i="1"/>
  <c r="K877" i="1" s="1"/>
  <c r="J878" i="1"/>
  <c r="J879" i="1"/>
  <c r="K879" i="1" s="1"/>
  <c r="J880" i="1"/>
  <c r="J881" i="1"/>
  <c r="K881" i="1" s="1"/>
  <c r="J882" i="1"/>
  <c r="K882" i="1" s="1"/>
  <c r="J883" i="1"/>
  <c r="K883" i="1" s="1"/>
  <c r="J884" i="1"/>
  <c r="K884" i="1" s="1"/>
  <c r="J885" i="1"/>
  <c r="K885" i="1" s="1"/>
  <c r="J886" i="1"/>
  <c r="J887" i="1"/>
  <c r="K887" i="1" s="1"/>
  <c r="J888" i="1"/>
  <c r="J889" i="1"/>
  <c r="K889" i="1" s="1"/>
  <c r="J890" i="1"/>
  <c r="K890" i="1" s="1"/>
  <c r="J891" i="1"/>
  <c r="K891" i="1" s="1"/>
  <c r="J892" i="1"/>
  <c r="K892" i="1" s="1"/>
  <c r="J893" i="1"/>
  <c r="K893" i="1" s="1"/>
  <c r="J894" i="1"/>
  <c r="J895" i="1"/>
  <c r="K895" i="1" s="1"/>
  <c r="J896" i="1"/>
  <c r="J897" i="1"/>
  <c r="K897" i="1" s="1"/>
  <c r="J898" i="1"/>
  <c r="J899" i="1"/>
  <c r="K899" i="1" s="1"/>
  <c r="J900" i="1"/>
  <c r="K900" i="1" s="1"/>
  <c r="J901" i="1"/>
  <c r="K901" i="1" s="1"/>
  <c r="J902" i="1"/>
  <c r="J903" i="1"/>
  <c r="K903" i="1" s="1"/>
  <c r="J904" i="1"/>
  <c r="J905" i="1"/>
  <c r="K905" i="1" s="1"/>
  <c r="J906" i="1"/>
  <c r="J907" i="1"/>
  <c r="K907" i="1" s="1"/>
  <c r="J908" i="1"/>
  <c r="K908" i="1" s="1"/>
  <c r="J909" i="1"/>
  <c r="K909" i="1" s="1"/>
  <c r="J910" i="1"/>
  <c r="J911" i="1"/>
  <c r="K911" i="1" s="1"/>
  <c r="J912" i="1"/>
  <c r="J913" i="1"/>
  <c r="K913" i="1" s="1"/>
  <c r="J914" i="1"/>
  <c r="J915" i="1"/>
  <c r="K915" i="1" s="1"/>
  <c r="J916" i="1"/>
  <c r="K916" i="1" s="1"/>
  <c r="J917" i="1"/>
  <c r="K917" i="1" s="1"/>
  <c r="J918" i="1"/>
  <c r="J919" i="1"/>
  <c r="K919" i="1" s="1"/>
  <c r="J920" i="1"/>
  <c r="J921" i="1"/>
  <c r="K921" i="1" s="1"/>
  <c r="J922" i="1"/>
  <c r="K922" i="1" s="1"/>
  <c r="J923" i="1"/>
  <c r="K923" i="1" s="1"/>
  <c r="J924" i="1"/>
  <c r="K924" i="1" s="1"/>
  <c r="J925" i="1"/>
  <c r="K925" i="1" s="1"/>
  <c r="J926" i="1"/>
  <c r="J927" i="1"/>
  <c r="K927" i="1" s="1"/>
  <c r="J928" i="1"/>
  <c r="J929" i="1"/>
  <c r="K929" i="1" s="1"/>
  <c r="J930" i="1"/>
  <c r="J931" i="1"/>
  <c r="K931" i="1" s="1"/>
  <c r="J932" i="1"/>
  <c r="K932" i="1" s="1"/>
  <c r="J933" i="1"/>
  <c r="K933" i="1" s="1"/>
  <c r="J934" i="1"/>
  <c r="J935" i="1"/>
  <c r="K935" i="1" s="1"/>
  <c r="J936" i="1"/>
  <c r="J937" i="1"/>
  <c r="J938" i="1"/>
  <c r="K938" i="1" s="1"/>
  <c r="J939" i="1"/>
  <c r="K939" i="1" s="1"/>
  <c r="J940" i="1"/>
  <c r="K940" i="1" s="1"/>
  <c r="J941" i="1"/>
  <c r="K941" i="1" s="1"/>
  <c r="J942" i="1"/>
  <c r="J943" i="1"/>
  <c r="J944" i="1"/>
  <c r="J945" i="1"/>
  <c r="K945" i="1" s="1"/>
  <c r="J946" i="1"/>
  <c r="J947" i="1"/>
  <c r="K947" i="1" s="1"/>
  <c r="J948" i="1"/>
  <c r="K948" i="1" s="1"/>
  <c r="J949" i="1"/>
  <c r="K949" i="1" s="1"/>
  <c r="J950" i="1"/>
  <c r="J951" i="1"/>
  <c r="K951" i="1" s="1"/>
  <c r="J952" i="1"/>
  <c r="J953" i="1"/>
  <c r="K953" i="1" s="1"/>
  <c r="J954" i="1"/>
  <c r="K954" i="1" s="1"/>
  <c r="J955" i="1"/>
  <c r="K955" i="1" s="1"/>
  <c r="J956" i="1"/>
  <c r="K956" i="1" s="1"/>
  <c r="J957" i="1"/>
  <c r="K957" i="1" s="1"/>
  <c r="J958" i="1"/>
  <c r="J959" i="1"/>
  <c r="K959" i="1" s="1"/>
  <c r="J960" i="1"/>
  <c r="J961" i="1"/>
  <c r="K961" i="1" s="1"/>
  <c r="J962" i="1"/>
  <c r="J963" i="1"/>
  <c r="K963" i="1" s="1"/>
  <c r="J964" i="1"/>
  <c r="K964" i="1" s="1"/>
  <c r="J965" i="1"/>
  <c r="K965" i="1" s="1"/>
  <c r="J966" i="1"/>
  <c r="J967" i="1"/>
  <c r="K967" i="1" s="1"/>
  <c r="J968" i="1"/>
  <c r="J969" i="1"/>
  <c r="K969" i="1" s="1"/>
  <c r="J970" i="1"/>
  <c r="J971" i="1"/>
  <c r="K971" i="1" s="1"/>
  <c r="J972" i="1"/>
  <c r="K972" i="1" s="1"/>
  <c r="J973" i="1"/>
  <c r="K973" i="1" s="1"/>
  <c r="J974" i="1"/>
  <c r="J975" i="1"/>
  <c r="K975" i="1" s="1"/>
  <c r="J976" i="1"/>
  <c r="J977" i="1"/>
  <c r="K977" i="1" s="1"/>
  <c r="J978" i="1"/>
  <c r="K978" i="1" s="1"/>
  <c r="J979" i="1"/>
  <c r="K979" i="1" s="1"/>
  <c r="J980" i="1"/>
  <c r="K980" i="1" s="1"/>
  <c r="J981" i="1"/>
  <c r="K981" i="1" s="1"/>
  <c r="J982" i="1"/>
  <c r="J983" i="1"/>
  <c r="K983" i="1" s="1"/>
  <c r="J984" i="1"/>
  <c r="J985" i="1"/>
  <c r="K985" i="1" s="1"/>
  <c r="J986" i="1"/>
  <c r="J987" i="1"/>
  <c r="K987" i="1" s="1"/>
  <c r="J988" i="1"/>
  <c r="K988" i="1" s="1"/>
  <c r="J989" i="1"/>
  <c r="K989" i="1" s="1"/>
  <c r="J990" i="1"/>
  <c r="J991" i="1"/>
  <c r="K991" i="1" s="1"/>
  <c r="J992" i="1"/>
  <c r="J993" i="1"/>
  <c r="K993" i="1" s="1"/>
  <c r="J994" i="1"/>
  <c r="K994" i="1" s="1"/>
  <c r="J995" i="1"/>
  <c r="K995" i="1" s="1"/>
  <c r="J996" i="1"/>
  <c r="K996" i="1" s="1"/>
  <c r="J997" i="1"/>
  <c r="K997" i="1" s="1"/>
  <c r="J998" i="1"/>
  <c r="J999" i="1"/>
  <c r="K999" i="1" s="1"/>
  <c r="J1000" i="1"/>
  <c r="J1001" i="1"/>
  <c r="K1001" i="1" s="1"/>
  <c r="J1002" i="1"/>
  <c r="J1003" i="1"/>
  <c r="K1003" i="1" s="1"/>
  <c r="J1004" i="1"/>
  <c r="K1004" i="1" s="1"/>
  <c r="J1005" i="1"/>
  <c r="K1005" i="1" s="1"/>
  <c r="J1006" i="1"/>
  <c r="J1007" i="1"/>
  <c r="K1007" i="1" s="1"/>
  <c r="J1008" i="1"/>
  <c r="J1009" i="1"/>
  <c r="K1009" i="1" s="1"/>
  <c r="J1010" i="1"/>
  <c r="J1011" i="1"/>
  <c r="K1011" i="1" s="1"/>
  <c r="J1012" i="1"/>
  <c r="K1012" i="1" s="1"/>
  <c r="J1013" i="1"/>
  <c r="K1013" i="1" s="1"/>
  <c r="J1014" i="1"/>
  <c r="J1015" i="1"/>
  <c r="J1016" i="1"/>
  <c r="J1017" i="1"/>
  <c r="K1017" i="1" s="1"/>
  <c r="J1018" i="1"/>
  <c r="K1018" i="1" s="1"/>
  <c r="J1019" i="1"/>
  <c r="K1019" i="1" s="1"/>
  <c r="J1020" i="1"/>
  <c r="K1020" i="1" s="1"/>
  <c r="J1021" i="1"/>
  <c r="K1021" i="1" s="1"/>
  <c r="J1022" i="1"/>
  <c r="K1022" i="1" s="1"/>
  <c r="J1023" i="1"/>
  <c r="K1023" i="1" s="1"/>
  <c r="J1024" i="1"/>
  <c r="J1025" i="1"/>
  <c r="K1025" i="1" s="1"/>
  <c r="J1026" i="1"/>
  <c r="K1026" i="1" s="1"/>
  <c r="J1027" i="1"/>
  <c r="K1027" i="1" s="1"/>
  <c r="J1028" i="1"/>
  <c r="K1028" i="1" s="1"/>
  <c r="J1029" i="1"/>
  <c r="K1029" i="1" s="1"/>
  <c r="J1030" i="1"/>
  <c r="J1031" i="1"/>
  <c r="K1031" i="1" s="1"/>
  <c r="J1032" i="1"/>
  <c r="J1033" i="1"/>
  <c r="K1033" i="1" s="1"/>
  <c r="J1034" i="1"/>
  <c r="K1034" i="1" s="1"/>
  <c r="J1035" i="1"/>
  <c r="K1035" i="1" s="1"/>
  <c r="J1036" i="1"/>
  <c r="K1036" i="1" s="1"/>
  <c r="J1037" i="1"/>
  <c r="K1037" i="1" s="1"/>
  <c r="J1038" i="1"/>
  <c r="K1038" i="1" s="1"/>
  <c r="J1039" i="1"/>
  <c r="K1039" i="1" s="1"/>
  <c r="J1040" i="1"/>
  <c r="J1041" i="1"/>
  <c r="K1041" i="1" s="1"/>
  <c r="J1042" i="1"/>
  <c r="J1043" i="1"/>
  <c r="K1043" i="1" s="1"/>
  <c r="J1044" i="1"/>
  <c r="K1044" i="1" s="1"/>
  <c r="J1045" i="1"/>
  <c r="K1045" i="1" s="1"/>
  <c r="J1046" i="1"/>
  <c r="K1046" i="1" s="1"/>
  <c r="J1047" i="1"/>
  <c r="K1047" i="1" s="1"/>
  <c r="J1048" i="1"/>
  <c r="J1049" i="1"/>
  <c r="K1049" i="1" s="1"/>
  <c r="J1050" i="1"/>
  <c r="K1050" i="1" s="1"/>
  <c r="J1051" i="1"/>
  <c r="K1051" i="1" s="1"/>
  <c r="J1052" i="1"/>
  <c r="K1052" i="1" s="1"/>
  <c r="J1053" i="1"/>
  <c r="K1053" i="1" s="1"/>
  <c r="J1054" i="1"/>
  <c r="K1054" i="1" s="1"/>
  <c r="J1055" i="1"/>
  <c r="J1056" i="1"/>
  <c r="J1057" i="1"/>
  <c r="K1057" i="1" s="1"/>
  <c r="J1058" i="1"/>
  <c r="J1059" i="1"/>
  <c r="K1059" i="1" s="1"/>
  <c r="J1060" i="1"/>
  <c r="K1060" i="1" s="1"/>
  <c r="J1061" i="1"/>
  <c r="K1061" i="1" s="1"/>
  <c r="J1062" i="1"/>
  <c r="K1062" i="1" s="1"/>
  <c r="J1063" i="1"/>
  <c r="K1063" i="1" s="1"/>
  <c r="J1064" i="1"/>
  <c r="J1065" i="1"/>
  <c r="K1065" i="1" s="1"/>
  <c r="J1066" i="1"/>
  <c r="K1066" i="1" s="1"/>
  <c r="J1067" i="1"/>
  <c r="K1067" i="1" s="1"/>
  <c r="J1068" i="1"/>
  <c r="K1068" i="1" s="1"/>
  <c r="J1069" i="1"/>
  <c r="K1069" i="1" s="1"/>
  <c r="J1070" i="1"/>
  <c r="K1070" i="1" s="1"/>
  <c r="J1071" i="1"/>
  <c r="K1071" i="1" s="1"/>
  <c r="J1072" i="1"/>
  <c r="J1073" i="1"/>
  <c r="K1073" i="1" s="1"/>
  <c r="J1074" i="1"/>
  <c r="K1074" i="1" s="1"/>
  <c r="J1075" i="1"/>
  <c r="K1075" i="1" s="1"/>
  <c r="J1076" i="1"/>
  <c r="K1076" i="1" s="1"/>
  <c r="J1077" i="1"/>
  <c r="K1077" i="1" s="1"/>
  <c r="J1078" i="1"/>
  <c r="K1078" i="1" s="1"/>
  <c r="J1079" i="1"/>
  <c r="J1080" i="1"/>
  <c r="J1081" i="1"/>
  <c r="K1081" i="1" s="1"/>
  <c r="J1082" i="1"/>
  <c r="J1083" i="1"/>
  <c r="K1083" i="1" s="1"/>
  <c r="J1084" i="1"/>
  <c r="K1084" i="1" s="1"/>
  <c r="J1085" i="1"/>
  <c r="K1085" i="1" s="1"/>
  <c r="J1086" i="1"/>
  <c r="J1087" i="1"/>
  <c r="J1088" i="1"/>
  <c r="J1089" i="1"/>
  <c r="K1089" i="1" s="1"/>
  <c r="J1090" i="1"/>
  <c r="K1090" i="1" s="1"/>
  <c r="J1091" i="1"/>
  <c r="K1091" i="1" s="1"/>
  <c r="J1092" i="1"/>
  <c r="K1092" i="1" s="1"/>
  <c r="J1093" i="1"/>
  <c r="K1093" i="1" s="1"/>
  <c r="J1094" i="1"/>
  <c r="K1094" i="1" s="1"/>
  <c r="J1095" i="1"/>
  <c r="K1095" i="1" s="1"/>
  <c r="J1096" i="1"/>
  <c r="J1097" i="1"/>
  <c r="K1097" i="1" s="1"/>
  <c r="J1098" i="1"/>
  <c r="J1099" i="1"/>
  <c r="K1099" i="1" s="1"/>
  <c r="J1100" i="1"/>
  <c r="K1100" i="1" s="1"/>
  <c r="J1101" i="1"/>
  <c r="K1101" i="1" s="1"/>
  <c r="J1102" i="1"/>
  <c r="J1103" i="1"/>
  <c r="K1103" i="1" s="1"/>
  <c r="J1104" i="1"/>
  <c r="J1105" i="1"/>
  <c r="K1105" i="1" s="1"/>
  <c r="J1106" i="1"/>
  <c r="K1106" i="1" s="1"/>
  <c r="J1107" i="1"/>
  <c r="K1107" i="1" s="1"/>
  <c r="J1108" i="1"/>
  <c r="K1108" i="1" s="1"/>
  <c r="J1109" i="1"/>
  <c r="K1109" i="1" s="1"/>
  <c r="J1110" i="1"/>
  <c r="K1110" i="1" s="1"/>
  <c r="J1111" i="1"/>
  <c r="K1111" i="1" s="1"/>
  <c r="J1112" i="1"/>
  <c r="K1112" i="1" s="1"/>
  <c r="J1113" i="1"/>
  <c r="K1113" i="1" s="1"/>
  <c r="J1114" i="1"/>
  <c r="J1115" i="1"/>
  <c r="K1115" i="1" s="1"/>
  <c r="J1116" i="1"/>
  <c r="K1116" i="1" s="1"/>
  <c r="J1117" i="1"/>
  <c r="K1117" i="1" s="1"/>
  <c r="J1118" i="1"/>
  <c r="K1118" i="1" s="1"/>
  <c r="J1119" i="1"/>
  <c r="K1119" i="1" s="1"/>
  <c r="J1120" i="1"/>
  <c r="J1121" i="1"/>
  <c r="K1121" i="1" s="1"/>
  <c r="J1122" i="1"/>
  <c r="K1122" i="1" s="1"/>
  <c r="J1123" i="1"/>
  <c r="K1123" i="1" s="1"/>
  <c r="J1124" i="1"/>
  <c r="K1124" i="1" s="1"/>
  <c r="J1125" i="1"/>
  <c r="K1125" i="1" s="1"/>
  <c r="J1126" i="1"/>
  <c r="J1127" i="1"/>
  <c r="K1127" i="1" s="1"/>
  <c r="J1128" i="1"/>
  <c r="J1129" i="1"/>
  <c r="K1129" i="1" s="1"/>
  <c r="J1130" i="1"/>
  <c r="J1131" i="1"/>
  <c r="K1131" i="1" s="1"/>
  <c r="J1132" i="1"/>
  <c r="K1132" i="1" s="1"/>
  <c r="J1133" i="1"/>
  <c r="K1133" i="1" s="1"/>
  <c r="J1134" i="1"/>
  <c r="K1134" i="1" s="1"/>
  <c r="J1135" i="1"/>
  <c r="K1135" i="1" s="1"/>
  <c r="J1136" i="1"/>
  <c r="J1137" i="1"/>
  <c r="K1137" i="1" s="1"/>
  <c r="J1138" i="1"/>
  <c r="J1139" i="1"/>
  <c r="K1139" i="1" s="1"/>
  <c r="J1140" i="1"/>
  <c r="K1140" i="1" s="1"/>
  <c r="J1141" i="1"/>
  <c r="K1141" i="1" s="1"/>
  <c r="J1142" i="1"/>
  <c r="K1142" i="1" s="1"/>
  <c r="J1143" i="1"/>
  <c r="K1143" i="1" s="1"/>
  <c r="J1144" i="1"/>
  <c r="K1144" i="1" s="1"/>
  <c r="J1145" i="1"/>
  <c r="K1145" i="1" s="1"/>
  <c r="J1146" i="1"/>
  <c r="K1146" i="1" s="1"/>
  <c r="J1147" i="1"/>
  <c r="K1147" i="1" s="1"/>
  <c r="J1148" i="1"/>
  <c r="K1148" i="1" s="1"/>
  <c r="J1149" i="1"/>
  <c r="K1149" i="1" s="1"/>
  <c r="J1150" i="1"/>
  <c r="K1150" i="1" s="1"/>
  <c r="J1151" i="1"/>
  <c r="K1151" i="1" s="1"/>
  <c r="J1152" i="1"/>
  <c r="J1153" i="1"/>
  <c r="K1153" i="1" s="1"/>
  <c r="J1154" i="1"/>
  <c r="K1154" i="1" s="1"/>
  <c r="J1155" i="1"/>
  <c r="K1155" i="1" s="1"/>
  <c r="J1156" i="1"/>
  <c r="K1156" i="1" s="1"/>
  <c r="J1157" i="1"/>
  <c r="K1157" i="1" s="1"/>
  <c r="J1158" i="1"/>
  <c r="K1158" i="1" s="1"/>
  <c r="J1159" i="1"/>
  <c r="K1159" i="1" s="1"/>
  <c r="J1160" i="1"/>
  <c r="J1161" i="1"/>
  <c r="K1161" i="1" s="1"/>
  <c r="J1162" i="1"/>
  <c r="K1162" i="1" s="1"/>
  <c r="J1163" i="1"/>
  <c r="K1163" i="1" s="1"/>
  <c r="J1164" i="1"/>
  <c r="K1164" i="1" s="1"/>
  <c r="J1165" i="1"/>
  <c r="K1165" i="1" s="1"/>
  <c r="J1166" i="1"/>
  <c r="K1166" i="1" s="1"/>
  <c r="J1167" i="1"/>
  <c r="K1167" i="1" s="1"/>
  <c r="J1168" i="1"/>
  <c r="K1168" i="1" s="1"/>
  <c r="J1169" i="1"/>
  <c r="K1169" i="1" s="1"/>
  <c r="J1170" i="1"/>
  <c r="K1170" i="1" s="1"/>
  <c r="J1171" i="1"/>
  <c r="K1171" i="1" s="1"/>
  <c r="J1172" i="1"/>
  <c r="K1172" i="1" s="1"/>
  <c r="J1173" i="1"/>
  <c r="K1173" i="1" s="1"/>
  <c r="J1174" i="1"/>
  <c r="K1174" i="1" s="1"/>
  <c r="J1175" i="1"/>
  <c r="K1175" i="1" s="1"/>
  <c r="J1176" i="1"/>
  <c r="K1176" i="1" s="1"/>
  <c r="J1177" i="1"/>
  <c r="K1177" i="1" s="1"/>
  <c r="J1178" i="1"/>
  <c r="K1178" i="1" s="1"/>
  <c r="J1179" i="1"/>
  <c r="K1179" i="1" s="1"/>
  <c r="J1180" i="1"/>
  <c r="K1180" i="1" s="1"/>
  <c r="J1181" i="1"/>
  <c r="K1181" i="1" s="1"/>
  <c r="J1182" i="1"/>
  <c r="K1182" i="1" s="1"/>
  <c r="J1183" i="1"/>
  <c r="K1183" i="1" s="1"/>
  <c r="J1184" i="1"/>
  <c r="J1185" i="1"/>
  <c r="K1185" i="1" s="1"/>
  <c r="J1186" i="1"/>
  <c r="K1186" i="1" s="1"/>
  <c r="J1187" i="1"/>
  <c r="K1187" i="1" s="1"/>
  <c r="J1188" i="1"/>
  <c r="K1188" i="1" s="1"/>
  <c r="J1189" i="1"/>
  <c r="K1189" i="1" s="1"/>
  <c r="J1190" i="1"/>
  <c r="K1190" i="1" s="1"/>
  <c r="J1191" i="1"/>
  <c r="K1191" i="1" s="1"/>
  <c r="J1192" i="1"/>
  <c r="K1192" i="1" s="1"/>
  <c r="J1193" i="1"/>
  <c r="K1193" i="1" s="1"/>
  <c r="J1194" i="1"/>
  <c r="K1194" i="1" s="1"/>
  <c r="J1195" i="1"/>
  <c r="K1195" i="1" s="1"/>
  <c r="J1196" i="1"/>
  <c r="K1196" i="1" s="1"/>
  <c r="J1197" i="1"/>
  <c r="K1197" i="1" s="1"/>
  <c r="J1198" i="1"/>
  <c r="K1198" i="1" s="1"/>
  <c r="J1199" i="1"/>
  <c r="K1199" i="1" s="1"/>
  <c r="J1200" i="1"/>
  <c r="K1200" i="1" s="1"/>
  <c r="J1201" i="1"/>
  <c r="K1201" i="1" s="1"/>
  <c r="J1202" i="1"/>
  <c r="K1202" i="1" s="1"/>
  <c r="J1203" i="1"/>
  <c r="K1203" i="1" s="1"/>
  <c r="J1204" i="1"/>
  <c r="K1204" i="1" s="1"/>
  <c r="J1205" i="1"/>
  <c r="K1205" i="1" s="1"/>
  <c r="J1206" i="1"/>
  <c r="K1206" i="1" s="1"/>
  <c r="J1207" i="1"/>
  <c r="K1207" i="1" s="1"/>
  <c r="J1208" i="1"/>
  <c r="K1208" i="1" s="1"/>
  <c r="J1209" i="1"/>
  <c r="K1209" i="1" s="1"/>
  <c r="J1210" i="1"/>
  <c r="K1210" i="1" s="1"/>
  <c r="J1211" i="1"/>
  <c r="K1211" i="1" s="1"/>
  <c r="J1212" i="1"/>
  <c r="K1212" i="1" s="1"/>
  <c r="J1213" i="1"/>
  <c r="K1213" i="1" s="1"/>
  <c r="J1214" i="1"/>
  <c r="K1214" i="1" s="1"/>
  <c r="J9" i="1"/>
  <c r="N1214" i="1"/>
  <c r="Q1212" i="1"/>
  <c r="Q1210" i="1"/>
  <c r="Q1208" i="1"/>
  <c r="N1208" i="1"/>
  <c r="N1207" i="1"/>
  <c r="Q1205" i="1"/>
  <c r="Q1204" i="1"/>
  <c r="N1204" i="1"/>
  <c r="Q1203" i="1"/>
  <c r="N1200" i="1"/>
  <c r="Q1199" i="1"/>
  <c r="N1198" i="1"/>
  <c r="Q1197" i="1"/>
  <c r="Q1196" i="1"/>
  <c r="N1196" i="1"/>
  <c r="N1190" i="1"/>
  <c r="Q1189" i="1"/>
  <c r="N1189" i="1"/>
  <c r="Q1188" i="1"/>
  <c r="N1188" i="1"/>
  <c r="Q1186" i="1"/>
  <c r="K1184" i="1"/>
  <c r="N1183" i="1"/>
  <c r="Q1182" i="1"/>
  <c r="N1182" i="1"/>
  <c r="Q1180" i="1"/>
  <c r="N1180" i="1"/>
  <c r="Q1179" i="1"/>
  <c r="Q1178" i="1"/>
  <c r="Q1176" i="1"/>
  <c r="N1176" i="1"/>
  <c r="N1175" i="1"/>
  <c r="Q1174" i="1"/>
  <c r="N1174" i="1"/>
  <c r="Q1173" i="1"/>
  <c r="Q1172" i="1"/>
  <c r="N1172" i="1"/>
  <c r="Q1171" i="1"/>
  <c r="Q1170" i="1"/>
  <c r="N1168" i="1"/>
  <c r="N1167" i="1"/>
  <c r="Q1166" i="1"/>
  <c r="N1166" i="1"/>
  <c r="Q1165" i="1"/>
  <c r="Q1164" i="1"/>
  <c r="N1164" i="1"/>
  <c r="Q1163" i="1"/>
  <c r="N1160" i="1"/>
  <c r="K1160" i="1"/>
  <c r="N1159" i="1"/>
  <c r="N1158" i="1"/>
  <c r="Q1156" i="1"/>
  <c r="N1156" i="1"/>
  <c r="Q1154" i="1"/>
  <c r="N1152" i="1"/>
  <c r="K1152" i="1"/>
  <c r="N1151" i="1"/>
  <c r="Q1150" i="1"/>
  <c r="N1150" i="1"/>
  <c r="Q1148" i="1"/>
  <c r="N1148" i="1"/>
  <c r="Q1147" i="1"/>
  <c r="Q1146" i="1"/>
  <c r="N1144" i="1"/>
  <c r="N1143" i="1"/>
  <c r="Q1142" i="1"/>
  <c r="N1142" i="1"/>
  <c r="Q1141" i="1"/>
  <c r="Q1140" i="1"/>
  <c r="N1140" i="1"/>
  <c r="Q1139" i="1"/>
  <c r="K1138" i="1"/>
  <c r="N1136" i="1"/>
  <c r="K1136" i="1"/>
  <c r="N1134" i="1"/>
  <c r="Q1133" i="1"/>
  <c r="N1133" i="1"/>
  <c r="Q1132" i="1"/>
  <c r="N1132" i="1"/>
  <c r="Q1130" i="1"/>
  <c r="K1130" i="1"/>
  <c r="N1128" i="1"/>
  <c r="K1128" i="1"/>
  <c r="N1127" i="1"/>
  <c r="N1126" i="1"/>
  <c r="K1126" i="1"/>
  <c r="Q1125" i="1"/>
  <c r="Q1124" i="1"/>
  <c r="N1124" i="1"/>
  <c r="Q1123" i="1"/>
  <c r="K1120" i="1"/>
  <c r="Q1118" i="1"/>
  <c r="N1118" i="1"/>
  <c r="Q1117" i="1"/>
  <c r="N1117" i="1"/>
  <c r="Q1116" i="1"/>
  <c r="N1116" i="1"/>
  <c r="Q1114" i="1"/>
  <c r="K1114" i="1"/>
  <c r="N1112" i="1"/>
  <c r="N1111" i="1"/>
  <c r="N1110" i="1"/>
  <c r="Q1109" i="1"/>
  <c r="Q1108" i="1"/>
  <c r="N1108" i="1"/>
  <c r="N1104" i="1"/>
  <c r="K1104" i="1"/>
  <c r="N1103" i="1"/>
  <c r="Q1102" i="1"/>
  <c r="N1102" i="1"/>
  <c r="K1102" i="1"/>
  <c r="Q1100" i="1"/>
  <c r="N1100" i="1"/>
  <c r="Q1099" i="1"/>
  <c r="Q1098" i="1"/>
  <c r="K1098" i="1"/>
  <c r="Q1096" i="1"/>
  <c r="K1096" i="1"/>
  <c r="N1095" i="1"/>
  <c r="N1094" i="1"/>
  <c r="Q1093" i="1"/>
  <c r="Q1092" i="1"/>
  <c r="N1092" i="1"/>
  <c r="Q1091" i="1"/>
  <c r="Q1090" i="1"/>
  <c r="K1088" i="1"/>
  <c r="N1087" i="1"/>
  <c r="K1087" i="1"/>
  <c r="Q1086" i="1"/>
  <c r="N1086" i="1"/>
  <c r="K1086" i="1"/>
  <c r="Q1085" i="1"/>
  <c r="Q1084" i="1"/>
  <c r="N1084" i="1"/>
  <c r="Q1083" i="1"/>
  <c r="Q1082" i="1"/>
  <c r="K1082" i="1"/>
  <c r="N1080" i="1"/>
  <c r="K1080" i="1"/>
  <c r="N1079" i="1"/>
  <c r="K1079" i="1"/>
  <c r="N1078" i="1"/>
  <c r="Q1077" i="1"/>
  <c r="Q1076" i="1"/>
  <c r="N1076" i="1"/>
  <c r="Q1075" i="1"/>
  <c r="Q1074" i="1"/>
  <c r="K1072" i="1"/>
  <c r="N1071" i="1"/>
  <c r="Q1070" i="1"/>
  <c r="N1070" i="1"/>
  <c r="Q1069" i="1"/>
  <c r="N1069" i="1"/>
  <c r="Q1068" i="1"/>
  <c r="N1068" i="1"/>
  <c r="Q1066" i="1"/>
  <c r="N1064" i="1"/>
  <c r="K1064" i="1"/>
  <c r="N1062" i="1"/>
  <c r="Q1061" i="1"/>
  <c r="N1061" i="1"/>
  <c r="Q1060" i="1"/>
  <c r="N1060" i="1"/>
  <c r="Q1058" i="1"/>
  <c r="K1058" i="1"/>
  <c r="N1056" i="1"/>
  <c r="K1056" i="1"/>
  <c r="K1055" i="1"/>
  <c r="N1054" i="1"/>
  <c r="Q1052" i="1"/>
  <c r="N1052" i="1"/>
  <c r="Q1051" i="1"/>
  <c r="Q1050" i="1"/>
  <c r="N1048" i="1"/>
  <c r="K1048" i="1"/>
  <c r="N1047" i="1"/>
  <c r="N1046" i="1"/>
  <c r="Q1044" i="1"/>
  <c r="N1044" i="1"/>
  <c r="Q1042" i="1"/>
  <c r="K1042" i="1"/>
  <c r="N1040" i="1"/>
  <c r="K1040" i="1"/>
  <c r="N1039" i="1"/>
  <c r="N1038" i="1"/>
  <c r="Q1037" i="1"/>
  <c r="N1037" i="1"/>
  <c r="Q1036" i="1"/>
  <c r="N1036" i="1"/>
  <c r="K1032" i="1"/>
  <c r="N1030" i="1"/>
  <c r="K1030" i="1"/>
  <c r="Q1029" i="1"/>
  <c r="N1029" i="1"/>
  <c r="Q1028" i="1"/>
  <c r="N1028" i="1"/>
  <c r="Q1027" i="1"/>
  <c r="K1024" i="1"/>
  <c r="N1022" i="1"/>
  <c r="Q1020" i="1"/>
  <c r="N1020" i="1"/>
  <c r="Q1018" i="1"/>
  <c r="K1016" i="1"/>
  <c r="N1015" i="1"/>
  <c r="K1015" i="1"/>
  <c r="N1014" i="1"/>
  <c r="K1014" i="1"/>
  <c r="Q1013" i="1"/>
  <c r="Q1012" i="1"/>
  <c r="N1012" i="1"/>
  <c r="Q1010" i="1"/>
  <c r="K1010" i="1"/>
  <c r="N1008" i="1"/>
  <c r="K1008" i="1"/>
  <c r="N1007" i="1"/>
  <c r="N1006" i="1"/>
  <c r="K1006" i="1"/>
  <c r="N1005" i="1"/>
  <c r="Q1004" i="1"/>
  <c r="N1004" i="1"/>
  <c r="Q1003" i="1"/>
  <c r="K1002" i="1"/>
  <c r="Q1000" i="1"/>
  <c r="K1000" i="1"/>
  <c r="N999" i="1"/>
  <c r="N998" i="1"/>
  <c r="K998" i="1"/>
  <c r="Q997" i="1"/>
  <c r="N997" i="1"/>
  <c r="Q996" i="1"/>
  <c r="N996" i="1"/>
  <c r="Q995" i="1"/>
  <c r="K992" i="1"/>
  <c r="N991" i="1"/>
  <c r="Q990" i="1"/>
  <c r="N990" i="1"/>
  <c r="K990" i="1"/>
  <c r="N989" i="1"/>
  <c r="Q988" i="1"/>
  <c r="N988" i="1"/>
  <c r="Q987" i="1"/>
  <c r="K986" i="1"/>
  <c r="Q984" i="1"/>
  <c r="N984" i="1"/>
  <c r="K984" i="1"/>
  <c r="N983" i="1"/>
  <c r="N982" i="1"/>
  <c r="K982" i="1"/>
  <c r="Q981" i="1"/>
  <c r="Q980" i="1"/>
  <c r="N980" i="1"/>
  <c r="Q978" i="1"/>
  <c r="K976" i="1"/>
  <c r="N975" i="1"/>
  <c r="Q974" i="1"/>
  <c r="N974" i="1"/>
  <c r="K974" i="1"/>
  <c r="Q973" i="1"/>
  <c r="N973" i="1"/>
  <c r="Q972" i="1"/>
  <c r="N972" i="1"/>
  <c r="Q970" i="1"/>
  <c r="K970" i="1"/>
  <c r="Q968" i="1"/>
  <c r="N968" i="1"/>
  <c r="K968" i="1"/>
  <c r="N967" i="1"/>
  <c r="N966" i="1"/>
  <c r="K966" i="1"/>
  <c r="Q965" i="1"/>
  <c r="Q964" i="1"/>
  <c r="N964" i="1"/>
  <c r="K962" i="1"/>
  <c r="K960" i="1"/>
  <c r="N958" i="1"/>
  <c r="K958" i="1"/>
  <c r="Q957" i="1"/>
  <c r="N957" i="1"/>
  <c r="Q956" i="1"/>
  <c r="N956" i="1"/>
  <c r="Q955" i="1"/>
  <c r="Q954" i="1"/>
  <c r="K952" i="1"/>
  <c r="Q950" i="1"/>
  <c r="N950" i="1"/>
  <c r="K950" i="1"/>
  <c r="Q949" i="1"/>
  <c r="Q948" i="1"/>
  <c r="N948" i="1"/>
  <c r="Q947" i="1"/>
  <c r="Q946" i="1"/>
  <c r="K946" i="1"/>
  <c r="Q944" i="1"/>
  <c r="N944" i="1"/>
  <c r="K944" i="1"/>
  <c r="K943" i="1"/>
  <c r="N942" i="1"/>
  <c r="K942" i="1"/>
  <c r="N941" i="1"/>
  <c r="Q940" i="1"/>
  <c r="N940" i="1"/>
  <c r="Q939" i="1"/>
  <c r="K937" i="1"/>
  <c r="N936" i="1"/>
  <c r="K936" i="1"/>
  <c r="N935" i="1"/>
  <c r="Q934" i="1"/>
  <c r="N934" i="1"/>
  <c r="K934" i="1"/>
  <c r="Q933" i="1"/>
  <c r="Q932" i="1"/>
  <c r="N932" i="1"/>
  <c r="Q931" i="1"/>
  <c r="Q930" i="1"/>
  <c r="K930" i="1"/>
  <c r="K928" i="1"/>
  <c r="N927" i="1"/>
  <c r="N926" i="1"/>
  <c r="K926" i="1"/>
  <c r="Q925" i="1"/>
  <c r="Q924" i="1"/>
  <c r="N924" i="1"/>
  <c r="Q922" i="1"/>
  <c r="Q920" i="1"/>
  <c r="K920" i="1"/>
  <c r="N918" i="1"/>
  <c r="K918" i="1"/>
  <c r="Q917" i="1"/>
  <c r="Q916" i="1"/>
  <c r="N916" i="1"/>
  <c r="Q914" i="1"/>
  <c r="K914" i="1"/>
  <c r="N912" i="1"/>
  <c r="K912" i="1"/>
  <c r="N911" i="1"/>
  <c r="N910" i="1"/>
  <c r="K910" i="1"/>
  <c r="Q908" i="1"/>
  <c r="N908" i="1"/>
  <c r="Q907" i="1"/>
  <c r="Q906" i="1"/>
  <c r="K906" i="1"/>
  <c r="Q904" i="1"/>
  <c r="K904" i="1"/>
  <c r="N903" i="1"/>
  <c r="Q902" i="1"/>
  <c r="N902" i="1"/>
  <c r="K902" i="1"/>
  <c r="Q901" i="1"/>
  <c r="N901" i="1"/>
  <c r="Q900" i="1"/>
  <c r="N900" i="1"/>
  <c r="Q899" i="1"/>
  <c r="Q898" i="1"/>
  <c r="K898" i="1"/>
  <c r="Q896" i="1"/>
  <c r="N896" i="1"/>
  <c r="K896" i="1"/>
  <c r="N894" i="1"/>
  <c r="K894" i="1"/>
  <c r="Q893" i="1"/>
  <c r="Q892" i="1"/>
  <c r="N892" i="1"/>
  <c r="Q891" i="1"/>
  <c r="K888" i="1"/>
  <c r="N886" i="1"/>
  <c r="K886" i="1"/>
  <c r="Q885" i="1"/>
  <c r="Q884" i="1"/>
  <c r="N884" i="1"/>
  <c r="Q883" i="1"/>
  <c r="Q882" i="1"/>
  <c r="N880" i="1"/>
  <c r="K880" i="1"/>
  <c r="N879" i="1"/>
  <c r="Q878" i="1"/>
  <c r="N878" i="1"/>
  <c r="K878" i="1"/>
  <c r="Q877" i="1"/>
  <c r="N877" i="1"/>
  <c r="Q876" i="1"/>
  <c r="N876" i="1"/>
  <c r="Q875" i="1"/>
  <c r="Q874" i="1"/>
  <c r="Q872" i="1"/>
  <c r="K872" i="1"/>
  <c r="Q870" i="1"/>
  <c r="N870" i="1"/>
  <c r="K870" i="1"/>
  <c r="Q869" i="1"/>
  <c r="Q868" i="1"/>
  <c r="N868" i="1"/>
  <c r="Q867" i="1"/>
  <c r="Q866" i="1"/>
  <c r="K866" i="1"/>
  <c r="N864" i="1"/>
  <c r="K864" i="1"/>
  <c r="N863" i="1"/>
  <c r="K863" i="1"/>
  <c r="N862" i="1"/>
  <c r="K862" i="1"/>
  <c r="Q861" i="1"/>
  <c r="Q860" i="1"/>
  <c r="N860" i="1"/>
  <c r="Q859" i="1"/>
  <c r="Q858" i="1"/>
  <c r="K856" i="1"/>
  <c r="N855" i="1"/>
  <c r="Q854" i="1"/>
  <c r="N854" i="1"/>
  <c r="K854" i="1"/>
  <c r="Q853" i="1"/>
  <c r="N853" i="1"/>
  <c r="Q852" i="1"/>
  <c r="N852" i="1"/>
  <c r="Q851" i="1"/>
  <c r="Q850" i="1"/>
  <c r="K850" i="1"/>
  <c r="K848" i="1"/>
  <c r="N847" i="1"/>
  <c r="N846" i="1"/>
  <c r="K846" i="1"/>
  <c r="Q845" i="1"/>
  <c r="Q844" i="1"/>
  <c r="N844" i="1"/>
  <c r="Q843" i="1"/>
  <c r="Q842" i="1"/>
  <c r="N842" i="1"/>
  <c r="K842" i="1"/>
  <c r="N840" i="1"/>
  <c r="K840" i="1"/>
  <c r="N839" i="1"/>
  <c r="K839" i="1"/>
  <c r="N838" i="1"/>
  <c r="K838" i="1"/>
  <c r="Q837" i="1"/>
  <c r="Q836" i="1"/>
  <c r="N836" i="1"/>
  <c r="Q835" i="1"/>
  <c r="Q834" i="1"/>
  <c r="K832" i="1"/>
  <c r="N831" i="1"/>
  <c r="Q830" i="1"/>
  <c r="N830" i="1"/>
  <c r="K830" i="1"/>
  <c r="Q829" i="1"/>
  <c r="N829" i="1"/>
  <c r="Q828" i="1"/>
  <c r="N828" i="1"/>
  <c r="Q827" i="1"/>
  <c r="Q826" i="1"/>
  <c r="K826" i="1"/>
  <c r="N824" i="1"/>
  <c r="K824" i="1"/>
  <c r="N823" i="1"/>
  <c r="N822" i="1"/>
  <c r="K822" i="1"/>
  <c r="Q821" i="1"/>
  <c r="Q820" i="1"/>
  <c r="N820" i="1"/>
  <c r="Q819" i="1"/>
  <c r="Q818" i="1"/>
  <c r="Q816" i="1"/>
  <c r="N816" i="1"/>
  <c r="K816" i="1"/>
  <c r="N815" i="1"/>
  <c r="K815" i="1"/>
  <c r="N814" i="1"/>
  <c r="K814" i="1"/>
  <c r="Q813" i="1"/>
  <c r="Q812" i="1"/>
  <c r="N812" i="1"/>
  <c r="Q811" i="1"/>
  <c r="Q810" i="1"/>
  <c r="K808" i="1"/>
  <c r="N807" i="1"/>
  <c r="Q806" i="1"/>
  <c r="N806" i="1"/>
  <c r="K806" i="1"/>
  <c r="Q805" i="1"/>
  <c r="Q804" i="1"/>
  <c r="N804" i="1"/>
  <c r="Q803" i="1"/>
  <c r="Q802" i="1"/>
  <c r="K802" i="1"/>
  <c r="N800" i="1"/>
  <c r="K800" i="1"/>
  <c r="N799" i="1"/>
  <c r="N798" i="1"/>
  <c r="K798" i="1"/>
  <c r="Q797" i="1"/>
  <c r="Q796" i="1"/>
  <c r="N796" i="1"/>
  <c r="Q795" i="1"/>
  <c r="Q794" i="1"/>
  <c r="K792" i="1"/>
  <c r="N791" i="1"/>
  <c r="Q790" i="1"/>
  <c r="N790" i="1"/>
  <c r="K790" i="1"/>
  <c r="Q789" i="1"/>
  <c r="Q788" i="1"/>
  <c r="N788" i="1"/>
  <c r="Q787" i="1"/>
  <c r="Q786" i="1"/>
  <c r="N786" i="1"/>
  <c r="K786" i="1"/>
  <c r="N784" i="1"/>
  <c r="K784" i="1"/>
  <c r="N783" i="1"/>
  <c r="K783" i="1"/>
  <c r="N782" i="1"/>
  <c r="K782" i="1"/>
  <c r="Q781" i="1"/>
  <c r="Q780" i="1"/>
  <c r="N780" i="1"/>
  <c r="Q779" i="1"/>
  <c r="Q778" i="1"/>
  <c r="K777" i="1"/>
  <c r="N776" i="1"/>
  <c r="K776" i="1"/>
  <c r="N775" i="1"/>
  <c r="K775" i="1"/>
  <c r="N774" i="1"/>
  <c r="K774" i="1"/>
  <c r="Q773" i="1"/>
  <c r="Q772" i="1"/>
  <c r="N772" i="1"/>
  <c r="Q771" i="1"/>
  <c r="Q770" i="1"/>
  <c r="K768" i="1"/>
  <c r="N767" i="1"/>
  <c r="Q766" i="1"/>
  <c r="N766" i="1"/>
  <c r="K766" i="1"/>
  <c r="Q765" i="1"/>
  <c r="Q764" i="1"/>
  <c r="N764" i="1"/>
  <c r="Q763" i="1"/>
  <c r="Q762" i="1"/>
  <c r="K762" i="1"/>
  <c r="Q760" i="1"/>
  <c r="N760" i="1"/>
  <c r="K760" i="1"/>
  <c r="N759" i="1"/>
  <c r="N758" i="1"/>
  <c r="K758" i="1"/>
  <c r="Q757" i="1"/>
  <c r="N757" i="1"/>
  <c r="Q756" i="1"/>
  <c r="N756" i="1"/>
  <c r="Q755" i="1"/>
  <c r="Q754" i="1"/>
  <c r="Q752" i="1"/>
  <c r="N752" i="1"/>
  <c r="K752" i="1"/>
  <c r="N751" i="1"/>
  <c r="K751" i="1"/>
  <c r="N750" i="1"/>
  <c r="K750" i="1"/>
  <c r="Q749" i="1"/>
  <c r="N749" i="1"/>
  <c r="Q748" i="1"/>
  <c r="N748" i="1"/>
  <c r="Q747" i="1"/>
  <c r="Q746" i="1"/>
  <c r="Q744" i="1"/>
  <c r="N744" i="1"/>
  <c r="K744" i="1"/>
  <c r="N743" i="1"/>
  <c r="Q742" i="1"/>
  <c r="N742" i="1"/>
  <c r="K742" i="1"/>
  <c r="Q741" i="1"/>
  <c r="N741" i="1"/>
  <c r="Q740" i="1"/>
  <c r="N740" i="1"/>
  <c r="Q739" i="1"/>
  <c r="Q738" i="1"/>
  <c r="Q736" i="1"/>
  <c r="K736" i="1"/>
  <c r="N735" i="1"/>
  <c r="Q734" i="1"/>
  <c r="N734" i="1"/>
  <c r="K734" i="1"/>
  <c r="Q733" i="1"/>
  <c r="Q732" i="1"/>
  <c r="N732" i="1"/>
  <c r="Q731" i="1"/>
  <c r="Q730" i="1"/>
  <c r="K730" i="1"/>
  <c r="N728" i="1"/>
  <c r="K728" i="1"/>
  <c r="N727" i="1"/>
  <c r="N726" i="1"/>
  <c r="K726" i="1"/>
  <c r="Q725" i="1"/>
  <c r="Q724" i="1"/>
  <c r="N724" i="1"/>
  <c r="Q723" i="1"/>
  <c r="Q722" i="1"/>
  <c r="K720" i="1"/>
  <c r="N719" i="1"/>
  <c r="Q718" i="1"/>
  <c r="N718" i="1"/>
  <c r="K718" i="1"/>
  <c r="Q717" i="1"/>
  <c r="N717" i="1"/>
  <c r="Q716" i="1"/>
  <c r="N716" i="1"/>
  <c r="Q715" i="1"/>
  <c r="Q714" i="1"/>
  <c r="K714" i="1"/>
  <c r="N712" i="1"/>
  <c r="K712" i="1"/>
  <c r="N711" i="1"/>
  <c r="K711" i="1"/>
  <c r="N710" i="1"/>
  <c r="K710" i="1"/>
  <c r="Q709" i="1"/>
  <c r="Q708" i="1"/>
  <c r="N708" i="1"/>
  <c r="Q707" i="1"/>
  <c r="Q706" i="1"/>
  <c r="N704" i="1"/>
  <c r="K704" i="1"/>
  <c r="Q703" i="1"/>
  <c r="N703" i="1"/>
  <c r="N702" i="1"/>
  <c r="K702" i="1"/>
  <c r="Q701" i="1"/>
  <c r="N701" i="1"/>
  <c r="Q700" i="1"/>
  <c r="N700" i="1"/>
  <c r="Q699" i="1"/>
  <c r="Q698" i="1"/>
  <c r="K696" i="1"/>
  <c r="N695" i="1"/>
  <c r="Q694" i="1"/>
  <c r="N694" i="1"/>
  <c r="K694" i="1"/>
  <c r="Q693" i="1"/>
  <c r="N693" i="1"/>
  <c r="Q692" i="1"/>
  <c r="N692" i="1"/>
  <c r="Q691" i="1"/>
  <c r="Q690" i="1"/>
  <c r="K690" i="1"/>
  <c r="N688" i="1"/>
  <c r="K688" i="1"/>
  <c r="N687" i="1"/>
  <c r="N686" i="1"/>
  <c r="K686" i="1"/>
  <c r="Q685" i="1"/>
  <c r="N685" i="1"/>
  <c r="Q684" i="1"/>
  <c r="N684" i="1"/>
  <c r="Q683" i="1"/>
  <c r="Q682" i="1"/>
  <c r="N682" i="1"/>
  <c r="K682" i="1"/>
  <c r="N680" i="1"/>
  <c r="K680" i="1"/>
  <c r="N679" i="1"/>
  <c r="N678" i="1"/>
  <c r="K678" i="1"/>
  <c r="Q677" i="1"/>
  <c r="N677" i="1"/>
  <c r="Q676" i="1"/>
  <c r="N676" i="1"/>
  <c r="Q675" i="1"/>
  <c r="Q674" i="1"/>
  <c r="N674" i="1"/>
  <c r="K672" i="1"/>
  <c r="Q671" i="1"/>
  <c r="N671" i="1"/>
  <c r="Q670" i="1"/>
  <c r="N670" i="1"/>
  <c r="K670" i="1"/>
  <c r="Q669" i="1"/>
  <c r="N669" i="1"/>
  <c r="Q668" i="1"/>
  <c r="N668" i="1"/>
  <c r="Q667" i="1"/>
  <c r="Q666" i="1"/>
  <c r="N666" i="1"/>
  <c r="K664" i="1"/>
  <c r="N663" i="1"/>
  <c r="Q662" i="1"/>
  <c r="N662" i="1"/>
  <c r="K662" i="1"/>
  <c r="Q661" i="1"/>
  <c r="N661" i="1"/>
  <c r="Q660" i="1"/>
  <c r="N660" i="1"/>
  <c r="Q659" i="1"/>
  <c r="Q658" i="1"/>
  <c r="K658" i="1"/>
  <c r="Q656" i="1"/>
  <c r="K656" i="1"/>
  <c r="N655" i="1"/>
  <c r="N654" i="1"/>
  <c r="K654" i="1"/>
  <c r="Q653" i="1"/>
  <c r="Q652" i="1"/>
  <c r="N652" i="1"/>
  <c r="Q651" i="1"/>
  <c r="Q650" i="1"/>
  <c r="N648" i="1"/>
  <c r="K648" i="1"/>
  <c r="Q647" i="1"/>
  <c r="N647" i="1"/>
  <c r="N646" i="1"/>
  <c r="K646" i="1"/>
  <c r="Q645" i="1"/>
  <c r="N645" i="1"/>
  <c r="Q644" i="1"/>
  <c r="N644" i="1"/>
  <c r="Q643" i="1"/>
  <c r="Q642" i="1"/>
  <c r="K640" i="1"/>
  <c r="N639" i="1"/>
  <c r="Q638" i="1"/>
  <c r="N638" i="1"/>
  <c r="K638" i="1"/>
  <c r="Q637" i="1"/>
  <c r="N637" i="1"/>
  <c r="Q636" i="1"/>
  <c r="N636" i="1"/>
  <c r="Q635" i="1"/>
  <c r="Q634" i="1"/>
  <c r="K634" i="1"/>
  <c r="N632" i="1"/>
  <c r="K632" i="1"/>
  <c r="N631" i="1"/>
  <c r="N630" i="1"/>
  <c r="K630" i="1"/>
  <c r="Q629" i="1"/>
  <c r="Q628" i="1"/>
  <c r="N628" i="1"/>
  <c r="Q627" i="1"/>
  <c r="Q626" i="1"/>
  <c r="K624" i="1"/>
  <c r="N623" i="1"/>
  <c r="Q622" i="1"/>
  <c r="N622" i="1"/>
  <c r="K622" i="1"/>
  <c r="Q621" i="1"/>
  <c r="Q620" i="1"/>
  <c r="N620" i="1"/>
  <c r="Q619" i="1"/>
  <c r="Q618" i="1"/>
  <c r="N618" i="1"/>
  <c r="K618" i="1"/>
  <c r="K616" i="1"/>
  <c r="N615" i="1"/>
  <c r="K615" i="1"/>
  <c r="Q614" i="1"/>
  <c r="N614" i="1"/>
  <c r="K614" i="1"/>
  <c r="Q613" i="1"/>
  <c r="Q612" i="1"/>
  <c r="N612" i="1"/>
  <c r="Q611" i="1"/>
  <c r="Q610" i="1"/>
  <c r="N610" i="1"/>
  <c r="K610" i="1"/>
  <c r="N608" i="1"/>
  <c r="K608" i="1"/>
  <c r="N607" i="1"/>
  <c r="N606" i="1"/>
  <c r="K606" i="1"/>
  <c r="Q605" i="1"/>
  <c r="N605" i="1"/>
  <c r="Q604" i="1"/>
  <c r="N604" i="1"/>
  <c r="Q603" i="1"/>
  <c r="Q602" i="1"/>
  <c r="N602" i="1"/>
  <c r="N600" i="1"/>
  <c r="K600" i="1"/>
  <c r="N599" i="1"/>
  <c r="K599" i="1"/>
  <c r="N598" i="1"/>
  <c r="K598" i="1"/>
  <c r="Q597" i="1"/>
  <c r="N597" i="1"/>
  <c r="Q596" i="1"/>
  <c r="N596" i="1"/>
  <c r="Q595" i="1"/>
  <c r="Q594" i="1"/>
  <c r="N594" i="1"/>
  <c r="K593" i="1"/>
  <c r="N592" i="1"/>
  <c r="K592" i="1"/>
  <c r="N591" i="1"/>
  <c r="Q590" i="1"/>
  <c r="N590" i="1"/>
  <c r="K590" i="1"/>
  <c r="Q589" i="1"/>
  <c r="Q588" i="1"/>
  <c r="N588" i="1"/>
  <c r="Q587" i="1"/>
  <c r="Q586" i="1"/>
  <c r="K586" i="1"/>
  <c r="Q584" i="1"/>
  <c r="K584" i="1"/>
  <c r="N583" i="1"/>
  <c r="Q582" i="1"/>
  <c r="N582" i="1"/>
  <c r="K582" i="1"/>
  <c r="Q581" i="1"/>
  <c r="N581" i="1"/>
  <c r="Q580" i="1"/>
  <c r="N580" i="1"/>
  <c r="Q579" i="1"/>
  <c r="Q578" i="1"/>
  <c r="K578" i="1"/>
  <c r="Q576" i="1"/>
  <c r="N576" i="1"/>
  <c r="K576" i="1"/>
  <c r="N575" i="1"/>
  <c r="K575" i="1"/>
  <c r="N574" i="1"/>
  <c r="K574" i="1"/>
  <c r="Q573" i="1"/>
  <c r="Q572" i="1"/>
  <c r="N572" i="1"/>
  <c r="Q571" i="1"/>
  <c r="Q570" i="1"/>
  <c r="Q568" i="1"/>
  <c r="N568" i="1"/>
  <c r="K568" i="1"/>
  <c r="N567" i="1"/>
  <c r="N566" i="1"/>
  <c r="K566" i="1"/>
  <c r="Q565" i="1"/>
  <c r="Q564" i="1"/>
  <c r="N564" i="1"/>
  <c r="Q563" i="1"/>
  <c r="Q562" i="1"/>
  <c r="Q560" i="1"/>
  <c r="K560" i="1"/>
  <c r="N559" i="1"/>
  <c r="Q558" i="1"/>
  <c r="N558" i="1"/>
  <c r="K558" i="1"/>
  <c r="Q557" i="1"/>
  <c r="Q556" i="1"/>
  <c r="N556" i="1"/>
  <c r="Q555" i="1"/>
  <c r="Q554" i="1"/>
  <c r="K554" i="1"/>
  <c r="Q552" i="1"/>
  <c r="N552" i="1"/>
  <c r="K552" i="1"/>
  <c r="N551" i="1"/>
  <c r="N550" i="1"/>
  <c r="K550" i="1"/>
  <c r="Q549" i="1"/>
  <c r="N549" i="1"/>
  <c r="Q548" i="1"/>
  <c r="N548" i="1"/>
  <c r="Q547" i="1"/>
  <c r="Q546" i="1"/>
  <c r="Q544" i="1"/>
  <c r="N544" i="1"/>
  <c r="K544" i="1"/>
  <c r="Q543" i="1"/>
  <c r="N543" i="1"/>
  <c r="N542" i="1"/>
  <c r="K542" i="1"/>
  <c r="Q541" i="1"/>
  <c r="Q540" i="1"/>
  <c r="N540" i="1"/>
  <c r="Q539" i="1"/>
  <c r="Q538" i="1"/>
  <c r="Q536" i="1"/>
  <c r="K536" i="1"/>
  <c r="N535" i="1"/>
  <c r="Q534" i="1"/>
  <c r="N534" i="1"/>
  <c r="K534" i="1"/>
  <c r="Q533" i="1"/>
  <c r="Q532" i="1"/>
  <c r="N532" i="1"/>
  <c r="Q531" i="1"/>
  <c r="Q530" i="1"/>
  <c r="K530" i="1"/>
  <c r="N528" i="1"/>
  <c r="K528" i="1"/>
  <c r="N527" i="1"/>
  <c r="K527" i="1"/>
  <c r="Q526" i="1"/>
  <c r="N526" i="1"/>
  <c r="K526" i="1"/>
  <c r="Q525" i="1"/>
  <c r="N525" i="1"/>
  <c r="Q524" i="1"/>
  <c r="N524" i="1"/>
  <c r="Q523" i="1"/>
  <c r="Q522" i="1"/>
  <c r="K522" i="1"/>
  <c r="Q520" i="1"/>
  <c r="N520" i="1"/>
  <c r="K520" i="1"/>
  <c r="N519" i="1"/>
  <c r="K519" i="1"/>
  <c r="N518" i="1"/>
  <c r="K518" i="1"/>
  <c r="Q517" i="1"/>
  <c r="Q516" i="1"/>
  <c r="N516" i="1"/>
  <c r="Q515" i="1"/>
  <c r="Q514" i="1"/>
  <c r="Q512" i="1"/>
  <c r="N512" i="1"/>
  <c r="K512" i="1"/>
  <c r="Q511" i="1"/>
  <c r="N511" i="1"/>
  <c r="K511" i="1"/>
  <c r="N510" i="1"/>
  <c r="K510" i="1"/>
  <c r="Q509" i="1"/>
  <c r="Q508" i="1"/>
  <c r="N508" i="1"/>
  <c r="Q507" i="1"/>
  <c r="Q506" i="1"/>
  <c r="Q504" i="1"/>
  <c r="N504" i="1"/>
  <c r="K504" i="1"/>
  <c r="N503" i="1"/>
  <c r="K503" i="1"/>
  <c r="N502" i="1"/>
  <c r="K502" i="1"/>
  <c r="Q501" i="1"/>
  <c r="N501" i="1"/>
  <c r="Q500" i="1"/>
  <c r="N500" i="1"/>
  <c r="Q499" i="1"/>
  <c r="Q498" i="1"/>
  <c r="Q496" i="1"/>
  <c r="K496" i="1"/>
  <c r="N495" i="1"/>
  <c r="K495" i="1"/>
  <c r="Q494" i="1"/>
  <c r="N494" i="1"/>
  <c r="K494" i="1"/>
  <c r="Q493" i="1"/>
  <c r="N493" i="1"/>
  <c r="Q492" i="1"/>
  <c r="N492" i="1"/>
  <c r="Q491" i="1"/>
  <c r="Q490" i="1"/>
  <c r="N490" i="1"/>
  <c r="K489" i="1"/>
  <c r="K488" i="1"/>
  <c r="N487" i="1"/>
  <c r="K487" i="1"/>
  <c r="Q486" i="1"/>
  <c r="N486" i="1"/>
  <c r="K486" i="1"/>
  <c r="Q485" i="1"/>
  <c r="Q484" i="1"/>
  <c r="N484" i="1"/>
  <c r="Q483" i="1"/>
  <c r="Q482" i="1"/>
  <c r="K482" i="1"/>
  <c r="K480" i="1"/>
  <c r="N479" i="1"/>
  <c r="K479" i="1"/>
  <c r="Q478" i="1"/>
  <c r="N478" i="1"/>
  <c r="K478" i="1"/>
  <c r="Q477" i="1"/>
  <c r="N477" i="1"/>
  <c r="Q476" i="1"/>
  <c r="N476" i="1"/>
  <c r="Q475" i="1"/>
  <c r="Q474" i="1"/>
  <c r="K474" i="1"/>
  <c r="N472" i="1"/>
  <c r="K472" i="1"/>
  <c r="N471" i="1"/>
  <c r="K471" i="1"/>
  <c r="N470" i="1"/>
  <c r="K470" i="1"/>
  <c r="Q469" i="1"/>
  <c r="N469" i="1"/>
  <c r="Q468" i="1"/>
  <c r="N468" i="1"/>
  <c r="Q467" i="1"/>
  <c r="Q466" i="1"/>
  <c r="K466" i="1"/>
  <c r="K465" i="1"/>
  <c r="Q464" i="1"/>
  <c r="N464" i="1"/>
  <c r="K464" i="1"/>
  <c r="N463" i="1"/>
  <c r="K463" i="1"/>
  <c r="N462" i="1"/>
  <c r="K462" i="1"/>
  <c r="Q461" i="1"/>
  <c r="N461" i="1"/>
  <c r="Q460" i="1"/>
  <c r="N460" i="1"/>
  <c r="Q459" i="1"/>
  <c r="Q458" i="1"/>
  <c r="K458" i="1"/>
  <c r="N457" i="1"/>
  <c r="N456" i="1"/>
  <c r="K456" i="1"/>
  <c r="N455" i="1"/>
  <c r="K455" i="1"/>
  <c r="N454" i="1"/>
  <c r="K454" i="1"/>
  <c r="Q453" i="1"/>
  <c r="N453" i="1"/>
  <c r="Q452" i="1"/>
  <c r="N452" i="1"/>
  <c r="Q451" i="1"/>
  <c r="Q450" i="1"/>
  <c r="N450" i="1"/>
  <c r="N448" i="1"/>
  <c r="K448" i="1"/>
  <c r="Q447" i="1"/>
  <c r="N447" i="1"/>
  <c r="K447" i="1"/>
  <c r="N446" i="1"/>
  <c r="K446" i="1"/>
  <c r="Q445" i="1"/>
  <c r="N445" i="1"/>
  <c r="Q444" i="1"/>
  <c r="N444" i="1"/>
  <c r="Q443" i="1"/>
  <c r="Q442" i="1"/>
  <c r="N440" i="1"/>
  <c r="K440" i="1"/>
  <c r="Q439" i="1"/>
  <c r="N439" i="1"/>
  <c r="K439" i="1"/>
  <c r="N438" i="1"/>
  <c r="K438" i="1"/>
  <c r="Q437" i="1"/>
  <c r="N437" i="1"/>
  <c r="Q436" i="1"/>
  <c r="N436" i="1"/>
  <c r="Q435" i="1"/>
  <c r="Q434" i="1"/>
  <c r="K432" i="1"/>
  <c r="N431" i="1"/>
  <c r="K431" i="1"/>
  <c r="Q430" i="1"/>
  <c r="N430" i="1"/>
  <c r="K430" i="1"/>
  <c r="Q429" i="1"/>
  <c r="N429" i="1"/>
  <c r="Q428" i="1"/>
  <c r="N428" i="1"/>
  <c r="Q427" i="1"/>
  <c r="Q426" i="1"/>
  <c r="K425" i="1"/>
  <c r="Q424" i="1"/>
  <c r="K424" i="1"/>
  <c r="N423" i="1"/>
  <c r="K423" i="1"/>
  <c r="Q422" i="1"/>
  <c r="N422" i="1"/>
  <c r="K422" i="1"/>
  <c r="Q421" i="1"/>
  <c r="N421" i="1"/>
  <c r="Q420" i="1"/>
  <c r="N420" i="1"/>
  <c r="Q419" i="1"/>
  <c r="Q418" i="1"/>
  <c r="N418" i="1"/>
  <c r="K416" i="1"/>
  <c r="Q415" i="1"/>
  <c r="N415" i="1"/>
  <c r="K415" i="1"/>
  <c r="Q414" i="1"/>
  <c r="N414" i="1"/>
  <c r="K414" i="1"/>
  <c r="Q413" i="1"/>
  <c r="N413" i="1"/>
  <c r="Q412" i="1"/>
  <c r="N412" i="1"/>
  <c r="Q411" i="1"/>
  <c r="Q410" i="1"/>
  <c r="K408" i="1"/>
  <c r="N407" i="1"/>
  <c r="K407" i="1"/>
  <c r="Q406" i="1"/>
  <c r="N406" i="1"/>
  <c r="K406" i="1"/>
  <c r="Q405" i="1"/>
  <c r="N405" i="1"/>
  <c r="Q404" i="1"/>
  <c r="N404" i="1"/>
  <c r="Q403" i="1"/>
  <c r="Q402" i="1"/>
  <c r="K402" i="1"/>
  <c r="N400" i="1"/>
  <c r="K400" i="1"/>
  <c r="N399" i="1"/>
  <c r="K399" i="1"/>
  <c r="N398" i="1"/>
  <c r="K398" i="1"/>
  <c r="Q397" i="1"/>
  <c r="N397" i="1"/>
  <c r="Q396" i="1"/>
  <c r="N396" i="1"/>
  <c r="Q395" i="1"/>
  <c r="Q394" i="1"/>
  <c r="K394" i="1"/>
  <c r="N392" i="1"/>
  <c r="K392" i="1"/>
  <c r="Q391" i="1"/>
  <c r="N391" i="1"/>
  <c r="K391" i="1"/>
  <c r="N390" i="1"/>
  <c r="K390" i="1"/>
  <c r="Q389" i="1"/>
  <c r="N389" i="1"/>
  <c r="Q388" i="1"/>
  <c r="N388" i="1"/>
  <c r="Q387" i="1"/>
  <c r="Q386" i="1"/>
  <c r="Q384" i="1"/>
  <c r="N384" i="1"/>
  <c r="K384" i="1"/>
  <c r="N383" i="1"/>
  <c r="K383" i="1"/>
  <c r="N382" i="1"/>
  <c r="K382" i="1"/>
  <c r="Q381" i="1"/>
  <c r="N381" i="1"/>
  <c r="Q380" i="1"/>
  <c r="N380" i="1"/>
  <c r="Q379" i="1"/>
  <c r="Q378" i="1"/>
  <c r="K377" i="1"/>
  <c r="N376" i="1"/>
  <c r="K376" i="1"/>
  <c r="N375" i="1"/>
  <c r="K375" i="1"/>
  <c r="N374" i="1"/>
  <c r="K374" i="1"/>
  <c r="Q373" i="1"/>
  <c r="N373" i="1"/>
  <c r="Q372" i="1"/>
  <c r="N372" i="1"/>
  <c r="Q371" i="1"/>
  <c r="Q370" i="1"/>
  <c r="N370" i="1"/>
  <c r="K369" i="1"/>
  <c r="N368" i="1"/>
  <c r="K368" i="1"/>
  <c r="N367" i="1"/>
  <c r="K367" i="1"/>
  <c r="N366" i="1"/>
  <c r="K366" i="1"/>
  <c r="Q365" i="1"/>
  <c r="N365" i="1"/>
  <c r="Q364" i="1"/>
  <c r="N364" i="1"/>
  <c r="Q363" i="1"/>
  <c r="Q362" i="1"/>
  <c r="K360" i="1"/>
  <c r="Q359" i="1"/>
  <c r="N359" i="1"/>
  <c r="K359" i="1"/>
  <c r="Q358" i="1"/>
  <c r="N358" i="1"/>
  <c r="K358" i="1"/>
  <c r="Q357" i="1"/>
  <c r="N357" i="1"/>
  <c r="Q356" i="1"/>
  <c r="N356" i="1"/>
  <c r="Q355" i="1"/>
  <c r="Q354" i="1"/>
  <c r="K353" i="1"/>
  <c r="Q352" i="1"/>
  <c r="K352" i="1"/>
  <c r="N351" i="1"/>
  <c r="K351" i="1"/>
  <c r="Q350" i="1"/>
  <c r="N350" i="1"/>
  <c r="K350" i="1"/>
  <c r="Q349" i="1"/>
  <c r="N349" i="1"/>
  <c r="Q348" i="1"/>
  <c r="N348" i="1"/>
  <c r="Q347" i="1"/>
  <c r="Q346" i="1"/>
  <c r="K345" i="1"/>
  <c r="K344" i="1"/>
  <c r="N343" i="1"/>
  <c r="K343" i="1"/>
  <c r="Q342" i="1"/>
  <c r="N342" i="1"/>
  <c r="K342" i="1"/>
  <c r="Q341" i="1"/>
  <c r="N341" i="1"/>
  <c r="Q340" i="1"/>
  <c r="N340" i="1"/>
  <c r="Q339" i="1"/>
  <c r="Q338" i="1"/>
  <c r="K336" i="1"/>
  <c r="N335" i="1"/>
  <c r="K335" i="1"/>
  <c r="Q334" i="1"/>
  <c r="N334" i="1"/>
  <c r="K334" i="1"/>
  <c r="Q333" i="1"/>
  <c r="N333" i="1"/>
  <c r="Q332" i="1"/>
  <c r="N332" i="1"/>
  <c r="Q331" i="1"/>
  <c r="Q330" i="1"/>
  <c r="K330" i="1"/>
  <c r="N328" i="1"/>
  <c r="K328" i="1"/>
  <c r="N327" i="1"/>
  <c r="K327" i="1"/>
  <c r="Q326" i="1"/>
  <c r="N326" i="1"/>
  <c r="K326" i="1"/>
  <c r="Q325" i="1"/>
  <c r="N325" i="1"/>
  <c r="Q324" i="1"/>
  <c r="N324" i="1"/>
  <c r="Q323" i="1"/>
  <c r="Q322" i="1"/>
  <c r="K322" i="1"/>
  <c r="N320" i="1"/>
  <c r="K320" i="1"/>
  <c r="N319" i="1"/>
  <c r="K319" i="1"/>
  <c r="N318" i="1"/>
  <c r="K318" i="1"/>
  <c r="Q317" i="1"/>
  <c r="N317" i="1"/>
  <c r="Q316" i="1"/>
  <c r="N316" i="1"/>
  <c r="Q315" i="1"/>
  <c r="Q314" i="1"/>
  <c r="Q312" i="1"/>
  <c r="N312" i="1"/>
  <c r="K312" i="1"/>
  <c r="N311" i="1"/>
  <c r="K311" i="1"/>
  <c r="N310" i="1"/>
  <c r="K310" i="1"/>
  <c r="Q309" i="1"/>
  <c r="N309" i="1"/>
  <c r="Q308" i="1"/>
  <c r="N308" i="1"/>
  <c r="Q307" i="1"/>
  <c r="Q306" i="1"/>
  <c r="Q304" i="1"/>
  <c r="N304" i="1"/>
  <c r="K304" i="1"/>
  <c r="Q303" i="1"/>
  <c r="N303" i="1"/>
  <c r="K303" i="1"/>
  <c r="N302" i="1"/>
  <c r="K302" i="1"/>
  <c r="Q301" i="1"/>
  <c r="N301" i="1"/>
  <c r="Q300" i="1"/>
  <c r="N300" i="1"/>
  <c r="Q299" i="1"/>
  <c r="Q298" i="1"/>
  <c r="N298" i="1"/>
  <c r="N296" i="1"/>
  <c r="K296" i="1"/>
  <c r="N295" i="1"/>
  <c r="K295" i="1"/>
  <c r="N294" i="1"/>
  <c r="K294" i="1"/>
  <c r="Q293" i="1"/>
  <c r="N293" i="1"/>
  <c r="Q292" i="1"/>
  <c r="N292" i="1"/>
  <c r="Q291" i="1"/>
  <c r="Q290" i="1"/>
  <c r="K288" i="1"/>
  <c r="N287" i="1"/>
  <c r="K287" i="1"/>
  <c r="Q286" i="1"/>
  <c r="N286" i="1"/>
  <c r="K286" i="1"/>
  <c r="Q285" i="1"/>
  <c r="N285" i="1"/>
  <c r="Q284" i="1"/>
  <c r="N284" i="1"/>
  <c r="Q283" i="1"/>
  <c r="Q282" i="1"/>
  <c r="K282" i="1"/>
  <c r="K280" i="1"/>
  <c r="N279" i="1"/>
  <c r="K279" i="1"/>
  <c r="Q278" i="1"/>
  <c r="N278" i="1"/>
  <c r="K278" i="1"/>
  <c r="Q277" i="1"/>
  <c r="N277" i="1"/>
  <c r="Q276" i="1"/>
  <c r="N276" i="1"/>
  <c r="Q275" i="1"/>
  <c r="Q274" i="1"/>
  <c r="K274" i="1"/>
  <c r="N272" i="1"/>
  <c r="K272" i="1"/>
  <c r="N271" i="1"/>
  <c r="K271" i="1"/>
  <c r="Q270" i="1"/>
  <c r="N270" i="1"/>
  <c r="K270" i="1"/>
  <c r="Q269" i="1"/>
  <c r="N269" i="1"/>
  <c r="Q268" i="1"/>
  <c r="N268" i="1"/>
  <c r="Q267" i="1"/>
  <c r="Q266" i="1"/>
  <c r="K266" i="1"/>
  <c r="Q264" i="1"/>
  <c r="N264" i="1"/>
  <c r="K264" i="1"/>
  <c r="N263" i="1"/>
  <c r="K263" i="1"/>
  <c r="N262" i="1"/>
  <c r="K262" i="1"/>
  <c r="Q261" i="1"/>
  <c r="N261" i="1"/>
  <c r="Q260" i="1"/>
  <c r="N260" i="1"/>
  <c r="Q259" i="1"/>
  <c r="Q258" i="1"/>
  <c r="N258" i="1"/>
  <c r="K258" i="1"/>
  <c r="N256" i="1"/>
  <c r="K256" i="1"/>
  <c r="N255" i="1"/>
  <c r="K255" i="1"/>
  <c r="N254" i="1"/>
  <c r="K254" i="1"/>
  <c r="Q253" i="1"/>
  <c r="N253" i="1"/>
  <c r="Q252" i="1"/>
  <c r="N252" i="1"/>
  <c r="Q251" i="1"/>
  <c r="Q250" i="1"/>
  <c r="K250" i="1"/>
  <c r="N248" i="1"/>
  <c r="K248" i="1"/>
  <c r="N247" i="1"/>
  <c r="K247" i="1"/>
  <c r="N246" i="1"/>
  <c r="K246" i="1"/>
  <c r="Q245" i="1"/>
  <c r="N245" i="1"/>
  <c r="Q244" i="1"/>
  <c r="N244" i="1"/>
  <c r="Q243" i="1"/>
  <c r="Q242" i="1"/>
  <c r="N240" i="1"/>
  <c r="K240" i="1"/>
  <c r="N239" i="1"/>
  <c r="K239" i="1"/>
  <c r="N238" i="1"/>
  <c r="K238" i="1"/>
  <c r="Q237" i="1"/>
  <c r="N237" i="1"/>
  <c r="Q236" i="1"/>
  <c r="N236" i="1"/>
  <c r="Q235" i="1"/>
  <c r="Q234" i="1"/>
  <c r="K232" i="1"/>
  <c r="Q231" i="1"/>
  <c r="N231" i="1"/>
  <c r="K231" i="1"/>
  <c r="Q230" i="1"/>
  <c r="N230" i="1"/>
  <c r="K230" i="1"/>
  <c r="Q229" i="1"/>
  <c r="N229" i="1"/>
  <c r="Q228" i="1"/>
  <c r="N228" i="1"/>
  <c r="Q227" i="1"/>
  <c r="Q226" i="1"/>
  <c r="Q224" i="1"/>
  <c r="K224" i="1"/>
  <c r="N223" i="1"/>
  <c r="K223" i="1"/>
  <c r="Q222" i="1"/>
  <c r="N222" i="1"/>
  <c r="K222" i="1"/>
  <c r="Q221" i="1"/>
  <c r="N221" i="1"/>
  <c r="Q220" i="1"/>
  <c r="N220" i="1"/>
  <c r="Q219" i="1"/>
  <c r="Q218" i="1"/>
  <c r="K218" i="1"/>
  <c r="Q216" i="1"/>
  <c r="K216" i="1"/>
  <c r="N215" i="1"/>
  <c r="K215" i="1"/>
  <c r="Q214" i="1"/>
  <c r="N214" i="1"/>
  <c r="K214" i="1"/>
  <c r="Q213" i="1"/>
  <c r="N213" i="1"/>
  <c r="Q212" i="1"/>
  <c r="N212" i="1"/>
  <c r="Q211" i="1"/>
  <c r="Q210" i="1"/>
  <c r="N210" i="1"/>
  <c r="K210" i="1"/>
  <c r="K208" i="1"/>
  <c r="N207" i="1"/>
  <c r="K207" i="1"/>
  <c r="Q206" i="1"/>
  <c r="N206" i="1"/>
  <c r="K206" i="1"/>
  <c r="Q205" i="1"/>
  <c r="N205" i="1"/>
  <c r="Q204" i="1"/>
  <c r="N204" i="1"/>
  <c r="Q203" i="1"/>
  <c r="Q202" i="1"/>
  <c r="K202" i="1"/>
  <c r="N200" i="1"/>
  <c r="K200" i="1"/>
  <c r="N199" i="1"/>
  <c r="K199" i="1"/>
  <c r="N198" i="1"/>
  <c r="K198" i="1"/>
  <c r="Q197" i="1"/>
  <c r="N197" i="1"/>
  <c r="Q196" i="1"/>
  <c r="N196" i="1"/>
  <c r="Q195" i="1"/>
  <c r="Q194" i="1"/>
  <c r="K194" i="1"/>
  <c r="N192" i="1"/>
  <c r="K192" i="1"/>
  <c r="N191" i="1"/>
  <c r="K191" i="1"/>
  <c r="N190" i="1"/>
  <c r="K190" i="1"/>
  <c r="Q189" i="1"/>
  <c r="N189" i="1"/>
  <c r="Q188" i="1"/>
  <c r="N188" i="1"/>
  <c r="Q187" i="1"/>
  <c r="Q186" i="1"/>
  <c r="K184" i="1"/>
  <c r="Q183" i="1"/>
  <c r="N183" i="1"/>
  <c r="K183" i="1"/>
  <c r="N182" i="1"/>
  <c r="K182" i="1"/>
  <c r="Q181" i="1"/>
  <c r="N181" i="1"/>
  <c r="Q180" i="1"/>
  <c r="N180" i="1"/>
  <c r="Q179" i="1"/>
  <c r="Q178" i="1"/>
  <c r="Q176" i="1"/>
  <c r="K176" i="1"/>
  <c r="N175" i="1"/>
  <c r="K175" i="1"/>
  <c r="Q174" i="1"/>
  <c r="N174" i="1"/>
  <c r="K174" i="1"/>
  <c r="Q173" i="1"/>
  <c r="N173" i="1"/>
  <c r="Q172" i="1"/>
  <c r="N172" i="1"/>
  <c r="Q171" i="1"/>
  <c r="Q170" i="1"/>
  <c r="K169" i="1"/>
  <c r="K168" i="1"/>
  <c r="N167" i="1"/>
  <c r="K167" i="1"/>
  <c r="Q166" i="1"/>
  <c r="N166" i="1"/>
  <c r="K166" i="1"/>
  <c r="Q165" i="1"/>
  <c r="N165" i="1"/>
  <c r="Q164" i="1"/>
  <c r="N164" i="1"/>
  <c r="Q163" i="1"/>
  <c r="Q162" i="1"/>
  <c r="N162" i="1"/>
  <c r="K161" i="1"/>
  <c r="K160" i="1"/>
  <c r="N159" i="1"/>
  <c r="K159" i="1"/>
  <c r="Q158" i="1"/>
  <c r="N158" i="1"/>
  <c r="K158" i="1"/>
  <c r="Q157" i="1"/>
  <c r="N157" i="1"/>
  <c r="Q156" i="1"/>
  <c r="N156" i="1"/>
  <c r="Q155" i="1"/>
  <c r="Q154" i="1"/>
  <c r="K152" i="1"/>
  <c r="N151" i="1"/>
  <c r="K151" i="1"/>
  <c r="Q150" i="1"/>
  <c r="N150" i="1"/>
  <c r="K150" i="1"/>
  <c r="Q149" i="1"/>
  <c r="N149" i="1"/>
  <c r="Q148" i="1"/>
  <c r="N148" i="1"/>
  <c r="Q147" i="1"/>
  <c r="Q146" i="1"/>
  <c r="K146" i="1"/>
  <c r="K144" i="1"/>
  <c r="N143" i="1"/>
  <c r="K143" i="1"/>
  <c r="Q142" i="1"/>
  <c r="N142" i="1"/>
  <c r="K142" i="1"/>
  <c r="Q141" i="1"/>
  <c r="N141" i="1"/>
  <c r="Q140" i="1"/>
  <c r="N140" i="1"/>
  <c r="Q139" i="1"/>
  <c r="Q138" i="1"/>
  <c r="K138" i="1"/>
  <c r="N137" i="1"/>
  <c r="Q136" i="1"/>
  <c r="K136" i="1"/>
  <c r="N135" i="1"/>
  <c r="K135" i="1"/>
  <c r="Q134" i="1"/>
  <c r="N134" i="1"/>
  <c r="K134" i="1"/>
  <c r="Q133" i="1"/>
  <c r="N133" i="1"/>
  <c r="Q132" i="1"/>
  <c r="N132" i="1"/>
  <c r="Q131" i="1"/>
  <c r="Q130" i="1"/>
  <c r="N130" i="1"/>
  <c r="K130" i="1"/>
  <c r="N128" i="1"/>
  <c r="K128" i="1"/>
  <c r="N127" i="1"/>
  <c r="K127" i="1"/>
  <c r="Q126" i="1"/>
  <c r="N126" i="1"/>
  <c r="K126" i="1"/>
  <c r="Q125" i="1"/>
  <c r="N125" i="1"/>
  <c r="Q124" i="1"/>
  <c r="N124" i="1"/>
  <c r="Q123" i="1"/>
  <c r="Q122" i="1"/>
  <c r="K122" i="1"/>
  <c r="N120" i="1"/>
  <c r="K120" i="1"/>
  <c r="N119" i="1"/>
  <c r="K119" i="1"/>
  <c r="N118" i="1"/>
  <c r="K118" i="1"/>
  <c r="Q117" i="1"/>
  <c r="N117" i="1"/>
  <c r="Q116" i="1"/>
  <c r="N116" i="1"/>
  <c r="Q115" i="1"/>
  <c r="Q114" i="1"/>
  <c r="N112" i="1"/>
  <c r="K112" i="1"/>
  <c r="N111" i="1"/>
  <c r="K111" i="1"/>
  <c r="N110" i="1"/>
  <c r="K110" i="1"/>
  <c r="Q109" i="1"/>
  <c r="N109" i="1"/>
  <c r="Q108" i="1"/>
  <c r="N108" i="1"/>
  <c r="Q107" i="1"/>
  <c r="Q106" i="1"/>
  <c r="K104" i="1"/>
  <c r="Q103" i="1"/>
  <c r="N103" i="1"/>
  <c r="K103" i="1"/>
  <c r="Q102" i="1"/>
  <c r="N102" i="1"/>
  <c r="K102" i="1"/>
  <c r="Q101" i="1"/>
  <c r="N101" i="1"/>
  <c r="Q100" i="1"/>
  <c r="N100" i="1"/>
  <c r="Q99" i="1"/>
  <c r="Q98" i="1"/>
  <c r="Q96" i="1"/>
  <c r="K96" i="1"/>
  <c r="N95" i="1"/>
  <c r="K95" i="1"/>
  <c r="Q94" i="1"/>
  <c r="N94" i="1"/>
  <c r="K94" i="1"/>
  <c r="Q93" i="1"/>
  <c r="N93" i="1"/>
  <c r="Q92" i="1"/>
  <c r="N92" i="1"/>
  <c r="Q91" i="1"/>
  <c r="Q90" i="1"/>
  <c r="N90" i="1"/>
  <c r="K88" i="1"/>
  <c r="N87" i="1"/>
  <c r="K87" i="1"/>
  <c r="Q86" i="1"/>
  <c r="N86" i="1"/>
  <c r="K86" i="1"/>
  <c r="Q85" i="1"/>
  <c r="N85" i="1"/>
  <c r="Q84" i="1"/>
  <c r="N84" i="1"/>
  <c r="Q83" i="1"/>
  <c r="Q82" i="1"/>
  <c r="K82" i="1"/>
  <c r="K80" i="1"/>
  <c r="N79" i="1"/>
  <c r="K79" i="1"/>
  <c r="Q78" i="1"/>
  <c r="N78" i="1"/>
  <c r="K78" i="1"/>
  <c r="Q77" i="1"/>
  <c r="N77" i="1"/>
  <c r="Q76" i="1"/>
  <c r="N76" i="1"/>
  <c r="Q75" i="1"/>
  <c r="Q74" i="1"/>
  <c r="K74" i="1"/>
  <c r="N72" i="1"/>
  <c r="K72" i="1"/>
  <c r="N71" i="1"/>
  <c r="K71" i="1"/>
  <c r="N70" i="1"/>
  <c r="K70" i="1"/>
  <c r="Q69" i="1"/>
  <c r="N69" i="1"/>
  <c r="Q68" i="1"/>
  <c r="N68" i="1"/>
  <c r="Q67" i="1"/>
  <c r="Q66" i="1"/>
  <c r="K66" i="1"/>
  <c r="N64" i="1"/>
  <c r="K64" i="1"/>
  <c r="Q63" i="1"/>
  <c r="N63" i="1"/>
  <c r="K63" i="1"/>
  <c r="N62" i="1"/>
  <c r="K62" i="1"/>
  <c r="Q61" i="1"/>
  <c r="N61" i="1"/>
  <c r="Q60" i="1"/>
  <c r="N60" i="1"/>
  <c r="Q59" i="1"/>
  <c r="Q58" i="1"/>
  <c r="Q56" i="1"/>
  <c r="N56" i="1"/>
  <c r="K56" i="1"/>
  <c r="N55" i="1"/>
  <c r="K55" i="1"/>
  <c r="N54" i="1"/>
  <c r="K54" i="1"/>
  <c r="Q53" i="1"/>
  <c r="N53" i="1"/>
  <c r="Q52" i="1"/>
  <c r="N52" i="1"/>
  <c r="Q51" i="1"/>
  <c r="Q50" i="1"/>
  <c r="Q48" i="1"/>
  <c r="N48" i="1"/>
  <c r="K48" i="1"/>
  <c r="N47" i="1"/>
  <c r="K47" i="1"/>
  <c r="N46" i="1"/>
  <c r="K46" i="1"/>
  <c r="Q45" i="1"/>
  <c r="N45" i="1"/>
  <c r="Q44" i="1"/>
  <c r="N44" i="1"/>
  <c r="Q43" i="1"/>
  <c r="Q42" i="1"/>
  <c r="N42" i="1"/>
  <c r="K40" i="1"/>
  <c r="N39" i="1"/>
  <c r="K39" i="1"/>
  <c r="Q38" i="1"/>
  <c r="N38" i="1"/>
  <c r="K38" i="1"/>
  <c r="Q37" i="1"/>
  <c r="N37" i="1"/>
  <c r="Q36" i="1"/>
  <c r="N36" i="1"/>
  <c r="Q35" i="1"/>
  <c r="Q34" i="1"/>
  <c r="N34" i="1"/>
  <c r="K32" i="1"/>
  <c r="N31" i="1"/>
  <c r="K31" i="1"/>
  <c r="Q30" i="1"/>
  <c r="N30" i="1"/>
  <c r="K30" i="1"/>
  <c r="Q29" i="1"/>
  <c r="N29" i="1"/>
  <c r="Q28" i="1"/>
  <c r="N28" i="1"/>
  <c r="Q27" i="1"/>
  <c r="Q26" i="1"/>
  <c r="K26" i="1"/>
  <c r="K24" i="1"/>
  <c r="N23" i="1"/>
  <c r="K23" i="1"/>
  <c r="Q22" i="1"/>
  <c r="N22" i="1"/>
  <c r="K22" i="1"/>
  <c r="Q21" i="1"/>
  <c r="N21" i="1"/>
  <c r="Q20" i="1"/>
  <c r="N20" i="1"/>
  <c r="Q19" i="1"/>
  <c r="Q18" i="1"/>
  <c r="K18" i="1"/>
  <c r="N16" i="1"/>
  <c r="K16" i="1"/>
  <c r="N15" i="1"/>
  <c r="K15" i="1"/>
  <c r="Q14" i="1"/>
  <c r="N14" i="1"/>
  <c r="K14" i="1"/>
  <c r="Q13" i="1"/>
  <c r="N13" i="1"/>
  <c r="Q12" i="1"/>
  <c r="N12" i="1"/>
  <c r="Q11" i="1"/>
  <c r="Q10" i="1"/>
  <c r="K10" i="1"/>
  <c r="N9" i="1"/>
  <c r="K9" i="1"/>
</calcChain>
</file>

<file path=xl/sharedStrings.xml><?xml version="1.0" encoding="utf-8"?>
<sst xmlns="http://schemas.openxmlformats.org/spreadsheetml/2006/main" count="4858" uniqueCount="2543">
  <si>
    <t>Tabulā izmantotie apzīmējumi:</t>
  </si>
  <si>
    <t>prakses, kurām lielāka daļa ir bērni</t>
  </si>
  <si>
    <t xml:space="preserve">prakses, kurām ir tikai bērni </t>
  </si>
  <si>
    <t>Pārskatā attēlotas ārstniecības personas, pie kuriem ir reģistrētie pacienti</t>
  </si>
  <si>
    <t>Apmeklējumu skaits  klātienē</t>
  </si>
  <si>
    <t xml:space="preserve">Apmeklējumu skaits mājās </t>
  </si>
  <si>
    <t xml:space="preserve">Attalinātas konsultācijas </t>
  </si>
  <si>
    <t>Teriotoriālā nodaļa</t>
  </si>
  <si>
    <t>Ārsta vārds</t>
  </si>
  <si>
    <t>Ārsta uzvārds</t>
  </si>
  <si>
    <t>Reģistrēto pacientu skaits uz 01.12.2022 (bērni)</t>
  </si>
  <si>
    <t>Reģistrēto pacientu skaits uz 01.12.2022 (pieaugušie)</t>
  </si>
  <si>
    <t>Apmeklējumu skaits uz 31.12.2022</t>
  </si>
  <si>
    <t>Sasniegtais apmeklējumu rādītājs  ģimenes ārstu praksē, %</t>
  </si>
  <si>
    <t>Salīdzinājumā ar vidējo sasniegto rādītāju starp ģimenes ārstu praksēm</t>
  </si>
  <si>
    <t>Apmeklējumu skaits mājās 31.12.2022</t>
  </si>
  <si>
    <t>Sasniegtais mājas  apmeklējumu rādītājs ģimenes ārstu praksē, %</t>
  </si>
  <si>
    <t>Kurzeme</t>
  </si>
  <si>
    <t>Inas Zemtures ģimenes ārsta-pediatra prakse, SIA</t>
  </si>
  <si>
    <t>Ina</t>
  </si>
  <si>
    <t>Zemture</t>
  </si>
  <si>
    <t>Dr.Rutas Vinteres prakse, SIA</t>
  </si>
  <si>
    <t>Ruta</t>
  </si>
  <si>
    <t>Vintere</t>
  </si>
  <si>
    <t>Brauna Anita - ģimenes ārsta un arodveselības un arodslimību ārsta prakse</t>
  </si>
  <si>
    <t>Anita</t>
  </si>
  <si>
    <t>Brauna</t>
  </si>
  <si>
    <t>Ventspils poliklīnika, Pašvaldības SIA</t>
  </si>
  <si>
    <t>Natalija</t>
  </si>
  <si>
    <t>Čerņenko</t>
  </si>
  <si>
    <t>Stepko Zaiga - ģimenes ārsta prakse</t>
  </si>
  <si>
    <t>Zaiga</t>
  </si>
  <si>
    <t>Stepko</t>
  </si>
  <si>
    <t>DRUVAS DOKTORĀTS, SIA</t>
  </si>
  <si>
    <t>Inga</t>
  </si>
  <si>
    <t>Pučka</t>
  </si>
  <si>
    <t>Bētiņa Lilita - ģimenes ārsta un arodveselības un arodslimību ārsta prakse</t>
  </si>
  <si>
    <t>Lilita</t>
  </si>
  <si>
    <t>Bētiņa</t>
  </si>
  <si>
    <t>Bitmane Maija - ārsta internista prakse</t>
  </si>
  <si>
    <t>Maija</t>
  </si>
  <si>
    <t>Bitmane</t>
  </si>
  <si>
    <t>Skābarde Andra - ģimenes ārsta un pediatra prakse</t>
  </si>
  <si>
    <t>Andra</t>
  </si>
  <si>
    <t>Skābarde</t>
  </si>
  <si>
    <t>Ribakova Tatjana - ģimenes ārsta prakse</t>
  </si>
  <si>
    <t>Tatjana</t>
  </si>
  <si>
    <t>Ribakova</t>
  </si>
  <si>
    <t>Smelte Kristīne - ģimenes ārsta prakse</t>
  </si>
  <si>
    <t>Kristīne</t>
  </si>
  <si>
    <t>Smelte</t>
  </si>
  <si>
    <t>Kronoss, Sabiedrība ar ierobežotu atbildību</t>
  </si>
  <si>
    <t>Armands</t>
  </si>
  <si>
    <t>Bebris</t>
  </si>
  <si>
    <t>Zeltiņa Līga - ģimenes ārsta un arodveselības un arodslimību ārsta prakse</t>
  </si>
  <si>
    <t>Līga</t>
  </si>
  <si>
    <t>Zeltiņa</t>
  </si>
  <si>
    <t>Popova Alla - ģimenes ārsta, internista, imunologa un arodveselības un arodslimību ārsta prakse</t>
  </si>
  <si>
    <t>Alla</t>
  </si>
  <si>
    <t>Popova</t>
  </si>
  <si>
    <t>Orinska Baiba - ģimenes ārsta prakse</t>
  </si>
  <si>
    <t>Baiba</t>
  </si>
  <si>
    <t>Orinska</t>
  </si>
  <si>
    <t>Komarovs Aleksandrs - ģimenes ārsta prakse</t>
  </si>
  <si>
    <t>Aleksandrs</t>
  </si>
  <si>
    <t>Komarovs</t>
  </si>
  <si>
    <t>Basenko Ludmila - ģimenes ārsta prakse</t>
  </si>
  <si>
    <t>Ludmila</t>
  </si>
  <si>
    <t>Basenko</t>
  </si>
  <si>
    <t>LAURAS RĒRIHAS PRAKSE, Sabiedrība ar ierobežotu atbildību</t>
  </si>
  <si>
    <t>Laura</t>
  </si>
  <si>
    <t>Rēriha</t>
  </si>
  <si>
    <t>Capļina Violeta - ģimenes ārstu prakse</t>
  </si>
  <si>
    <t>Violeta</t>
  </si>
  <si>
    <t>Capļina</t>
  </si>
  <si>
    <t>Bīlāne Līga - ģimenes ārsta prakse</t>
  </si>
  <si>
    <t>Bīlāne</t>
  </si>
  <si>
    <t>Serebrjakovs</t>
  </si>
  <si>
    <t>RASO prakse, Sabiedrība ar ierobežotu atbildību</t>
  </si>
  <si>
    <t>Rasma</t>
  </si>
  <si>
    <t>Šopo</t>
  </si>
  <si>
    <t>Liepa Ingrīda - ģimenes ārsta prakse</t>
  </si>
  <si>
    <t>Ingrīda</t>
  </si>
  <si>
    <t>Liepa</t>
  </si>
  <si>
    <t>INATE, SIA</t>
  </si>
  <si>
    <t>Inese</t>
  </si>
  <si>
    <t>Aivare</t>
  </si>
  <si>
    <t>Petrova Inese - ģimenes ārsta un arodveselības un arodslimību ārsta prakse</t>
  </si>
  <si>
    <t>Petrova</t>
  </si>
  <si>
    <t>Poprocka Lelda - ģimenes ārsta prakse</t>
  </si>
  <si>
    <t>Lelda</t>
  </si>
  <si>
    <t>Poprocka</t>
  </si>
  <si>
    <t>Vita</t>
  </si>
  <si>
    <t>Opelte</t>
  </si>
  <si>
    <t>Maijas Petrovas ārsta prakse, Sabiedrība ar ierobežotu atbildību</t>
  </si>
  <si>
    <t>Meženiece Ilga - ģimenes ārsta prakse</t>
  </si>
  <si>
    <t>Ilga</t>
  </si>
  <si>
    <t>Meženiece</t>
  </si>
  <si>
    <t>DAKTERIS IMANTS, SIA</t>
  </si>
  <si>
    <t>Imants</t>
  </si>
  <si>
    <t>Lanka</t>
  </si>
  <si>
    <t>Svetlanas Sergejenko ģimenes ārsta prakse, SIA</t>
  </si>
  <si>
    <t>Svetlana</t>
  </si>
  <si>
    <t>Sergejenko</t>
  </si>
  <si>
    <t>Kociņa Ginta - ģimenes ārsta prakse</t>
  </si>
  <si>
    <t>Ginta</t>
  </si>
  <si>
    <t>Kociņa</t>
  </si>
  <si>
    <t>Sporāne Evija - ģimenes ārsta prakse</t>
  </si>
  <si>
    <t>Evija</t>
  </si>
  <si>
    <t>Sporāne</t>
  </si>
  <si>
    <t>Ērika</t>
  </si>
  <si>
    <t>Sprudzāne</t>
  </si>
  <si>
    <t>Pūpola Ieva - ģimenes ārsta prakse</t>
  </si>
  <si>
    <t>Ieva</t>
  </si>
  <si>
    <t>Pūpola</t>
  </si>
  <si>
    <t>Grospiņš Andis - ģimenes ārsta un arodveselības un arodslimību ārsta prakse</t>
  </si>
  <si>
    <t>Andis</t>
  </si>
  <si>
    <t>Grospiņš</t>
  </si>
  <si>
    <t>DOKTORĀTS ELITE, Medicīnas sabiedrība ar ierobežotu atbildību</t>
  </si>
  <si>
    <t>Zanda</t>
  </si>
  <si>
    <t>Riekstiņa</t>
  </si>
  <si>
    <t>Stepanova Vija - ģimenes ārsta un arodveselības un arodslimību ārsta prakse</t>
  </si>
  <si>
    <t>Vija</t>
  </si>
  <si>
    <t>Stepanova</t>
  </si>
  <si>
    <t>Gundega</t>
  </si>
  <si>
    <t>Rūtenberga</t>
  </si>
  <si>
    <t>Ašmane Solveiga - ģimenes ārsta un arodveselības un arodslimību ārsta prakse</t>
  </si>
  <si>
    <t>Solveiga</t>
  </si>
  <si>
    <t>Ašmane</t>
  </si>
  <si>
    <t>Rožuleja Aina - ģimenes ārsta un pediatra prakse</t>
  </si>
  <si>
    <t>Aina</t>
  </si>
  <si>
    <t>Rožuleja</t>
  </si>
  <si>
    <t>Grigale Ilga - ģimenes ārsta prakse</t>
  </si>
  <si>
    <t>Grigale</t>
  </si>
  <si>
    <t>Ozola Māra - ģimenes ārsta prakse</t>
  </si>
  <si>
    <t>Māra</t>
  </si>
  <si>
    <t>Ozola</t>
  </si>
  <si>
    <t>Madara</t>
  </si>
  <si>
    <t>Bula</t>
  </si>
  <si>
    <t>Izgagina</t>
  </si>
  <si>
    <t>Spuriņa Ilze - ārsta prakse pediatrijā</t>
  </si>
  <si>
    <t>Ilze</t>
  </si>
  <si>
    <t>Spuriņa</t>
  </si>
  <si>
    <t>VITAS NORENBERGAS ĢIMENES ĀRSTA PRAKSE, IK</t>
  </si>
  <si>
    <t>Norenberga</t>
  </si>
  <si>
    <t>Matisone Marija - ģimenes ārsta, onkologa ķīmijterapeita un arodveselības un arodslimību ārsta prakse</t>
  </si>
  <si>
    <t>Marija</t>
  </si>
  <si>
    <t>Matisone</t>
  </si>
  <si>
    <t>Pārskata periodā ārsts tika aizvietots</t>
  </si>
  <si>
    <t>Cābele Dace - ģimenes ārsta prakse</t>
  </si>
  <si>
    <t>Dace</t>
  </si>
  <si>
    <t>Cābele</t>
  </si>
  <si>
    <t>Ševčuka Olita - ģimenes ārsta prakse</t>
  </si>
  <si>
    <t>Olita</t>
  </si>
  <si>
    <t>Ševčuka</t>
  </si>
  <si>
    <t>Guste Maruta - ģimenes ārsta prakse</t>
  </si>
  <si>
    <t>Maruta</t>
  </si>
  <si>
    <t>Guste</t>
  </si>
  <si>
    <t>A.Lucenko ārsta prakse, SIA</t>
  </si>
  <si>
    <t>Anatolijs</t>
  </si>
  <si>
    <t>Lucenko</t>
  </si>
  <si>
    <t>Jāņa Sergejenko ģimenes ārsta prakse, SIA</t>
  </si>
  <si>
    <t>Jānis</t>
  </si>
  <si>
    <t>L.LAGZDIŅAS ĀRSTA PRAKSE, SIA</t>
  </si>
  <si>
    <t>Lagzdiņa</t>
  </si>
  <si>
    <t>Butramjevs Dmitrijs - ģimenes ārsta prakse</t>
  </si>
  <si>
    <t>Dmitrijs</t>
  </si>
  <si>
    <t>Butramjevs</t>
  </si>
  <si>
    <t>Zviedrīte Lelde - ģimenes ārsta prakse</t>
  </si>
  <si>
    <t>Lelde</t>
  </si>
  <si>
    <t>Zviedrīte</t>
  </si>
  <si>
    <t>Blumberga Ilona - ģimenes ārsta un arodveselības un arodslimību ārsta prakse</t>
  </si>
  <si>
    <t>Ilona</t>
  </si>
  <si>
    <t>Blumberga</t>
  </si>
  <si>
    <t>Jurēvica Skaidrīte - ģimenes ārsta prakse</t>
  </si>
  <si>
    <t>Skaidrīte</t>
  </si>
  <si>
    <t>Jurēvica</t>
  </si>
  <si>
    <t>Uldriķe Edīte - ģimenes ārsta prakse</t>
  </si>
  <si>
    <t>Edīte</t>
  </si>
  <si>
    <t>Uldriķe</t>
  </si>
  <si>
    <t>Anna</t>
  </si>
  <si>
    <t>Matvejeva</t>
  </si>
  <si>
    <t>DACES RUNDĀNES ĢĀP, Individuālais komersants</t>
  </si>
  <si>
    <t>Rundāne</t>
  </si>
  <si>
    <t>Dreimane Maruta - ģimenes ārsta un pediatra prakse</t>
  </si>
  <si>
    <t>Dreimane</t>
  </si>
  <si>
    <t>Sendže Gaļina - ģimenes ārsta prakse</t>
  </si>
  <si>
    <t>Gaļina</t>
  </si>
  <si>
    <t>Sendže</t>
  </si>
  <si>
    <t>Klauga Jolanta - ģimenes ārsta prakse</t>
  </si>
  <si>
    <t>Jolanta</t>
  </si>
  <si>
    <t>Klauga</t>
  </si>
  <si>
    <t>Ulmane Olita - ģimenes ārsta prakse</t>
  </si>
  <si>
    <t>Ulmane</t>
  </si>
  <si>
    <t>AFP, Sabiedrība ar ierobežotu atbildību</t>
  </si>
  <si>
    <t>Asja</t>
  </si>
  <si>
    <t>Felta</t>
  </si>
  <si>
    <t>Ozola Ieva - ārsta prakse pediatrijā</t>
  </si>
  <si>
    <t>MANS DOKTORĀTS, SIA</t>
  </si>
  <si>
    <t>Pūpola Linda - ģimenes ārsta un pediatra prakse</t>
  </si>
  <si>
    <t>Linda</t>
  </si>
  <si>
    <t>Baltā Sarmīte - ģimenes ārsta un arodveselības un arodslimību ārsta prakse</t>
  </si>
  <si>
    <t>Sarmīte</t>
  </si>
  <si>
    <t>Baltā</t>
  </si>
  <si>
    <t>Pūpols Aigars - ģimenes ārsta prakse</t>
  </si>
  <si>
    <t>Aigars</t>
  </si>
  <si>
    <t>Pūpols</t>
  </si>
  <si>
    <t>Lipska Rudīte - ģimenes ārsta prakse</t>
  </si>
  <si>
    <t>Rudīte</t>
  </si>
  <si>
    <t>Lipska</t>
  </si>
  <si>
    <t>Aijas Briedes ārsta prakse, SIA</t>
  </si>
  <si>
    <t>Aija</t>
  </si>
  <si>
    <t>Briede</t>
  </si>
  <si>
    <t>Jakovļeva Alla - ģimenes ārsta prakse</t>
  </si>
  <si>
    <t>Jakovļeva</t>
  </si>
  <si>
    <t>āp DOCTUS, SIA</t>
  </si>
  <si>
    <t>Zāģere</t>
  </si>
  <si>
    <t>Peremeža Iveta - ģimenes ārsta un pediatra prakse</t>
  </si>
  <si>
    <t>Iveta</t>
  </si>
  <si>
    <t>Peremeža</t>
  </si>
  <si>
    <t>Serebrjakova</t>
  </si>
  <si>
    <t>Čipiga Rozālija - ģimenes ārsta prakse</t>
  </si>
  <si>
    <t>Rozālija</t>
  </si>
  <si>
    <t>Čipiga</t>
  </si>
  <si>
    <t>Kosova Tatjana - ģimenes ārsta prakse</t>
  </si>
  <si>
    <t>Kosova</t>
  </si>
  <si>
    <t>Krūzes Vilmas ģimenes ārsta prakse, IK</t>
  </si>
  <si>
    <t>Vilma</t>
  </si>
  <si>
    <t>Krūze</t>
  </si>
  <si>
    <t>Francisti Vera - ģimenes ārsta prakse</t>
  </si>
  <si>
    <t>Vera</t>
  </si>
  <si>
    <t>Francisti</t>
  </si>
  <si>
    <t>Lunde Dzintra -ģimenes ārsta prakse</t>
  </si>
  <si>
    <t>Dzintra</t>
  </si>
  <si>
    <t>Lunde</t>
  </si>
  <si>
    <t>Amanda</t>
  </si>
  <si>
    <t>Ozoliņa</t>
  </si>
  <si>
    <t>Princis Pauls - ģimenes ārsta prakse</t>
  </si>
  <si>
    <t>Pauls</t>
  </si>
  <si>
    <t>Princis</t>
  </si>
  <si>
    <t>Grikmane Ligita - ģimenes ārsta prakse</t>
  </si>
  <si>
    <t>Ligita</t>
  </si>
  <si>
    <t>Grikmane</t>
  </si>
  <si>
    <t>Mockus Aļģirds - ģimenes ārsta prakse</t>
  </si>
  <si>
    <t>Aļģirds</t>
  </si>
  <si>
    <t>Mockus</t>
  </si>
  <si>
    <t>Juzupa Ludmila - ģimenes ārsta prakse</t>
  </si>
  <si>
    <t>Juzupa</t>
  </si>
  <si>
    <t>Jakušenoka doktorāts, SIA</t>
  </si>
  <si>
    <t>Jakušenoka</t>
  </si>
  <si>
    <t>Dr. Būmanes ģimenes ārsta prakse, SIA</t>
  </si>
  <si>
    <t>Annija</t>
  </si>
  <si>
    <t>Būmane</t>
  </si>
  <si>
    <t>Ivanova Alla - ģimenes ārsta prakse</t>
  </si>
  <si>
    <t>Ivanova</t>
  </si>
  <si>
    <t>Mārīte</t>
  </si>
  <si>
    <t>Gūthofa</t>
  </si>
  <si>
    <t>Kukle Solvita - ģimenes ārsta prakse</t>
  </si>
  <si>
    <t>Solvita</t>
  </si>
  <si>
    <t>Kukle</t>
  </si>
  <si>
    <t>Ineses Zīles ārsta prakse, Sabiedrība ar ierobežotu atbildību</t>
  </si>
  <si>
    <t>Zīle</t>
  </si>
  <si>
    <t>Ringolds</t>
  </si>
  <si>
    <t>Jaunbelzējs</t>
  </si>
  <si>
    <t>Griķe Baiba - ģimenes ārsta prakse</t>
  </si>
  <si>
    <t>Griķe</t>
  </si>
  <si>
    <t>Berga Ruta -ģimenes ārsta prakse</t>
  </si>
  <si>
    <t>Berga</t>
  </si>
  <si>
    <t>Bricis</t>
  </si>
  <si>
    <t>Kotova Inga - ģimenes ārsta prakse</t>
  </si>
  <si>
    <t>Kotova</t>
  </si>
  <si>
    <t>Baranovs Aleksejs - ģimenes ārsta un internista prakse</t>
  </si>
  <si>
    <t>Aleksejs</t>
  </si>
  <si>
    <t>Baranovs</t>
  </si>
  <si>
    <t>Smārdes doktorāts, Sabiedrība ar ierobežotu atbildību</t>
  </si>
  <si>
    <t>Anastasija</t>
  </si>
  <si>
    <t>Moškeviča</t>
  </si>
  <si>
    <t>Pūces ģimenes ārsta prakse, SIA</t>
  </si>
  <si>
    <t>Andris</t>
  </si>
  <si>
    <t>Pūce</t>
  </si>
  <si>
    <t>Anaņjeva Aleksandra - ģimenes ārsta prakse</t>
  </si>
  <si>
    <t>Aleksandra</t>
  </si>
  <si>
    <t>Anaņjeva</t>
  </si>
  <si>
    <t>Jakubauska Indra - ģimenes ārsta prakse</t>
  </si>
  <si>
    <t>Indra</t>
  </si>
  <si>
    <t>Jakubauska</t>
  </si>
  <si>
    <t>Liepājas ģimenes veselības centrs, SIA</t>
  </si>
  <si>
    <t>Reicle</t>
  </si>
  <si>
    <t>Šmite Ieva - ģimenes ārsta prakse</t>
  </si>
  <si>
    <t>Šmite</t>
  </si>
  <si>
    <t>Kitte Rudīte - ģimenes ārsta un arodveselības un arodslimību ārsta prakse</t>
  </si>
  <si>
    <t>Kitte</t>
  </si>
  <si>
    <t>EZERES DOKTORĀTS, SIA</t>
  </si>
  <si>
    <t>Valda</t>
  </si>
  <si>
    <t>Aizstrauta Tamāra - ģimenes ārsta un arodveselības un arodslimību ārsta prakse</t>
  </si>
  <si>
    <t>Tamāra</t>
  </si>
  <si>
    <t>Aizstrauta</t>
  </si>
  <si>
    <t>Grosbaha</t>
  </si>
  <si>
    <t>Salmgrieze Aija - ģimenes ārsta un pediatra prakse</t>
  </si>
  <si>
    <t>Salmgrieze</t>
  </si>
  <si>
    <t>Blese Pēteris - ģimenes ārsta prakse</t>
  </si>
  <si>
    <t>Pēteris</t>
  </si>
  <si>
    <t>Blese</t>
  </si>
  <si>
    <t>Lormane Annemarija -ģimenes ārsta prakse</t>
  </si>
  <si>
    <t>Annemarija</t>
  </si>
  <si>
    <t>Lormane</t>
  </si>
  <si>
    <t>Cakule Gita - ģimenes ārsta prakse</t>
  </si>
  <si>
    <t>Gita</t>
  </si>
  <si>
    <t>Cakule</t>
  </si>
  <si>
    <t>Āboliņš Mārtiņš - ģimenes ārsta un internista prakse</t>
  </si>
  <si>
    <t>Mārtiņš</t>
  </si>
  <si>
    <t>Āboliņš</t>
  </si>
  <si>
    <t>Ostašova Māra - ģimenes ārsta prakse</t>
  </si>
  <si>
    <t>Ostašova</t>
  </si>
  <si>
    <t>Kudiņa Inta - ģimenes ārsta prakse</t>
  </si>
  <si>
    <t>Inta</t>
  </si>
  <si>
    <t>Kudiņa</t>
  </si>
  <si>
    <t>V.Ceikas ārsta prakse, SIA</t>
  </si>
  <si>
    <t>Ceika</t>
  </si>
  <si>
    <t>Tereško Dzintra - ģimenes ārsta prakse</t>
  </si>
  <si>
    <t>Tereško</t>
  </si>
  <si>
    <t>Jefremova Gunta - ģimenes ārsta prakse</t>
  </si>
  <si>
    <t>Gunta</t>
  </si>
  <si>
    <t>Jefremova</t>
  </si>
  <si>
    <t>Jēkule Linda - ģimenes ārsta prakse</t>
  </si>
  <si>
    <t>Jēkule</t>
  </si>
  <si>
    <t>Leimane Daiga - ģimenes ārsta un kardiologa prakse</t>
  </si>
  <si>
    <t>Daiga</t>
  </si>
  <si>
    <t>Leimane</t>
  </si>
  <si>
    <t>I. ANDERSONES ĀRSTA PRAKSE, SIA</t>
  </si>
  <si>
    <t>Ināra</t>
  </si>
  <si>
    <t>Andersone</t>
  </si>
  <si>
    <t>Piebalga Anna - ģimenes ārsta un arodveselības un arodslimību ārsta prakse</t>
  </si>
  <si>
    <t>Piebalga</t>
  </si>
  <si>
    <t>Zariņa Ļuda - ģimenes ārsta un arodveselības un arodslimību ārsta prakse</t>
  </si>
  <si>
    <t>Ļuda</t>
  </si>
  <si>
    <t>Zariņa</t>
  </si>
  <si>
    <t>Būmeistere Lija - ģimenes ārsta prakse</t>
  </si>
  <si>
    <t>Lija</t>
  </si>
  <si>
    <t>Būmeistere</t>
  </si>
  <si>
    <t>Kalna Astrīda - ģimenes ārsta prakse</t>
  </si>
  <si>
    <t>Astrīda</t>
  </si>
  <si>
    <t>Kalna</t>
  </si>
  <si>
    <t>Stabulnieks Uldis - ģimenes ārsta prakse</t>
  </si>
  <si>
    <t>Uldis</t>
  </si>
  <si>
    <t>Stabulnieks</t>
  </si>
  <si>
    <t>RŪTAS EGLĪTES ĢIMENES ĀRSTA PRAKSE, SIA</t>
  </si>
  <si>
    <t>Rūta</t>
  </si>
  <si>
    <t>Eglīte</t>
  </si>
  <si>
    <t>Krūziņa Inga - ģimenes ārsta, dermatologa, venerologa un arodveselības un arodslimību ārsta prakse</t>
  </si>
  <si>
    <t>Krūziņa</t>
  </si>
  <si>
    <t>Laimas Jansones ārsta prakse, SIA</t>
  </si>
  <si>
    <t>Laima</t>
  </si>
  <si>
    <t>Jansone</t>
  </si>
  <si>
    <t>Goba Eva - ārsta prakse pediatrijā un fizikālā un rehabilitācijas medicīnā</t>
  </si>
  <si>
    <t>Eva</t>
  </si>
  <si>
    <t>Goba</t>
  </si>
  <si>
    <t>Krētaine Dace - ģimenes ārsta prakse</t>
  </si>
  <si>
    <t>Krētaine</t>
  </si>
  <si>
    <t>Niedola Ieva - ģimenes ārsta prakse</t>
  </si>
  <si>
    <t>Niedola</t>
  </si>
  <si>
    <t>Sarmītes Opmanes ģimenes ārsta prakse, SIA</t>
  </si>
  <si>
    <t>Opmane</t>
  </si>
  <si>
    <t>Meldere Māra - ģimenes ārsta prakse</t>
  </si>
  <si>
    <t>Meldere</t>
  </si>
  <si>
    <t>Meissana, SIA</t>
  </si>
  <si>
    <t>Cēbere</t>
  </si>
  <si>
    <t>Vilkaste Kārlis - ģimenes ārsta prakse</t>
  </si>
  <si>
    <t>Kārlis</t>
  </si>
  <si>
    <t>Vilkaste</t>
  </si>
  <si>
    <t>Dubra Malda - ģimenes ārsta prakse</t>
  </si>
  <si>
    <t>Malda</t>
  </si>
  <si>
    <t>Dubra</t>
  </si>
  <si>
    <t>S.Liepiņas ĢĀP, Sabiedrība ar ierobežotu atbildību</t>
  </si>
  <si>
    <t>Silvija</t>
  </si>
  <si>
    <t>Liepiņa</t>
  </si>
  <si>
    <t>Vēmane Monika - ģimenes ārsta un pediatra prakse</t>
  </si>
  <si>
    <t>Monika</t>
  </si>
  <si>
    <t>Vēmane</t>
  </si>
  <si>
    <t>Ūdra Ineta - ģimenes ārsta prakse</t>
  </si>
  <si>
    <t>Ineta</t>
  </si>
  <si>
    <t>Ūdra</t>
  </si>
  <si>
    <t>Zaigas Rones ģimenes ārsta prakse, SIA</t>
  </si>
  <si>
    <t>Rone</t>
  </si>
  <si>
    <t>Zane</t>
  </si>
  <si>
    <t>Kobiaka</t>
  </si>
  <si>
    <t>Jānis Raibarts - ārsta prakse un konsultācijas, SIA</t>
  </si>
  <si>
    <t>Raibarts</t>
  </si>
  <si>
    <t>Dr.Katerynas prakse, SIA</t>
  </si>
  <si>
    <t>Kateryna</t>
  </si>
  <si>
    <t>Bulavkina</t>
  </si>
  <si>
    <t>Irlavas Sarkanā Krusta slimnīca, Sabiedrība ar ierobežotu atbildību</t>
  </si>
  <si>
    <t>Bēniņa</t>
  </si>
  <si>
    <t>SANUS GS, Sabiedrība ar ierobežotu atbildību</t>
  </si>
  <si>
    <t>Skujiņa</t>
  </si>
  <si>
    <t>Pūce Daira - ģimenes ārsta prakse</t>
  </si>
  <si>
    <t>Daira</t>
  </si>
  <si>
    <t>Grīnvalde Ērika - ģimenes ārsta prakse</t>
  </si>
  <si>
    <t>Grīnvalde</t>
  </si>
  <si>
    <t>Kuklis Gundars - ģimenes ārsta un pediatra prakse</t>
  </si>
  <si>
    <t>Gundars</t>
  </si>
  <si>
    <t>Kuklis</t>
  </si>
  <si>
    <t>Vija Sniedziņa, IK</t>
  </si>
  <si>
    <t>Sniedziņa</t>
  </si>
  <si>
    <t>āp SANUS, SIA</t>
  </si>
  <si>
    <t>Roberts</t>
  </si>
  <si>
    <t>Barons</t>
  </si>
  <si>
    <t>Komarova Alevtina - ģimenes ārsta prakse</t>
  </si>
  <si>
    <t>Alevtina</t>
  </si>
  <si>
    <t>Komarova</t>
  </si>
  <si>
    <t>Kalniņa Agrita - ģimenes ārsta prakse</t>
  </si>
  <si>
    <t>Agrita</t>
  </si>
  <si>
    <t>Kalniņa</t>
  </si>
  <si>
    <t>Brundzule Ieva - ģimenes ārsta un arodveselības un arodslimību ārsta prakse</t>
  </si>
  <si>
    <t>Brundzule</t>
  </si>
  <si>
    <t>Blūma Olga - ģimenes ārsta prakse</t>
  </si>
  <si>
    <t>Olga</t>
  </si>
  <si>
    <t>Blūma</t>
  </si>
  <si>
    <t>Birzniece Daiga - ģimenes ārsta un arodveselības un arodslimību ārsta prakse</t>
  </si>
  <si>
    <t>Birzniece</t>
  </si>
  <si>
    <t>Inetas Baumanes veselības centrs "Maristella" , SIA</t>
  </si>
  <si>
    <t>Baumane</t>
  </si>
  <si>
    <t>Neiberga Baiba - ģimenes ārsta prakse</t>
  </si>
  <si>
    <t>Neiberga</t>
  </si>
  <si>
    <t>N. Strautmaņa ārsta prakse, SIA</t>
  </si>
  <si>
    <t>Normunds</t>
  </si>
  <si>
    <t>Strautmanis</t>
  </si>
  <si>
    <t>Veinberga Liesma - ģimenes ārsta prakse</t>
  </si>
  <si>
    <t>Liesma</t>
  </si>
  <si>
    <t>Veinberga</t>
  </si>
  <si>
    <t>Sorokina Tatjana - ģimenes ārsta un arodveselības un arodslimību ārsta prakse</t>
  </si>
  <si>
    <t>Sorokina</t>
  </si>
  <si>
    <t>Celma Violeta - ģimenes ārsta prakse</t>
  </si>
  <si>
    <t>Celma</t>
  </si>
  <si>
    <t>Zibina Benita - ģimenes ārsta prakse</t>
  </si>
  <si>
    <t>Benita</t>
  </si>
  <si>
    <t>Zibina</t>
  </si>
  <si>
    <t>Vidaja Ilga - ģimenes ārsta prakse</t>
  </si>
  <si>
    <t>Vidaja</t>
  </si>
  <si>
    <t>Cinkus Vēsma -ģimenes ārsta prakse</t>
  </si>
  <si>
    <t>Vēsma</t>
  </si>
  <si>
    <t>Cinkus</t>
  </si>
  <si>
    <t>Cērpa Ilva - ģimenes ārsta un arodveselības un arodslimību ārsta prakse</t>
  </si>
  <si>
    <t>Ilva</t>
  </si>
  <si>
    <t>Cērpa</t>
  </si>
  <si>
    <t>Andas Mellenbergas ārsta prakse, Sabiedrība ar ierobežotu atbildību</t>
  </si>
  <si>
    <t>Anda</t>
  </si>
  <si>
    <t>Mellenberga</t>
  </si>
  <si>
    <t>R.E.L.M., IK</t>
  </si>
  <si>
    <t>Laila</t>
  </si>
  <si>
    <t>Rekšņa</t>
  </si>
  <si>
    <t>Lauriņa Aija - ģimenes ārsta un arodveselības un arodslimību ārsta prakse</t>
  </si>
  <si>
    <t>Lauriņa</t>
  </si>
  <si>
    <t>Laimiņa Gunta - ģimenes ārsta prakse</t>
  </si>
  <si>
    <t>Laimiņa</t>
  </si>
  <si>
    <t>Pikša Rasma - ārsta internista prakse</t>
  </si>
  <si>
    <t>Pikša</t>
  </si>
  <si>
    <t>Miķelsone Ingrīda - ģimenes ārsta un pediatra prakse</t>
  </si>
  <si>
    <t>Miķelsone</t>
  </si>
  <si>
    <t>Šenbrūna Sarmīte - ģimenes ārsta prakse</t>
  </si>
  <si>
    <t>Šenbrūna</t>
  </si>
  <si>
    <t>Blese Ingrīda - ģimenes ārsta prakse</t>
  </si>
  <si>
    <t>Zaļmeža Santa - ģimenes ārsta prakse</t>
  </si>
  <si>
    <t>Santa</t>
  </si>
  <si>
    <t>Zaļmeža</t>
  </si>
  <si>
    <t>Medeor, SIA</t>
  </si>
  <si>
    <t>Dzidra</t>
  </si>
  <si>
    <t>Trumpika</t>
  </si>
  <si>
    <t>Petrovs Pēteris - ģimenes ārsta prakse</t>
  </si>
  <si>
    <t>Petrovs</t>
  </si>
  <si>
    <t>Rutkovska Diana - ģimenes ārsta prakse</t>
  </si>
  <si>
    <t>Diana</t>
  </si>
  <si>
    <t>Rutkovska</t>
  </si>
  <si>
    <t>Kraģis Juris - ģimenes ārsta prakse</t>
  </si>
  <si>
    <t>Juris</t>
  </si>
  <si>
    <t>Kraģis</t>
  </si>
  <si>
    <t>Rolava Videga - ģimenes ārsta, internista un onkologa ķīmijterapeita prakse</t>
  </si>
  <si>
    <t>Videga</t>
  </si>
  <si>
    <t>Rolava</t>
  </si>
  <si>
    <t>Avots Elmārs - ģimenes ārsta prakse</t>
  </si>
  <si>
    <t>Elmārs</t>
  </si>
  <si>
    <t>Avots</t>
  </si>
  <si>
    <t>Latgale</t>
  </si>
  <si>
    <t>Taukule Kristīne - ģimenes ārsta prakse</t>
  </si>
  <si>
    <t>Taukule</t>
  </si>
  <si>
    <t>Guļtjajeva Irina - ģimenes ārsta prakse</t>
  </si>
  <si>
    <t>Irina</t>
  </si>
  <si>
    <t>Guļtjajeva</t>
  </si>
  <si>
    <t>Kameņeckis Miroslavs - ģimenes ārsta prakse</t>
  </si>
  <si>
    <t>Miroslavs</t>
  </si>
  <si>
    <t>Kameņeckis</t>
  </si>
  <si>
    <t>Rogaļs Viktors - ģimenes ārsta un  osteorefleksoterapeita prakse</t>
  </si>
  <si>
    <t>Viktors</t>
  </si>
  <si>
    <t>Rogaļs</t>
  </si>
  <si>
    <t>Lidijas Bukeles ĢĀP, Sabiedrība ar ierobežotu atbildību</t>
  </si>
  <si>
    <t>Lidija</t>
  </si>
  <si>
    <t>Bukele</t>
  </si>
  <si>
    <t>Romanovska Regīna - ģimenes ārsta un pediatra prakse</t>
  </si>
  <si>
    <t>Regīna</t>
  </si>
  <si>
    <t>Romanovska</t>
  </si>
  <si>
    <t>Irēnas Čirko ģimenes ārsta prakse, SIA</t>
  </si>
  <si>
    <t>Irēna</t>
  </si>
  <si>
    <t>Čirko</t>
  </si>
  <si>
    <t>MEDAR, J.Melkera individuālā ārstnieciski-profilaktiskā firma</t>
  </si>
  <si>
    <t>Melkers</t>
  </si>
  <si>
    <t>Marhele Lidija - ģimenes ārsta un arodveselības un arodslimību ārsta prakse</t>
  </si>
  <si>
    <t>Marhele</t>
  </si>
  <si>
    <t>Dunavecka Olga - ģimenes ārsta prakse</t>
  </si>
  <si>
    <t>Dunavecka</t>
  </si>
  <si>
    <t>Jefremkins Aleksejs - ģimenes ārsta prakse</t>
  </si>
  <si>
    <t>Jefremkins</t>
  </si>
  <si>
    <t>Pogumirskis Jāzeps - ģimenes ārsta un neirologa prakse</t>
  </si>
  <si>
    <t>Jāzeps</t>
  </si>
  <si>
    <t>Pogumirskis</t>
  </si>
  <si>
    <t>Novožilova Jeļena - ģimenes ārsta un arodveselības un arodslimību ārsta prakse</t>
  </si>
  <si>
    <t>Jeļena</t>
  </si>
  <si>
    <t>Novožilova</t>
  </si>
  <si>
    <t>Matvejeva Irina - ģimenes ārsta prakse</t>
  </si>
  <si>
    <t>Voicehoviča Jekaterīna - ģimenes ārsta prakse</t>
  </si>
  <si>
    <t>Jekaterīna</t>
  </si>
  <si>
    <t>Voicehoviča</t>
  </si>
  <si>
    <t>ES-ģimenes ārsta prakse, Sabiedrība ar ierobežotu atbildību</t>
  </si>
  <si>
    <t>Elga</t>
  </si>
  <si>
    <t>Ņikitina</t>
  </si>
  <si>
    <t>Šuhtujeva Irina - ģimenes ārsta prakse</t>
  </si>
  <si>
    <t>Šuhtujeva</t>
  </si>
  <si>
    <t>Muhamendrika Jeļena - ģimenes ārsta prakse</t>
  </si>
  <si>
    <t>Muhamendrika</t>
  </si>
  <si>
    <t>Rožnova Ludmila - ģimenes ārsta prakse</t>
  </si>
  <si>
    <t>Rožnova</t>
  </si>
  <si>
    <t>Orlova Nelija - ģimenes ārsta prakse</t>
  </si>
  <si>
    <t>Nelija</t>
  </si>
  <si>
    <t>Orlova</t>
  </si>
  <si>
    <t>Simonova Irina - ģimenes ārsta prakse</t>
  </si>
  <si>
    <t>Simonova</t>
  </si>
  <si>
    <t>Ogorelova Jeļena - ģimenes ārsta prakse</t>
  </si>
  <si>
    <t>Ogorelova</t>
  </si>
  <si>
    <t>ĻUBOVAS BARANOVSKAS ĢIMENES ĀRSTA PRAKSE, SIA</t>
  </si>
  <si>
    <t>Ļubova</t>
  </si>
  <si>
    <t>Baranovska</t>
  </si>
  <si>
    <t>Skrule Agnese - ģimenes ārsta prakse</t>
  </si>
  <si>
    <t>Agnese</t>
  </si>
  <si>
    <t>Skrule</t>
  </si>
  <si>
    <t>Grotkere Iveta - ģimenes ārsta prakse</t>
  </si>
  <si>
    <t>Grotkere</t>
  </si>
  <si>
    <t>Čaika Natālija - ģimenes ārsta, endokrinologa, arodveselības un arodslimību ārsta prakse</t>
  </si>
  <si>
    <t>Natālija</t>
  </si>
  <si>
    <t>Čaika</t>
  </si>
  <si>
    <t>Milta Inese - ģimenes ārsta prakse</t>
  </si>
  <si>
    <t>Milta</t>
  </si>
  <si>
    <t>Kurator, SIA</t>
  </si>
  <si>
    <t>Anatoly</t>
  </si>
  <si>
    <t>Oprisnyak</t>
  </si>
  <si>
    <t>Terentjevs Vladimirs - ģimenes ārsta un neirologa prakse</t>
  </si>
  <si>
    <t>Vladimirs</t>
  </si>
  <si>
    <t>Terentjevs</t>
  </si>
  <si>
    <t>Trubena Vita - ģimenes ārsta un pediatra prakse</t>
  </si>
  <si>
    <t>Trubena</t>
  </si>
  <si>
    <t>Grišāne Ingrīda - ģimenes ārsta prakse</t>
  </si>
  <si>
    <t>Grišāne</t>
  </si>
  <si>
    <t>Rodionova Olga - ģimenes ārsta un arodveselības un arodslimību ārsta prakse</t>
  </si>
  <si>
    <t>Rodionova</t>
  </si>
  <si>
    <t>Minčenko Valerians- ģimenes ārsta prakse</t>
  </si>
  <si>
    <t>Valerians</t>
  </si>
  <si>
    <t>Minčenko</t>
  </si>
  <si>
    <t>Bicāns Juris -ģimenes ārsta prakse</t>
  </si>
  <si>
    <t>Bicāns</t>
  </si>
  <si>
    <t>Muromceva Tatjana - ģimenes ārsta prakse</t>
  </si>
  <si>
    <t>Muromceva</t>
  </si>
  <si>
    <t>Ārstes Vaivodes prakse Preiļos, SIA</t>
  </si>
  <si>
    <t>Vaivode</t>
  </si>
  <si>
    <t>Doroško Ingrīda - ģimenes ārsta prakse</t>
  </si>
  <si>
    <t>Doroško</t>
  </si>
  <si>
    <t>Grincevičiene Olga - ģimenes ārsta prakse</t>
  </si>
  <si>
    <t>Grincevičiene</t>
  </si>
  <si>
    <t>Kudeiko Inese - ģimenes ārsta prakse</t>
  </si>
  <si>
    <t>Kudeiko</t>
  </si>
  <si>
    <t>Elksniņa Bronislava - ģimenes ārsta prakse</t>
  </si>
  <si>
    <t>Bronislava</t>
  </si>
  <si>
    <t>Elksniņa</t>
  </si>
  <si>
    <t>Visockis Jānis - ģimenes ārsta prakse</t>
  </si>
  <si>
    <t>Visockis</t>
  </si>
  <si>
    <t>Malnače Iveta - ģimenes ārsta prakse</t>
  </si>
  <si>
    <t>Malnače</t>
  </si>
  <si>
    <t>Voicehovičs Pēteris - ģimenes ārsta prakse</t>
  </si>
  <si>
    <t>Voicehovičs</t>
  </si>
  <si>
    <t>Antonova Ludmila - ģimenes ārsta prakse</t>
  </si>
  <si>
    <t>Antonova</t>
  </si>
  <si>
    <t>Paraščiņaka Silvija - ģimenes ārsta prakse</t>
  </si>
  <si>
    <t>Paraščiņaka</t>
  </si>
  <si>
    <t>Oļševska Ināra - ģimenes ārsta un zobārsta prakse</t>
  </si>
  <si>
    <t>Oļševska</t>
  </si>
  <si>
    <t>Rutka Zinaīda - ģimenes ārsta prakse</t>
  </si>
  <si>
    <t>Zinaīda</t>
  </si>
  <si>
    <t>Rutka</t>
  </si>
  <si>
    <t>Jačmeņova Tatjana - ģimenes ārsta un pediatra prakse</t>
  </si>
  <si>
    <t>Jačmeņova</t>
  </si>
  <si>
    <t>Meņģiša Lija - ģimenes ārsta prakse</t>
  </si>
  <si>
    <t>Meņģiša</t>
  </si>
  <si>
    <t>ABAKS AA, SIA</t>
  </si>
  <si>
    <t>Anspoks</t>
  </si>
  <si>
    <t>Strode Sandra - ģimenes ārsta prakse</t>
  </si>
  <si>
    <t>Sandra</t>
  </si>
  <si>
    <t>Strode</t>
  </si>
  <si>
    <t>Aglonas doktorāts-S, SIA</t>
  </si>
  <si>
    <t>Valaine</t>
  </si>
  <si>
    <t>Masjulis Vladimirs - ģimenes ārsta prakse</t>
  </si>
  <si>
    <t>Masjulis</t>
  </si>
  <si>
    <t>Petroviča Larisa - ģimenes ārsta un pediatra prakse</t>
  </si>
  <si>
    <t>Larisa</t>
  </si>
  <si>
    <t>Petroviča</t>
  </si>
  <si>
    <t>Zamjatina Inna - ģimenes ārsta prakse</t>
  </si>
  <si>
    <t>Inna</t>
  </si>
  <si>
    <t>Zamjatina</t>
  </si>
  <si>
    <t>Jerofejeva Jeļena - ģimenes ārsta prakse</t>
  </si>
  <si>
    <t>Jerofejeva</t>
  </si>
  <si>
    <t>N.Janpaule-ģimenes ārsta prakse, Sabiedrība ar ierobežotu atbildību</t>
  </si>
  <si>
    <t>Nataļja</t>
  </si>
  <si>
    <t>Janpaule</t>
  </si>
  <si>
    <t>Vorkale Anita - ģimenes ārsta un arodveselības un arodslimību ārsta prakse</t>
  </si>
  <si>
    <t>Vorkale</t>
  </si>
  <si>
    <t>Krasnikova Jeļena - ģimenes ārsta prakse, SIA</t>
  </si>
  <si>
    <t>Krasnikova</t>
  </si>
  <si>
    <t>Ivanova Iraida - ģimenes ārsta prakse</t>
  </si>
  <si>
    <t>Iraida</t>
  </si>
  <si>
    <t>Martinova Ligita- ģimenes ārsta prakse</t>
  </si>
  <si>
    <t>Martinova</t>
  </si>
  <si>
    <t>Jemeļjanova Ludmila - ģimenes ārsta prakse</t>
  </si>
  <si>
    <t>Jemeļjanova</t>
  </si>
  <si>
    <t>Novickis Vitālijs - ģimenes ārsta prakse</t>
  </si>
  <si>
    <t>Vitālijs</t>
  </si>
  <si>
    <t>Novickis</t>
  </si>
  <si>
    <t>Rjutkinena Svetlana - ģimenes ārsta prakse</t>
  </si>
  <si>
    <t>Rjutkinena</t>
  </si>
  <si>
    <t>Savicka Gaļina - ģimenes ārsta prakse</t>
  </si>
  <si>
    <t>Savicka</t>
  </si>
  <si>
    <t>Pavro Elīna - ģimenes ārsta prakse</t>
  </si>
  <si>
    <t>Elīna</t>
  </si>
  <si>
    <t>Pavro</t>
  </si>
  <si>
    <t>Novikova Dzintra - ģimenes ārsta prakse</t>
  </si>
  <si>
    <t>Novikova</t>
  </si>
  <si>
    <t>VIĻĀNU DOKTORĀTS I, Sabiedrība ar ierobežotu atbildību</t>
  </si>
  <si>
    <t>Irīda</t>
  </si>
  <si>
    <t>Sparāne</t>
  </si>
  <si>
    <t>Boroduļins Mihails - ģimenes ārsta prakse</t>
  </si>
  <si>
    <t>Mihails</t>
  </si>
  <si>
    <t>Boroduļins</t>
  </si>
  <si>
    <t>OLGAS GOLUBES ĢIMENES ĀRSTA PRAKSE, Sabiedrība ar ierobežotu atbildību</t>
  </si>
  <si>
    <t>Golube</t>
  </si>
  <si>
    <t>Grunda Darja - ģimenes ārsta prakse</t>
  </si>
  <si>
    <t>Darja</t>
  </si>
  <si>
    <t>Grunda</t>
  </si>
  <si>
    <t>MEDEXPERT PLUS, SIA</t>
  </si>
  <si>
    <t>Dana</t>
  </si>
  <si>
    <t>Gurenko</t>
  </si>
  <si>
    <t>Baltruševiča Irēna - ģimenes ārsta prakse, Sabiedrība ar ierobežotu atbildību</t>
  </si>
  <si>
    <t>Baltruševiča</t>
  </si>
  <si>
    <t>Olgas Ratnikovas Ģimenes ārsta prakse, SIA</t>
  </si>
  <si>
    <t>Ratnikova</t>
  </si>
  <si>
    <t>Kristaps</t>
  </si>
  <si>
    <t>Seikals</t>
  </si>
  <si>
    <t>Orlovs Dmitrijs -ģimenes ārsta prakse</t>
  </si>
  <si>
    <t>Orlovs</t>
  </si>
  <si>
    <t>Spīķe Ingrīda - ģimenes ārsta prakse</t>
  </si>
  <si>
    <t>Spīķe</t>
  </si>
  <si>
    <t>Ruskulis Anatolijs - ģimenes ārsta prakse</t>
  </si>
  <si>
    <t>Ruskulis</t>
  </si>
  <si>
    <t>Požarskis Anatolijs - ģimenes ārsta, seksologa, seksopatologa un psihoterapeita prakse</t>
  </si>
  <si>
    <t>Požarskis</t>
  </si>
  <si>
    <t>Džeriņa Jevģēnija -ģimenes ārsta prakse</t>
  </si>
  <si>
    <t>Jevģēnija</t>
  </si>
  <si>
    <t>Džeriņa</t>
  </si>
  <si>
    <t>Skaistuma pasaule, Sabiedrība ar ierobežotu atbildību</t>
  </si>
  <si>
    <t>Sviklāne Inga - ģimenes ārsta prakse</t>
  </si>
  <si>
    <t>Sviklāne</t>
  </si>
  <si>
    <t>Babule Alīna - ģimenes ārsta prakse</t>
  </si>
  <si>
    <t>Alīna</t>
  </si>
  <si>
    <t>Babule</t>
  </si>
  <si>
    <t>Hanturova Valentīna - ģimenes ārsta prakse</t>
  </si>
  <si>
    <t>Valentīna</t>
  </si>
  <si>
    <t>Hanturova</t>
  </si>
  <si>
    <t>Juškevičs Juris - ģimenes ārsta prakse</t>
  </si>
  <si>
    <t>Juškevičs</t>
  </si>
  <si>
    <t>Streļčs Staņislavs - ģimenes ārsta prakse</t>
  </si>
  <si>
    <t>Staņislavs</t>
  </si>
  <si>
    <t>Streļčs</t>
  </si>
  <si>
    <t>Nesterovs Ivans - ģimenes ārsta prakse</t>
  </si>
  <si>
    <t>Ivans</t>
  </si>
  <si>
    <t>Nesterovs</t>
  </si>
  <si>
    <t>Lapšovs Igors - ģimenes ārsta, internista un manuālās medicīnas metodes prakse</t>
  </si>
  <si>
    <t>Igors</t>
  </si>
  <si>
    <t>Lapšovs</t>
  </si>
  <si>
    <t>Baumane Anita - ģimenes ārsta prakse</t>
  </si>
  <si>
    <t>Sedova Gaļina - ģimenes ārsta prakse</t>
  </si>
  <si>
    <t>Sedova</t>
  </si>
  <si>
    <t>Zile Elena - ģimenes ārsta prakse</t>
  </si>
  <si>
    <t>Elena</t>
  </si>
  <si>
    <t>Zile</t>
  </si>
  <si>
    <t>Fjodorova Inga - ģimenes ārsta prakse</t>
  </si>
  <si>
    <t>Fjodorova</t>
  </si>
  <si>
    <t>Bogdanovičs Artūrs - ģimenes ārsta un internista prakse</t>
  </si>
  <si>
    <t>Artūrs</t>
  </si>
  <si>
    <t>Bogdanovičs</t>
  </si>
  <si>
    <t>Nalivaiko Aina- ģimenes ārsta prakse</t>
  </si>
  <si>
    <t>Nalivaiko</t>
  </si>
  <si>
    <t>Petrāns Jānis - ģimenes ārsta prakse</t>
  </si>
  <si>
    <t>Petrāns</t>
  </si>
  <si>
    <t>Kairiša Silva - ģimenes ārsta prakse</t>
  </si>
  <si>
    <t>Silva</t>
  </si>
  <si>
    <t>Kairiša</t>
  </si>
  <si>
    <t>Latgales medicīnas centrs, Sabiedrība ar ierobežotu atbildību</t>
  </si>
  <si>
    <t>Sivačova</t>
  </si>
  <si>
    <t>Filimonovs Oļegs - ģimenes ārsta prakse</t>
  </si>
  <si>
    <t>Oļegs</t>
  </si>
  <si>
    <t>Filimonovs</t>
  </si>
  <si>
    <t>Mārītes Kaļvas ģimenes ārsta prakse, SIA</t>
  </si>
  <si>
    <t>Kaļva</t>
  </si>
  <si>
    <t>Čiekuru Doktorāts, SIA</t>
  </si>
  <si>
    <t>Marina</t>
  </si>
  <si>
    <t>Nesterova</t>
  </si>
  <si>
    <t>Grinko Anna - ģimenes ārsta prakse</t>
  </si>
  <si>
    <t>Grinko</t>
  </si>
  <si>
    <t>Menis Dāvids - ģimenes ārsta prakse</t>
  </si>
  <si>
    <t>Dāvids</t>
  </si>
  <si>
    <t>Menis</t>
  </si>
  <si>
    <t>Tolmačova Svetlana - ģimenes ārsta prakse</t>
  </si>
  <si>
    <t>Tolmačova</t>
  </si>
  <si>
    <t>Krimans Vadims - ģimenes ārsta prakse</t>
  </si>
  <si>
    <t>Vadims</t>
  </si>
  <si>
    <t>Krimans</t>
  </si>
  <si>
    <t>Lioznova Svetlana - ģimenes ārsta prakse</t>
  </si>
  <si>
    <t>Lioznova</t>
  </si>
  <si>
    <t>Keviša-Petuško Jeļena - ģimenes ārsta prakse</t>
  </si>
  <si>
    <t>Keviša-Petuško</t>
  </si>
  <si>
    <t>Leonardova Ļubova - ģimenes ārsta prakse</t>
  </si>
  <si>
    <t>Leonardova</t>
  </si>
  <si>
    <t>Sidorenko Natālija - ģimenes ārsta un kardiologa prakse</t>
  </si>
  <si>
    <t>Sidorenko</t>
  </si>
  <si>
    <t>Guļtjajeva Svetlana - ģimenes ārsta prakse</t>
  </si>
  <si>
    <t>Procevska Marina - ģimenes ārsta prakse</t>
  </si>
  <si>
    <t>Procevska</t>
  </si>
  <si>
    <t>Asklēpijs Z, SIA</t>
  </si>
  <si>
    <t>Zita</t>
  </si>
  <si>
    <t>Laizāne</t>
  </si>
  <si>
    <t>Kirsanova Ļubova - ģimenes ārsta prakse</t>
  </si>
  <si>
    <t>Kirsanova</t>
  </si>
  <si>
    <t>Sidorova Nataša - ģimenes ārsta un arodveselības un arodslimību ārsta prakse</t>
  </si>
  <si>
    <t>Nataša</t>
  </si>
  <si>
    <t>Sidorova</t>
  </si>
  <si>
    <t>Sipoviča Olga - ģimenes ārsta prakse</t>
  </si>
  <si>
    <t>Sipoviča</t>
  </si>
  <si>
    <t>Valeo K, SIA</t>
  </si>
  <si>
    <t>Arkādijs</t>
  </si>
  <si>
    <t>Kuļikovs</t>
  </si>
  <si>
    <t>Putra Marija - ģimenes ārsta prakse</t>
  </si>
  <si>
    <t>Putra</t>
  </si>
  <si>
    <t>Požarska Jeļena - ģimenes ārsta prakse</t>
  </si>
  <si>
    <t>Požarska</t>
  </si>
  <si>
    <t>Čivkule Iveta - ģimenes ārsta prakse</t>
  </si>
  <si>
    <t>Čivkule</t>
  </si>
  <si>
    <t>Pastare-Meikališa Ināra -  ģimenes ārsta prakse</t>
  </si>
  <si>
    <t>Pastare-Meikališa</t>
  </si>
  <si>
    <t>Stare Mirdza - ģimenes ārsta prakse</t>
  </si>
  <si>
    <t>Mirdza</t>
  </si>
  <si>
    <t>Stare</t>
  </si>
  <si>
    <t>Pavloviča Anna - ģimenes ārsta prakse</t>
  </si>
  <si>
    <t>Pavloviča</t>
  </si>
  <si>
    <t>Rutkovskis Staņislavs - ģimenes ārsta prakse</t>
  </si>
  <si>
    <t>Rutkovskis</t>
  </si>
  <si>
    <t>Trušele Gunta- ģimenes ārsta prakse</t>
  </si>
  <si>
    <t>Trušele</t>
  </si>
  <si>
    <t>Cvetkova Anna - ģimenes ārsta prakse</t>
  </si>
  <si>
    <t>Cvetkova</t>
  </si>
  <si>
    <t>Zīmele Emīlija - ģimenes ārsta prakse</t>
  </si>
  <si>
    <t>Emīlija</t>
  </si>
  <si>
    <t>Zīmele</t>
  </si>
  <si>
    <t>Šatilova Nadežda - ģimenes ārsta prakse</t>
  </si>
  <si>
    <t>Nadežda</t>
  </si>
  <si>
    <t>Šatilova</t>
  </si>
  <si>
    <t>Sidorovs Viktors - ģimenes ārsta prakse</t>
  </si>
  <si>
    <t>Sidorovs</t>
  </si>
  <si>
    <t>Antonovs Sergejs - ģimenes ārsta prakse</t>
  </si>
  <si>
    <t>Sergejs</t>
  </si>
  <si>
    <t>Antonovs</t>
  </si>
  <si>
    <t>Vengreviča Anžella - ģimenes ārsta prakse</t>
  </si>
  <si>
    <t>Anžella</t>
  </si>
  <si>
    <t>Vengreviča</t>
  </si>
  <si>
    <t>L.Ņemņasevas ģimenes ārsta un pediatra prakse, Sabiedrība ar ierobežotu atbildību</t>
  </si>
  <si>
    <t>Ņemņaseva</t>
  </si>
  <si>
    <t>Krokša Ineta - ģimenes ārsta prakse</t>
  </si>
  <si>
    <t>Krokša</t>
  </si>
  <si>
    <t>Daņilova Jeļena - ģimenes ārsta prakse</t>
  </si>
  <si>
    <t>Daņilova</t>
  </si>
  <si>
    <t>Petrāne Irēna - ģimenes ārsta prakse</t>
  </si>
  <si>
    <t>Petrāne</t>
  </si>
  <si>
    <t>Mačuļska Natālija - ģimenes ārsta prakse</t>
  </si>
  <si>
    <t>Mačuļska</t>
  </si>
  <si>
    <t>Vasiļjevs Roberts - ģimenes ārsta prakse</t>
  </si>
  <si>
    <t>Vasiļjevs</t>
  </si>
  <si>
    <t>Sidorenko Inna - ģimenes ārsta prakse</t>
  </si>
  <si>
    <t>Kramiča Tatjana - ģimenes ārsta prakse</t>
  </si>
  <si>
    <t>Kramiča</t>
  </si>
  <si>
    <t>Kalniņa Mudīte - ģimenes ārsta prakse</t>
  </si>
  <si>
    <t>Mudīte</t>
  </si>
  <si>
    <t>Sardiko Alima - ģimenes ārsta prakse</t>
  </si>
  <si>
    <t>Alima</t>
  </si>
  <si>
    <t>Sardiko</t>
  </si>
  <si>
    <t>RUŽINAS DOKTORĀTS, Sabiedrība ar ierobežotu atbildību</t>
  </si>
  <si>
    <t>Medicīnas centrs Saule, Sabiedrība ar ierobežotu atbildību</t>
  </si>
  <si>
    <t>Žanna</t>
  </si>
  <si>
    <t>Labinska</t>
  </si>
  <si>
    <t>Mihailova Svetlana - ģimenes ārsta un pediatra prakse</t>
  </si>
  <si>
    <t>Mihailova</t>
  </si>
  <si>
    <t>Zjablikova Elen - ģimenes ārsta un arodveselības un arodslimību ārsta prakse</t>
  </si>
  <si>
    <t>Elen</t>
  </si>
  <si>
    <t>Zjablikova</t>
  </si>
  <si>
    <t>Rīga</t>
  </si>
  <si>
    <t>K.BIRZNIECES-BĒRZIŅAS ĢIMENES ĀRSTA PRAKSE, SIA</t>
  </si>
  <si>
    <t>Birzniece-Bērziņa</t>
  </si>
  <si>
    <t>Čodere Edīte - ģimenes ārsta prakse</t>
  </si>
  <si>
    <t>Čodere</t>
  </si>
  <si>
    <t>Veselības centru apvienība, AS</t>
  </si>
  <si>
    <t>Pjotrs</t>
  </si>
  <si>
    <t>Ļemeševskis</t>
  </si>
  <si>
    <t>Latvijas Jūras medicīnas centrs, AS</t>
  </si>
  <si>
    <t>Kuzmina</t>
  </si>
  <si>
    <t>Rudometova Irina - ārsta prakse pediatrijā</t>
  </si>
  <si>
    <t>Rudometova</t>
  </si>
  <si>
    <t>Dakteres Spēlītes ārsta prakse, Sabiedrība ar ierobežotu atbildību</t>
  </si>
  <si>
    <t>Jūlija</t>
  </si>
  <si>
    <t>Spēlīte</t>
  </si>
  <si>
    <t>Lapa Daina - ģimenes ārsta un arodveselības un arodslimību ārsta prakse</t>
  </si>
  <si>
    <t>Daina</t>
  </si>
  <si>
    <t>Lapa</t>
  </si>
  <si>
    <t>Harmonija Plus, SIA</t>
  </si>
  <si>
    <t>Bārbale</t>
  </si>
  <si>
    <t>Zēģele Linda - ģimenes ārsta prakse</t>
  </si>
  <si>
    <t>Zēģele</t>
  </si>
  <si>
    <t>Fiļinceva</t>
  </si>
  <si>
    <t>Muižzemniece Irita - ģimenes ārsta prakse</t>
  </si>
  <si>
    <t>Irita</t>
  </si>
  <si>
    <t>Muižzemniece</t>
  </si>
  <si>
    <t>Portnaja Nataļja - ģimenes ārsta prakse</t>
  </si>
  <si>
    <t>Portnaja</t>
  </si>
  <si>
    <t>SANDRAS KUKAINES DOKTORĀTS, SIA</t>
  </si>
  <si>
    <t>Kukaine</t>
  </si>
  <si>
    <t>Ārstes Mudītes Zvaigznes prakse, SIA</t>
  </si>
  <si>
    <t>Zvaigzne</t>
  </si>
  <si>
    <t>R.D. doktorāts, SIA</t>
  </si>
  <si>
    <t>Rasa</t>
  </si>
  <si>
    <t>Dauškane</t>
  </si>
  <si>
    <t>Muravjova Olga - ģimenes ārsta prakse</t>
  </si>
  <si>
    <t>Muravjova</t>
  </si>
  <si>
    <t>ĢIMENES ĀRSTA ANDRA LASMAŅA KLĪNIKA "ALMA", Sabiedrība ar ierobežotu atbildību</t>
  </si>
  <si>
    <t>Jevgeņijs</t>
  </si>
  <si>
    <t>Bondins</t>
  </si>
  <si>
    <t>Armandas Skrickas ģimenes ārsta prakse, Sabiedrība ar ierobežotu atbildību</t>
  </si>
  <si>
    <t>Armanda</t>
  </si>
  <si>
    <t>Skricka</t>
  </si>
  <si>
    <t>VIDEMED, SIA</t>
  </si>
  <si>
    <t>Ļeskova</t>
  </si>
  <si>
    <t>Maļinovska Oksana - ģimenes ārsta prakse</t>
  </si>
  <si>
    <t>Oksana</t>
  </si>
  <si>
    <t>Maļinovska</t>
  </si>
  <si>
    <t>Angel Plus, Sabiedrība ar ierobežotu atbildību</t>
  </si>
  <si>
    <t>Anžela</t>
  </si>
  <si>
    <t>Leite</t>
  </si>
  <si>
    <t>Možums-1, SIA</t>
  </si>
  <si>
    <t>Kaščuka</t>
  </si>
  <si>
    <t>Dziedniecība, SIA</t>
  </si>
  <si>
    <t>Aprupe</t>
  </si>
  <si>
    <t>MPWG, Sabiedrība ar ierobežotu atbildību</t>
  </si>
  <si>
    <t>Pāvela</t>
  </si>
  <si>
    <t>Urbanoviča Larisa - ģimenes ārsta prakse</t>
  </si>
  <si>
    <t>Urbanoviča</t>
  </si>
  <si>
    <t>Jūlijas Balandinas ģimenes ārsta prakse, SIA</t>
  </si>
  <si>
    <t>Balandina</t>
  </si>
  <si>
    <t>TriA SAD, Sabiedrība ar ierobežotu atbildību</t>
  </si>
  <si>
    <t>Derkača</t>
  </si>
  <si>
    <t>I. Smirnovas ārsta prakse, SIA</t>
  </si>
  <si>
    <t>Smirnova</t>
  </si>
  <si>
    <t>Spicina Gaļina - ģimenes ārsta prakse</t>
  </si>
  <si>
    <t>Spicina</t>
  </si>
  <si>
    <t>Svilāne Inese - ģimenes ārsta prakse</t>
  </si>
  <si>
    <t>Svilāne</t>
  </si>
  <si>
    <t>Gizatullina Nataļja - ģimenes ārsta prakse</t>
  </si>
  <si>
    <t>Gizatullina</t>
  </si>
  <si>
    <t>D.Pakalniņas Ģimenes ārsta prakse, Sabiedrība ar ierobežotu atbildību</t>
  </si>
  <si>
    <t>Pakalniņa</t>
  </si>
  <si>
    <t>Kaļinkina Iļmira - ģimenes ārsta prakse</t>
  </si>
  <si>
    <t>Iļmira</t>
  </si>
  <si>
    <t>Kaļinkina</t>
  </si>
  <si>
    <t>Straume Dace - ģimenes ārsta prakse</t>
  </si>
  <si>
    <t>Straume</t>
  </si>
  <si>
    <t>Iekšlietu ministrijas poliklīnika, Valsts sabiedrība ar ierobežotu atbildību</t>
  </si>
  <si>
    <t>Rožkalne</t>
  </si>
  <si>
    <t>Ģimenes ārsta Andra Baumaņa prakse, SIA</t>
  </si>
  <si>
    <t>Baumanis</t>
  </si>
  <si>
    <t>Zandare-Legata Evija - ģimenes ārsta prakse</t>
  </si>
  <si>
    <t>Zandare-Legata</t>
  </si>
  <si>
    <t>Sokaļska Alla - ģimenes ārsta prakse</t>
  </si>
  <si>
    <t>Sokaļska</t>
  </si>
  <si>
    <t>Griņa Nataļja - ģimenes ārsta un pediatra prakse</t>
  </si>
  <si>
    <t>Griņa</t>
  </si>
  <si>
    <t>Zitmane Zane - ģimenes ārsta prakse</t>
  </si>
  <si>
    <t>Zitmane</t>
  </si>
  <si>
    <t>Baložu doktorāts, SIA</t>
  </si>
  <si>
    <t>Mežale</t>
  </si>
  <si>
    <t>VESELĪBAS CENTRS BIĶERNIEKI, Sabiedrība ar ierobežotu atbildību</t>
  </si>
  <si>
    <t>Viktorija</t>
  </si>
  <si>
    <t>Gubska Žanna - ģimenes ārsta prakse</t>
  </si>
  <si>
    <t>Gubska</t>
  </si>
  <si>
    <t>Zīvere-Pile Līga - ģimenes ārsta prakse</t>
  </si>
  <si>
    <t>Zīvere-Pile</t>
  </si>
  <si>
    <t>Zeltiņa Anda - ģimenes ārsta prakse</t>
  </si>
  <si>
    <t>Zaremba Līga - ģimenes ārsta prakse</t>
  </si>
  <si>
    <t>Zaremba</t>
  </si>
  <si>
    <t>Freimanis Ilārs - ģimenes ārsta prakse</t>
  </si>
  <si>
    <t>Ilārs</t>
  </si>
  <si>
    <t>Freimanis</t>
  </si>
  <si>
    <t>Mitule</t>
  </si>
  <si>
    <t>Haričeva Valērija - ģimenes ārsta prakse</t>
  </si>
  <si>
    <t>Valērija</t>
  </si>
  <si>
    <t>Haričeva</t>
  </si>
  <si>
    <t>Geletko Tatjana - ģimenes ārsta prakse</t>
  </si>
  <si>
    <t>Geletko</t>
  </si>
  <si>
    <t>Alupa</t>
  </si>
  <si>
    <t>Rimša Gaļina - ģimenes ārsta prakse</t>
  </si>
  <si>
    <t>Rimša</t>
  </si>
  <si>
    <t>Medical ambulance, Sabiedrība ar ierobežotu atbildību</t>
  </si>
  <si>
    <t>Žiļiča</t>
  </si>
  <si>
    <t>Astrīdas Marčenokas ģimenes ārstes prakse, SIA</t>
  </si>
  <si>
    <t>Marčenoka</t>
  </si>
  <si>
    <t>L.Petražickas Doktorāts, SIA</t>
  </si>
  <si>
    <t>Petražicka</t>
  </si>
  <si>
    <t>Kuzņecova Nataļja - ģimenes ārsta prakse</t>
  </si>
  <si>
    <t>Kuzņecova</t>
  </si>
  <si>
    <t>Rutkovskis Vasilijs - ģimenes ārsta prakse</t>
  </si>
  <si>
    <t>Vasilijs</t>
  </si>
  <si>
    <t>Dr. I.Bergas veselības &amp; konsultāciju centrs, SIA</t>
  </si>
  <si>
    <t>Nataļjas Zaharovas ģimenes ārsta prakse, SIA</t>
  </si>
  <si>
    <t>Zaharova</t>
  </si>
  <si>
    <t>ĀRSTES I.RAČINSKAS PRIVĀTPRAKSE, Irinas Račinskas Rīgas individuālais uzņēmums medicīniskā firma</t>
  </si>
  <si>
    <t>Račinska</t>
  </si>
  <si>
    <t>Rīgas 1. slimnīca, SIA</t>
  </si>
  <si>
    <t>Cikovska</t>
  </si>
  <si>
    <t>Berkoviča Irina - ģimenes ārsta prakse</t>
  </si>
  <si>
    <t>Berkoviča</t>
  </si>
  <si>
    <t>Šaripova Inga - ģimenes ārsta prakse</t>
  </si>
  <si>
    <t>Šaripova</t>
  </si>
  <si>
    <t>Greditors Harijs - ģimenes ārsta un internista prakse</t>
  </si>
  <si>
    <t>Harijs</t>
  </si>
  <si>
    <t>Greditors</t>
  </si>
  <si>
    <t>Aganova Regīna - ģimenes ārsta prakse</t>
  </si>
  <si>
    <t>Aganova</t>
  </si>
  <si>
    <t>Leškoviča Antoņina - ģimenes ārsta prakse</t>
  </si>
  <si>
    <t>Antoņina</t>
  </si>
  <si>
    <t>Leškoviča</t>
  </si>
  <si>
    <t>Edītes Krūmiņas ģimenes ārsta prakse, Sabiedrība ar ierobežotu atbildību</t>
  </si>
  <si>
    <t>Krūmiņa</t>
  </si>
  <si>
    <t>Zarubina Rita -ģimenes ārsta prakse</t>
  </si>
  <si>
    <t>Rita</t>
  </si>
  <si>
    <t>Zarubina</t>
  </si>
  <si>
    <t>Henrihs</t>
  </si>
  <si>
    <t>Bužinskis</t>
  </si>
  <si>
    <t>Sadu Alberto - ģimenes ārsta prakse</t>
  </si>
  <si>
    <t>Alberto</t>
  </si>
  <si>
    <t>Sadu</t>
  </si>
  <si>
    <t>Centrālais doktorāts, Sabiedrība ar ierobežotu atbildību</t>
  </si>
  <si>
    <t>Jekaterina</t>
  </si>
  <si>
    <t>Koževņikova</t>
  </si>
  <si>
    <t>M.Jakušenokas ārstu prakse, SIA</t>
  </si>
  <si>
    <t>Marika</t>
  </si>
  <si>
    <t xml:space="preserve">NMN Med, Sabiedrība ar ierobežotu atbildību  </t>
  </si>
  <si>
    <t>Nadīne</t>
  </si>
  <si>
    <t>Muciņa-Noreika</t>
  </si>
  <si>
    <t>Liepiņas Madaras - ģimenes ārsta prakse, Sabiedrība ar ierobežotu atbildību</t>
  </si>
  <si>
    <t>Safronova</t>
  </si>
  <si>
    <t>Ingas Namavires ģimenes ārsta prakse, Sabiedrība ar ierobežotu atbildību</t>
  </si>
  <si>
    <t>Namavire</t>
  </si>
  <si>
    <t>ĢIMENES ĀRSTA PRAKSE, Sabiedrība ar ierobežotu atbildību</t>
  </si>
  <si>
    <t>Vītiņa</t>
  </si>
  <si>
    <t>Ropažu novada pašvaldības aģentūra "Stopiņu ambulance"</t>
  </si>
  <si>
    <t>Opuļa</t>
  </si>
  <si>
    <t>Astafjeva Veronika - ģimenes ārsta prakse</t>
  </si>
  <si>
    <t>Veronika</t>
  </si>
  <si>
    <t>Astafjeva</t>
  </si>
  <si>
    <t>Titurgas doktorāts, Sabiedrība ar ierobežotu atbildību</t>
  </si>
  <si>
    <t>Petkus</t>
  </si>
  <si>
    <t>L.Lejiņas ģimenes ārsta prakse, Sabiedrība ar ierobežotu atbildību</t>
  </si>
  <si>
    <t>Liene</t>
  </si>
  <si>
    <t>Lejiņa</t>
  </si>
  <si>
    <t>Toprina</t>
  </si>
  <si>
    <t>S. Stepiņas doktorāts, SIA</t>
  </si>
  <si>
    <t>Stepiņa</t>
  </si>
  <si>
    <t>Medicinus, Sabiedrība ar ierobežotu atbildību</t>
  </si>
  <si>
    <t>Āboliņa</t>
  </si>
  <si>
    <t>NATAĻJA FOTIADU ĢIMENES ĀRSTA PRAKSE, SIA</t>
  </si>
  <si>
    <t>Fotiadu</t>
  </si>
  <si>
    <t>Babicka Vija - ģimenes ārsta prakse</t>
  </si>
  <si>
    <t>Babicka</t>
  </si>
  <si>
    <t>ARMONIA HEALTH, SIA</t>
  </si>
  <si>
    <t>Kulakova</t>
  </si>
  <si>
    <t>ĢAP Iveta Skurule, Sabiedrība ar ierobežotu atbildību</t>
  </si>
  <si>
    <t>Skurule</t>
  </si>
  <si>
    <t>Skumbiņa Diāna - ģimenes ārsta prakse</t>
  </si>
  <si>
    <t>Diāna</t>
  </si>
  <si>
    <t>Skumbiņa</t>
  </si>
  <si>
    <t>Eglīte Vilhelmīne - ģimenes ārsta prakse</t>
  </si>
  <si>
    <t>Vilhelmīne</t>
  </si>
  <si>
    <t>Fradinas Tatjanas ģimenes ārsta prakse, SIA</t>
  </si>
  <si>
    <t>Fradina</t>
  </si>
  <si>
    <t>Trušņikova</t>
  </si>
  <si>
    <t>Reinholde Ieva - ārsta prakse pediatrijā</t>
  </si>
  <si>
    <t>Reinholde</t>
  </si>
  <si>
    <t>Rīgas veselības centrs, SIA</t>
  </si>
  <si>
    <t>Aila</t>
  </si>
  <si>
    <t>Bērziņa</t>
  </si>
  <si>
    <t>Bordovskis Jurijs - ģimenes ārsta prakse</t>
  </si>
  <si>
    <t>Jurijs</t>
  </si>
  <si>
    <t>Bordovskis</t>
  </si>
  <si>
    <t>Panteļejeva Ņina - ģimenes ārsta prakse</t>
  </si>
  <si>
    <t>Ņina</t>
  </si>
  <si>
    <t>Panteļejeva</t>
  </si>
  <si>
    <t>Mārupes ambulance 1, Sabiedrība ar ierobežotu atbildību</t>
  </si>
  <si>
    <t>Poiša</t>
  </si>
  <si>
    <t>S. MICKEVIČAS ārsta prakse, Sabiedrība ar ierobežotu atbildību</t>
  </si>
  <si>
    <t>Mickeviča</t>
  </si>
  <si>
    <t>VIKTORIJA D, Rīgas pilsētas V.Driksmanes individuālais uzņēmums medicīniskā firma</t>
  </si>
  <si>
    <t>Driksmane</t>
  </si>
  <si>
    <t>Kuble Ilze - ģimenes ārsta prakse</t>
  </si>
  <si>
    <t>Kuble</t>
  </si>
  <si>
    <t>Kaņepe Karīna - ģimenes ārsta prakse</t>
  </si>
  <si>
    <t>Karīna</t>
  </si>
  <si>
    <t>Kaņepe</t>
  </si>
  <si>
    <t>Draška Rita - ģimenes ārsta prakse</t>
  </si>
  <si>
    <t>Draška</t>
  </si>
  <si>
    <t>Kozaka Nataļja - ģimenes ārsta prakse</t>
  </si>
  <si>
    <t>Kozaka</t>
  </si>
  <si>
    <t>Agarelovs Vadims -  ģimenes ārsta prakse</t>
  </si>
  <si>
    <t>Agarelovs</t>
  </si>
  <si>
    <t>Siguldas slimnīca, SIA</t>
  </si>
  <si>
    <t>Kamergrauze</t>
  </si>
  <si>
    <t>Mārtinsons Jānis - ģimenes ārsta prakse</t>
  </si>
  <si>
    <t>Mārtinsons</t>
  </si>
  <si>
    <t>Grīnhofa Zaiga - ģimenes ārsta prakse</t>
  </si>
  <si>
    <t>Grīnhofa</t>
  </si>
  <si>
    <t>Mikule Laila - ģimenes ārsta prakse</t>
  </si>
  <si>
    <t>Mikule</t>
  </si>
  <si>
    <t>Valijas Pčolkinas ģimenes ārsta prakse, Sabiedrība ar ierobežotu atbildību</t>
  </si>
  <si>
    <t>Voitkeviča</t>
  </si>
  <si>
    <t>Kurbanova Daina - ģimenes ārsta un pediatra prakse</t>
  </si>
  <si>
    <t>Kurbanova</t>
  </si>
  <si>
    <t>Stauga Ausma - ģimenes ārsta un pediatra prakse</t>
  </si>
  <si>
    <t>Ausma</t>
  </si>
  <si>
    <t>Stauga</t>
  </si>
  <si>
    <t>Grašs</t>
  </si>
  <si>
    <t>Medical Solutions, Sabiedrība ar ierobežotu atbildību</t>
  </si>
  <si>
    <t>Jeļiseikina</t>
  </si>
  <si>
    <t>Irinas Lazarevas ģimenes ārsta prakse, Sabiedrība ar ierobežotu atbildību</t>
  </si>
  <si>
    <t>Lazareva</t>
  </si>
  <si>
    <t>Alksne</t>
  </si>
  <si>
    <t>Mambetajeva Rahata - ģimenes ārsta prakse</t>
  </si>
  <si>
    <t>Rahata</t>
  </si>
  <si>
    <t>Mambetajeva</t>
  </si>
  <si>
    <t>Ditas Zeltiņas ārsta prakse, SIA</t>
  </si>
  <si>
    <t>Dita</t>
  </si>
  <si>
    <t>JanaMed, SIA</t>
  </si>
  <si>
    <t>Jana</t>
  </si>
  <si>
    <t>Borisova-Litvinova</t>
  </si>
  <si>
    <t>Hedvigas Kronbergas ģimenes ārsta prakse, SIA</t>
  </si>
  <si>
    <t>Hedviga</t>
  </si>
  <si>
    <t>Kronberga</t>
  </si>
  <si>
    <t>Gončarova Larisa  - ģimenes ārsta prakse</t>
  </si>
  <si>
    <t>Gončarova</t>
  </si>
  <si>
    <t>Dr. Jūlija Lazutina, SIA</t>
  </si>
  <si>
    <t>Lazutina</t>
  </si>
  <si>
    <t>Maritas Ķirsones ģimenes ārsta prakse, SIA</t>
  </si>
  <si>
    <t>Marita</t>
  </si>
  <si>
    <t>Ķirsone</t>
  </si>
  <si>
    <t>Veides ārstu prakse, IK</t>
  </si>
  <si>
    <t>Veide</t>
  </si>
  <si>
    <t>Edvīns</t>
  </si>
  <si>
    <t>Bunkas</t>
  </si>
  <si>
    <t>Liepiņa Linda - ģimenes ārsta prakse</t>
  </si>
  <si>
    <t>Agbobli Ruta - ģimenes ārsta prakse</t>
  </si>
  <si>
    <t>Agbobli</t>
  </si>
  <si>
    <t>Vedenska</t>
  </si>
  <si>
    <t>Roze Krista - ģimenes ārsta prakse</t>
  </si>
  <si>
    <t>Krista</t>
  </si>
  <si>
    <t>Roze</t>
  </si>
  <si>
    <t>Grāve</t>
  </si>
  <si>
    <t>Beļēviča Ināra - ģimenes ārsta prakse</t>
  </si>
  <si>
    <t>Beļēviča</t>
  </si>
  <si>
    <t>Saļahova Farida - ģimenes ārsta prakse</t>
  </si>
  <si>
    <t>Farida</t>
  </si>
  <si>
    <t>Saļahova</t>
  </si>
  <si>
    <t>MOŽUMS-1, Sabiedrība ar ierobežotu atbildību</t>
  </si>
  <si>
    <t>Barba</t>
  </si>
  <si>
    <t>Tuzika</t>
  </si>
  <si>
    <t>Valucka Tatjana - ģimenes ārsta prakse</t>
  </si>
  <si>
    <t>Valucka</t>
  </si>
  <si>
    <t>Zaļeniece Rita - ģimenes ārsta prakse</t>
  </si>
  <si>
    <t>Zaļeniece</t>
  </si>
  <si>
    <t>Demidova Larisa - ģimenes ārsta prakse</t>
  </si>
  <si>
    <t>Demidova</t>
  </si>
  <si>
    <t>Vuļa Veneranda - ģimenes ārsta prakse</t>
  </si>
  <si>
    <t>Veneranda</t>
  </si>
  <si>
    <t>Vuļa</t>
  </si>
  <si>
    <t>Eihmane Inta - ģimenes ārsta prakse</t>
  </si>
  <si>
    <t>Eihmane</t>
  </si>
  <si>
    <t>Langina Evita - ģimenes ārsta prakse</t>
  </si>
  <si>
    <t>Evita</t>
  </si>
  <si>
    <t>Langina</t>
  </si>
  <si>
    <t>Kudule Laila - ģimenes ārsta prakse</t>
  </si>
  <si>
    <t>Kudule</t>
  </si>
  <si>
    <t>APG project, Sabiedrība ar ierobežotu atbildību</t>
  </si>
  <si>
    <t>Salmiņa</t>
  </si>
  <si>
    <t>V. MEĻŅIKAS ārsta prakse, Sabiedrība ar ierobežotu atbildību</t>
  </si>
  <si>
    <t>Meļņika</t>
  </si>
  <si>
    <t>Žubule Janīna - ģimenes ārsta prakse</t>
  </si>
  <si>
    <t>Janīna</t>
  </si>
  <si>
    <t>Žubule</t>
  </si>
  <si>
    <t>Gulbis Raitis - ģimenes ārsta prakse</t>
  </si>
  <si>
    <t>Raitis</t>
  </si>
  <si>
    <t>Gulbis</t>
  </si>
  <si>
    <t>LUMALE DOKTORĀTS, Rīgas pilsētas Lilijas Lapsas individuālais uzņēmums</t>
  </si>
  <si>
    <t>Lilija</t>
  </si>
  <si>
    <t>Lapsa</t>
  </si>
  <si>
    <t>KLĪNIKA PLUS, SIA</t>
  </si>
  <si>
    <t>Galija</t>
  </si>
  <si>
    <t>Krimuldas doktorāts, Sabiedrība ar ierobežotu atbildību</t>
  </si>
  <si>
    <t>Puķīte</t>
  </si>
  <si>
    <t>Ludmilas Zeiļukas ārsta prakse, SIA</t>
  </si>
  <si>
    <t>Zeiļuka</t>
  </si>
  <si>
    <t>Lazdāne Margerita - ģimenes ārsta prakse</t>
  </si>
  <si>
    <t>Margerita</t>
  </si>
  <si>
    <t>Lazdāne</t>
  </si>
  <si>
    <t>Riževa Inguna - ģimenes ārsta prakse</t>
  </si>
  <si>
    <t>Inguna</t>
  </si>
  <si>
    <t>Riževa</t>
  </si>
  <si>
    <t>Ūnijas doktorāts, Sabiedrība ar ierobežotu atbildību</t>
  </si>
  <si>
    <t>Koola</t>
  </si>
  <si>
    <t>NPP, Sabiedrība ar ierobežotu atbildību</t>
  </si>
  <si>
    <t>Nulle</t>
  </si>
  <si>
    <t>Robalde Dace - ārsta prakse pediatrijā</t>
  </si>
  <si>
    <t>Robalde</t>
  </si>
  <si>
    <t>Jevčuka Natālija - ģimenes ārsta prakse</t>
  </si>
  <si>
    <t>Jevčuka</t>
  </si>
  <si>
    <t>Pone Gundega - ģimenes ārsta prakse</t>
  </si>
  <si>
    <t>Pone</t>
  </si>
  <si>
    <t>Beatas Krūmiņas ārsta prakse, Sabiedrība ar ierobežotu atbildību</t>
  </si>
  <si>
    <t>Beata</t>
  </si>
  <si>
    <t>Ārstu privātprakse "SVĪRE PLUS", Sabiedrība ar ierobežotu atbildību</t>
  </si>
  <si>
    <t>Nonberga</t>
  </si>
  <si>
    <t>Puškins</t>
  </si>
  <si>
    <t>SIGULDAS EFEKTS, Sabiedrība ar ierobežotu atbildību Ģimenes ārstu doktorāts</t>
  </si>
  <si>
    <t>Krastiņa</t>
  </si>
  <si>
    <t>Ārsts TM, Sabiedrība ar ierobežotu atbildību</t>
  </si>
  <si>
    <t>Malašonoka</t>
  </si>
  <si>
    <t>Daniļenko</t>
  </si>
  <si>
    <t>Bekker medical, SIA</t>
  </si>
  <si>
    <t>Līva</t>
  </si>
  <si>
    <t>Bekere</t>
  </si>
  <si>
    <t>Želve</t>
  </si>
  <si>
    <t>Prokofjeva</t>
  </si>
  <si>
    <t>DRKV ģimenes ārsta prakse, SIA</t>
  </si>
  <si>
    <t>Višņevska</t>
  </si>
  <si>
    <t>Stepičeva</t>
  </si>
  <si>
    <t>Anisimova</t>
  </si>
  <si>
    <t>Blaua Silva - ģimenes ārsta prakse</t>
  </si>
  <si>
    <t>Blaua</t>
  </si>
  <si>
    <t>Dārziņa</t>
  </si>
  <si>
    <t>Šabanovs Nikolajs - ģimenes ārsta prakse</t>
  </si>
  <si>
    <t>Nikolajs</t>
  </si>
  <si>
    <t>Šabanovs</t>
  </si>
  <si>
    <t>Pundane  Ludmila - ģimenes ārsta prakse</t>
  </si>
  <si>
    <t>Pundane</t>
  </si>
  <si>
    <t>SILVA MED, Rīgas pilsētas S.Pujātes individuālais uzņēmums medicīniskā firma</t>
  </si>
  <si>
    <t>Pujāte</t>
  </si>
  <si>
    <t>Indrāne Inga - ģimenes ārsta prakse</t>
  </si>
  <si>
    <t>Indrāne</t>
  </si>
  <si>
    <t>VESELĪBAS CENTRS "BIĶERNIEKI, SIA</t>
  </si>
  <si>
    <t>Maiga</t>
  </si>
  <si>
    <t>Reine</t>
  </si>
  <si>
    <t>Vaivade Agita - ģimenes ārsta un pediatra prakse</t>
  </si>
  <si>
    <t>Agita</t>
  </si>
  <si>
    <t>Vaivade</t>
  </si>
  <si>
    <t>Parfjonova Olga - ģimenes ārsta prakse</t>
  </si>
  <si>
    <t>Parfjonova</t>
  </si>
  <si>
    <t>Rimjane Natālija - ģimenes ārsta, psihoterapeita un arodveselības un arodslimību ārsta prakse</t>
  </si>
  <si>
    <t>Rimjane</t>
  </si>
  <si>
    <t>DOKTORĀTS "BERĢI", SIA</t>
  </si>
  <si>
    <t>Oginska</t>
  </si>
  <si>
    <t>I.Kuģes ģimenes ārsta prakse, Sabiedrība ar ierobežotu atbildību</t>
  </si>
  <si>
    <t>Kuģe</t>
  </si>
  <si>
    <t>Mārupes Doktorāts, SIA</t>
  </si>
  <si>
    <t>Žagare</t>
  </si>
  <si>
    <t>Doncova Valentīna - ģimenes ārsta prakse</t>
  </si>
  <si>
    <t>Doncova</t>
  </si>
  <si>
    <t>Ilzes Jākobsones ģimenes ārsta prakse, Sabiedrība ar ierobežotu atbildību</t>
  </si>
  <si>
    <t>Jākobsone</t>
  </si>
  <si>
    <t>Petraškēviča Ingrīda - ģimenes ārsta prakse</t>
  </si>
  <si>
    <t>Petraškēviča</t>
  </si>
  <si>
    <t>Bērziņa Valda - ģimenes ārsta prakse</t>
  </si>
  <si>
    <t>Junkina Olga - ģimenes ārsta prakse</t>
  </si>
  <si>
    <t>Junkina</t>
  </si>
  <si>
    <t>Ganus Imants - ģimenes ārsta prakse</t>
  </si>
  <si>
    <t>Ganus</t>
  </si>
  <si>
    <t>Ganus Anita - ģimenes ārsta prakse</t>
  </si>
  <si>
    <t>Jāvalde Gunta - ģimenes ārsta prakse</t>
  </si>
  <si>
    <t>Jāvalde</t>
  </si>
  <si>
    <t>M &amp; M centrs, Sabiedrība ar ierobežotu atbildību</t>
  </si>
  <si>
    <t>Pavlova</t>
  </si>
  <si>
    <t>Celmiņa Ināra - ģimenes ārsta prakse</t>
  </si>
  <si>
    <t>Celmiņa</t>
  </si>
  <si>
    <t>Ģēģere Vineta -ģimenes ārsta prakse</t>
  </si>
  <si>
    <t>Vineta</t>
  </si>
  <si>
    <t>Ģēģere</t>
  </si>
  <si>
    <t>Astrīdas Kalnāres ģimenes ārstes prakse, Sabiedrība ar ierobežotu atbildību</t>
  </si>
  <si>
    <t>Kalnāre</t>
  </si>
  <si>
    <t>Leonoras Burovas ģimenes ārsta prakse, SIA</t>
  </si>
  <si>
    <t>Leonora</t>
  </si>
  <si>
    <t>Burova</t>
  </si>
  <si>
    <t>Pučkovs Dmitrijs - ģimenes ārsta prakse</t>
  </si>
  <si>
    <t>Pučkovs</t>
  </si>
  <si>
    <t>Bērziņš Aivars - ģimenes ārsta prakse</t>
  </si>
  <si>
    <t>Aivars</t>
  </si>
  <si>
    <t>Bērziņš</t>
  </si>
  <si>
    <t>I. Timčenko ģimenes ārsta prakse, SIA</t>
  </si>
  <si>
    <t>Timčenko</t>
  </si>
  <si>
    <t>Beijere Līga - ģimenes ārsta prakse</t>
  </si>
  <si>
    <t>Beijere</t>
  </si>
  <si>
    <t>Kulišovs Ignatijs - ģimenes ārsta prakse</t>
  </si>
  <si>
    <t>Ignatijs</t>
  </si>
  <si>
    <t>Kulišovs</t>
  </si>
  <si>
    <t>LIEPA UN GAILĪTE, Sabiedrība ar ierobežotu atbildību</t>
  </si>
  <si>
    <t>Liepa-Akmentiņa</t>
  </si>
  <si>
    <t>Averina Svetlana - ģimenes ārsta un internista prakse</t>
  </si>
  <si>
    <t>Averina</t>
  </si>
  <si>
    <t>Kaļiņina Gaļina - ģimenes ārsta prakse</t>
  </si>
  <si>
    <t>Kaļiņina</t>
  </si>
  <si>
    <t>Simsone Inta - ģimenes ārsta prakse</t>
  </si>
  <si>
    <t>Simsone</t>
  </si>
  <si>
    <t>Pogodina Jeļena  - ģimenes ārsta un internista prakse</t>
  </si>
  <si>
    <t>Pogodina</t>
  </si>
  <si>
    <t>Kackeviča Ludmila - ģimenes ārsta prakse</t>
  </si>
  <si>
    <t>Kackeviča</t>
  </si>
  <si>
    <t>Jaunķiķe Vineta - ģimenes ārsta prakse</t>
  </si>
  <si>
    <t>Jaunķiķe</t>
  </si>
  <si>
    <t>Bērziņa Vēsma - ģimenes ārsta prakse</t>
  </si>
  <si>
    <t>Ozolniece Ieva - ģimenes ārsta prakse</t>
  </si>
  <si>
    <t>Ozolniece</t>
  </si>
  <si>
    <t>Bubņenkova</t>
  </si>
  <si>
    <t>I.Laizānes ārsta prakse, Sabiedrība ar ierobežotu atbildību</t>
  </si>
  <si>
    <t>Mežale Dace - ģimenes ārsta prakse</t>
  </si>
  <si>
    <t>Vija Med, Sabiedrība ar ierobežotu atbildību</t>
  </si>
  <si>
    <t>Siliņa</t>
  </si>
  <si>
    <t>Demčenkova Ņina - ģimenes ārsta prakse</t>
  </si>
  <si>
    <t>Demčenkova</t>
  </si>
  <si>
    <t>Beķe Gundega - ģimenes ārsta prakse</t>
  </si>
  <si>
    <t>Beķe</t>
  </si>
  <si>
    <t>Bogdanova Gaļina - ģimenes ārsta prakse</t>
  </si>
  <si>
    <t>Bogdanova</t>
  </si>
  <si>
    <t>Blāze Dana - ģimenes ārsta prakse</t>
  </si>
  <si>
    <t>Blāze</t>
  </si>
  <si>
    <t>Homenko Aleksandra - ģimenes ārsta prakse</t>
  </si>
  <si>
    <t>Homenko</t>
  </si>
  <si>
    <t>Apinīte Ilze - ģimenes ārsta prakse</t>
  </si>
  <si>
    <t>Apinīte</t>
  </si>
  <si>
    <t>Petrova Ludmila - ģimenes ārsta un arodveselības un arodslimību ārsta prakse</t>
  </si>
  <si>
    <t>Perepjolka</t>
  </si>
  <si>
    <t>Latkovska Ingrīda - ģimenes ārsta prakse</t>
  </si>
  <si>
    <t>Latkovska</t>
  </si>
  <si>
    <t>Kozinda Ilze - ģimenes ārsta prakse</t>
  </si>
  <si>
    <t>Kozinda</t>
  </si>
  <si>
    <t>Paradovska Inga - ģimenes ārsta un arodveselības un arodslimību ārsta prakse</t>
  </si>
  <si>
    <t>Paradovska</t>
  </si>
  <si>
    <t>Grīga Gita - ģimenes ārsta prakse</t>
  </si>
  <si>
    <t>Grīga</t>
  </si>
  <si>
    <t>Zaķe Sarmīte - ģimenes ārsta un arodveselības un arodslimību ārsta prakse</t>
  </si>
  <si>
    <t>Zaķe</t>
  </si>
  <si>
    <t>Ludmilas Bessudnovas ģimenes ārsta prakse, SIA</t>
  </si>
  <si>
    <t>Bessudnova</t>
  </si>
  <si>
    <t>RSU Ambulance, SIA</t>
  </si>
  <si>
    <t>Gintere</t>
  </si>
  <si>
    <t>Bubins Igors - ģimenes ārsta prakse</t>
  </si>
  <si>
    <t>Bubins</t>
  </si>
  <si>
    <t>Auksilium, Sabiedrība ar ierobežotu atbildību</t>
  </si>
  <si>
    <t>Švītiņa</t>
  </si>
  <si>
    <t>Teleženko Iveta - ģimenes ārsta prakse</t>
  </si>
  <si>
    <t>Teleženko</t>
  </si>
  <si>
    <t>Zaharenkova Nataļja - ģimenes ārsta un arodveselības un arodslimību ārsta prakse</t>
  </si>
  <si>
    <t>Zaharenkova</t>
  </si>
  <si>
    <t>Ivetas Vīksnes ģimenes ārsta prakse, Sabiedrība ar ierobežotu atbildību</t>
  </si>
  <si>
    <t>Vīksne-Kreicberga</t>
  </si>
  <si>
    <t>D. Ļūļes ārsta prakse, Sabiedrība ar ierobežotu atbildību</t>
  </si>
  <si>
    <t>Ļūļe</t>
  </si>
  <si>
    <t>Indrāne Maira - ģimenes ārsta prakse</t>
  </si>
  <si>
    <t>Maira</t>
  </si>
  <si>
    <t>Kauguru veselības centrs, Pašvaldības sabiedrība ar ierobežotu atbildību</t>
  </si>
  <si>
    <t>Kudrjavceva Jeļena - ģimenes ārsta un osteopāta prakse</t>
  </si>
  <si>
    <t>Kudrjavceva</t>
  </si>
  <si>
    <t>Klauberga Aija - ģimenes ārsta prakse</t>
  </si>
  <si>
    <t>Klauberga</t>
  </si>
  <si>
    <t>Ā.Ancānes ģimenes ārsta prakse, SIA</t>
  </si>
  <si>
    <t>Ārija</t>
  </si>
  <si>
    <t>Ancāne</t>
  </si>
  <si>
    <t>Moroza Vija - ģimenes ārsta prakse</t>
  </si>
  <si>
    <t>Moroza</t>
  </si>
  <si>
    <t>Aizikoviča Jeļena - ģimenes ārsta prakse</t>
  </si>
  <si>
    <t>Aizikoviča</t>
  </si>
  <si>
    <t>Kalniņš Aldis - ģimenes ārsta prakse</t>
  </si>
  <si>
    <t>Aldis</t>
  </si>
  <si>
    <t>Kalniņš</t>
  </si>
  <si>
    <t>Elksne Livija - ģimenes ārsta prakse</t>
  </si>
  <si>
    <t>Livija</t>
  </si>
  <si>
    <t>Elksne</t>
  </si>
  <si>
    <t>Strautmane Inese - ģimenes ārsta prakse</t>
  </si>
  <si>
    <t>Strautmane</t>
  </si>
  <si>
    <t>Talente Guntra - ģimenes ārsta un arodveselības un arodslimību ārsta prakse</t>
  </si>
  <si>
    <t>Guntra</t>
  </si>
  <si>
    <t>Talente</t>
  </si>
  <si>
    <t>Boroviks Dmitrijs - ģimenes ārsta prakse</t>
  </si>
  <si>
    <t>Boroviks</t>
  </si>
  <si>
    <t>Baldiņa Maija - ģimenes ārsta prakse</t>
  </si>
  <si>
    <t>Baldiņa</t>
  </si>
  <si>
    <t>Adoria, Sabiedrība ar ierobežotu atbildību</t>
  </si>
  <si>
    <t>Lāce</t>
  </si>
  <si>
    <t>Ilzes Silanžas ārsta prakse, SIA</t>
  </si>
  <si>
    <t>Silanža</t>
  </si>
  <si>
    <t>Solovjova Kira -  ģimenes ārsta prakse</t>
  </si>
  <si>
    <t>Kira</t>
  </si>
  <si>
    <t>Solovjova</t>
  </si>
  <si>
    <t>Ponne Inguna - ģimenes ārsta prakse</t>
  </si>
  <si>
    <t>Ponne</t>
  </si>
  <si>
    <t>Proskurņa Tatjana - ģimenes ārsta un internista prakse</t>
  </si>
  <si>
    <t>Proskurņa</t>
  </si>
  <si>
    <t>Kaļita Nadežda - ģimenes ārsta prakse</t>
  </si>
  <si>
    <t>Kaļita</t>
  </si>
  <si>
    <t>Māliņa Judīte - ģimenes ārsta prakse</t>
  </si>
  <si>
    <t>Judīte</t>
  </si>
  <si>
    <t>Māliņa</t>
  </si>
  <si>
    <t>Novikovs Boriss - ģimenes ārsta prakse</t>
  </si>
  <si>
    <t>Boriss</t>
  </si>
  <si>
    <t>Novikovs</t>
  </si>
  <si>
    <t>Fokina</t>
  </si>
  <si>
    <t>Zvirbule Lidija - ģimenes ārsta prakse</t>
  </si>
  <si>
    <t>Zvirbule</t>
  </si>
  <si>
    <t>Berķe-Berga Laimdota - ģimenes ārsta prakse</t>
  </si>
  <si>
    <t>Laimdota</t>
  </si>
  <si>
    <t>Berķe-Berga</t>
  </si>
  <si>
    <t>Marnauza Ligita - ģimenes ārsta prakse</t>
  </si>
  <si>
    <t>Marnauza</t>
  </si>
  <si>
    <t>Valsts SIA „Iekšlietu ministrijas poliklīnika”</t>
  </si>
  <si>
    <t>Jeļizaveta</t>
  </si>
  <si>
    <t>Saidjaševa-Zajaca</t>
  </si>
  <si>
    <t xml:space="preserve">Ilzes Āboliņas ārsta prakse, SIA </t>
  </si>
  <si>
    <t>NEOCORTEX, SIA</t>
  </si>
  <si>
    <t>Davidovičs-Ščerbackis</t>
  </si>
  <si>
    <t>Olgas Gersamijas ģimenes ārsta privātprakse, SIA</t>
  </si>
  <si>
    <t>Gersamija</t>
  </si>
  <si>
    <t>Jankeviča</t>
  </si>
  <si>
    <t>Ģimenes ārstu doktorāts, SIA</t>
  </si>
  <si>
    <t>Melišus</t>
  </si>
  <si>
    <t>ArST prof, SIA</t>
  </si>
  <si>
    <t>Trumpele</t>
  </si>
  <si>
    <t>Meirēna Olga - ģimenes ārsta prakse</t>
  </si>
  <si>
    <t>Meirēna</t>
  </si>
  <si>
    <t>Ārsta Nams, Sabiedrība ar ierobežotu atbildību</t>
  </si>
  <si>
    <t>Šēfere</t>
  </si>
  <si>
    <t>Lankrete Sandra -ģimenes ārsta prakse</t>
  </si>
  <si>
    <t>Lankrete</t>
  </si>
  <si>
    <t>Vitas Jirgensones ārsta prakse, SIA</t>
  </si>
  <si>
    <t>Jirgensone</t>
  </si>
  <si>
    <t>Vesele Brigita - ģimenes ārsta un pediatra prakse</t>
  </si>
  <si>
    <t>Brigita</t>
  </si>
  <si>
    <t>Vesele</t>
  </si>
  <si>
    <t>Zorģe Lolita - ģimenes ārsta prakse</t>
  </si>
  <si>
    <t>Lolita</t>
  </si>
  <si>
    <t>Zorģe</t>
  </si>
  <si>
    <t>Jutas Ošenieces ģimenes ārsta prakse, SIA</t>
  </si>
  <si>
    <t>Juta</t>
  </si>
  <si>
    <t>Ošeniece</t>
  </si>
  <si>
    <t>Pukijāne Marina - ģimenes ārsta prakse</t>
  </si>
  <si>
    <t>Pukijāne</t>
  </si>
  <si>
    <t>Revigo, Sabiedrība ar ierobežotu atbildību</t>
  </si>
  <si>
    <t>Goraja</t>
  </si>
  <si>
    <t>Purenkova Maija - ģimenes ārsta prakse</t>
  </si>
  <si>
    <t>Purenkova</t>
  </si>
  <si>
    <t>Vecvērdiņa Vizma - ģimenes ārsta prakse</t>
  </si>
  <si>
    <t>Vizma</t>
  </si>
  <si>
    <t>Vecvērdiņa</t>
  </si>
  <si>
    <t>Kazarjana Anželika - ģimenes ārsta prakse</t>
  </si>
  <si>
    <t>Anželika</t>
  </si>
  <si>
    <t>Kazarjana</t>
  </si>
  <si>
    <t>OZOLIŅAS DOKTORĀTS, Individuālais komersants</t>
  </si>
  <si>
    <t>Oniščuka Svetlana - ģimenes ārsta un pediatra prakse</t>
  </si>
  <si>
    <t>Oniščuka</t>
  </si>
  <si>
    <t>Ģimenes ārstu prakse-DK, Sabiedrība ar ierobežotu atbildību</t>
  </si>
  <si>
    <t>Krastiņa Inese - ģimenes ārsta prakse</t>
  </si>
  <si>
    <t>KSB Doktorāts, SIA</t>
  </si>
  <si>
    <t>Katerina</t>
  </si>
  <si>
    <t>Berezina</t>
  </si>
  <si>
    <t xml:space="preserve">SR PRAKSE, SIA </t>
  </si>
  <si>
    <t>Rusecka</t>
  </si>
  <si>
    <t>VITA FORTA, SIA</t>
  </si>
  <si>
    <t>Dina</t>
  </si>
  <si>
    <t>Florena</t>
  </si>
  <si>
    <t>Tatjanas Krutikas ārsta prakse, SIA</t>
  </si>
  <si>
    <t>Krutika</t>
  </si>
  <si>
    <t>Gacka Anda - ģimenes ārsta prakse</t>
  </si>
  <si>
    <t>Gacka</t>
  </si>
  <si>
    <t>RIVA MED, SIA</t>
  </si>
  <si>
    <t>J.Gulbes ģimenes ārsta prakse, Sabiedrība ar ierobežotu atbildību</t>
  </si>
  <si>
    <t>Gulbe</t>
  </si>
  <si>
    <t>Terveus, SIA</t>
  </si>
  <si>
    <t>Klimko</t>
  </si>
  <si>
    <t>K.Zivtiņas ārsta prakse, Sabiedrība ar ierobežotu atbildību</t>
  </si>
  <si>
    <t>Zivtiņa-Kravale</t>
  </si>
  <si>
    <t>Zolitūdes doktorāts, Sabiedrība ar ierobežotu atbildību</t>
  </si>
  <si>
    <t>Vilena</t>
  </si>
  <si>
    <t>Šumska</t>
  </si>
  <si>
    <t>I.Dūces ārsta privātprakse, Sabiedrība ar ierobežotu atbildību</t>
  </si>
  <si>
    <t>Dūce</t>
  </si>
  <si>
    <t>Grauze</t>
  </si>
  <si>
    <t>Kalēja Sarmīte - ģimenes ārsta prakse</t>
  </si>
  <si>
    <t>Kalēja</t>
  </si>
  <si>
    <t>Siliņa Līga - ģimenes ārsta prakse</t>
  </si>
  <si>
    <t>Lauras Veides ģimenes ārsta prakse, SIA</t>
  </si>
  <si>
    <t>Ingara Burlaka ģimenes ārsta prakse, Sabiedrība ar ierobežotu atbildību</t>
  </si>
  <si>
    <t>Ingars</t>
  </si>
  <si>
    <t>Burlaks</t>
  </si>
  <si>
    <t>Katedra, Sabiedrība ar ierobežotu atbildību</t>
  </si>
  <si>
    <t>Dreimanis</t>
  </si>
  <si>
    <t>Albina</t>
  </si>
  <si>
    <t>Shchapova</t>
  </si>
  <si>
    <t>Liepiņš Mareks - ģimenes ārsta prakse</t>
  </si>
  <si>
    <t>Mareks</t>
  </si>
  <si>
    <t>Liepiņš</t>
  </si>
  <si>
    <t>Karlsone Aija - ģimenes ārsta prakse</t>
  </si>
  <si>
    <t>Karlsone</t>
  </si>
  <si>
    <t>AP MED, Sabiedrība ar ierobežotu atbildību</t>
  </si>
  <si>
    <t>Anete</t>
  </si>
  <si>
    <t>Hlusova</t>
  </si>
  <si>
    <t>Margaritas Bargarumas ārsta prakse, SIA</t>
  </si>
  <si>
    <t>Margarita</t>
  </si>
  <si>
    <t>Bargaruma-Skaista</t>
  </si>
  <si>
    <t>Madaras Freimanes ģimenes ārsta prakse, SIA</t>
  </si>
  <si>
    <t>Freimane</t>
  </si>
  <si>
    <t>Olgas Pilātes ģimenes ārsta prakse, SIA</t>
  </si>
  <si>
    <t>Pilāte</t>
  </si>
  <si>
    <t>LAROMED, SIA</t>
  </si>
  <si>
    <t>Rozenberga</t>
  </si>
  <si>
    <t>I. Menisa ģimenes ārsta prakse, Sabiedrība ar ierobežotu atbildību</t>
  </si>
  <si>
    <t>Iļja</t>
  </si>
  <si>
    <t>Meniss</t>
  </si>
  <si>
    <t>Ņeznanova</t>
  </si>
  <si>
    <t>PALĪDZĪBAS DIENESTS, Sabiedrība ar ierobežotu atbildību</t>
  </si>
  <si>
    <t>Stoļarova</t>
  </si>
  <si>
    <t>O.Kļaviņas ģimenes ārsta prakse, SIA</t>
  </si>
  <si>
    <t>Kļaviņa</t>
  </si>
  <si>
    <t>Aions, SIA</t>
  </si>
  <si>
    <t>Dāboliņa</t>
  </si>
  <si>
    <t>Aleksandrova Natālija - ģimenes ārsta prakse</t>
  </si>
  <si>
    <t>Aleksandrova</t>
  </si>
  <si>
    <t>Pīleņģe Māra-ģimenes ārsta un arodveselības un arodslimību ārsta prakse, SIA</t>
  </si>
  <si>
    <t>Pīleņģe</t>
  </si>
  <si>
    <t>Sevastjanova Viktorija - ģimenes ārsta prakse</t>
  </si>
  <si>
    <t>Sevastjanova</t>
  </si>
  <si>
    <t>Ziediņa Diāna - ģimenes ārsta prakse</t>
  </si>
  <si>
    <t>Ziediņa</t>
  </si>
  <si>
    <t>Bērziņa Zane - ģimenes ārsta prakse</t>
  </si>
  <si>
    <t>Šarna Vizma - ģimenes ārsta prakse</t>
  </si>
  <si>
    <t>Šarna</t>
  </si>
  <si>
    <t>Ceriņa Iveta - ģimenes ārsta prakse</t>
  </si>
  <si>
    <t>Ceriņa</t>
  </si>
  <si>
    <t>Purina Jeļena - ģimenes ārsta prakse</t>
  </si>
  <si>
    <t>Purina</t>
  </si>
  <si>
    <t>Māras Bremmeres ģimenes ārsta prakse, SIA</t>
  </si>
  <si>
    <t>Bremmere</t>
  </si>
  <si>
    <t>Ribkina Olga - ģimenes ārsta un akupunktūras ārsta prakse</t>
  </si>
  <si>
    <t>Ribkina</t>
  </si>
  <si>
    <t>Vissarionovs Vadims - ģimenes ārsta prakse</t>
  </si>
  <si>
    <t>Vissarionovs</t>
  </si>
  <si>
    <t>Alfrēds</t>
  </si>
  <si>
    <t>Ozoliņš</t>
  </si>
  <si>
    <t>Atpile Elita - ģimenes ārsta prakse</t>
  </si>
  <si>
    <t>Elita</t>
  </si>
  <si>
    <t>Atpile</t>
  </si>
  <si>
    <t>Ellas Šatalovas ģimenes ārsta un pediatra prakse, SIA</t>
  </si>
  <si>
    <t>Ella</t>
  </si>
  <si>
    <t>Šatalova</t>
  </si>
  <si>
    <t>Malaša-Homiceviča Alla - ģimenes ārsta prakse</t>
  </si>
  <si>
    <t>Malaša-Homiceviča</t>
  </si>
  <si>
    <t>I.Lielkalnes ģimenes ārsta prakse, SIA</t>
  </si>
  <si>
    <t>Lielkalne</t>
  </si>
  <si>
    <t>Karnīte</t>
  </si>
  <si>
    <t>Liepziedi ārsta prakse, SIA</t>
  </si>
  <si>
    <t>Klovāne</t>
  </si>
  <si>
    <t>Daigas Āboltiņas ģimenes ārsta prakse, Sabiedrība ar ierobežotu atbildību</t>
  </si>
  <si>
    <t>Āboltiņa</t>
  </si>
  <si>
    <t>Kondratova Aija -  ģimenes ārsta prakse</t>
  </si>
  <si>
    <t>Kondratova</t>
  </si>
  <si>
    <t>Šabanova Larisa - ģimenes ārsta prakse</t>
  </si>
  <si>
    <t>Šabanova</t>
  </si>
  <si>
    <t>Voroņko Ņina - ģimenes ārsta prakse</t>
  </si>
  <si>
    <t>Voroņko</t>
  </si>
  <si>
    <t>Larisas Zaharovas ģimenes ārsta un pediatra prakse, SIA</t>
  </si>
  <si>
    <t>Gerasimova Ella - ģimenes ārsta prakse</t>
  </si>
  <si>
    <t>Gerasimova</t>
  </si>
  <si>
    <t>Krustiņa Daiga - ģimenes ārsta prakse</t>
  </si>
  <si>
    <t>Krustiņa</t>
  </si>
  <si>
    <t>Fjodorova Natalija - ģimenes ārsta prakse</t>
  </si>
  <si>
    <t>Jansone Anita - ģimenes ārsta prakse</t>
  </si>
  <si>
    <t>Kunstberga Elga - ģimenes ārsta prakse</t>
  </si>
  <si>
    <t>Kunstberga</t>
  </si>
  <si>
    <t>Veide Sarmīte - ģimenes ārsta prakse</t>
  </si>
  <si>
    <t>Zvagūze Inta - ģimenes ārsta prakse</t>
  </si>
  <si>
    <t>Zvagūze</t>
  </si>
  <si>
    <t>Kalniņa Ināra - ģimenes ārsta prakse</t>
  </si>
  <si>
    <t>ĢIMENES ĀRSTU PRAKSE, Sabiedrība ar ierobežotu atbildību</t>
  </si>
  <si>
    <t>Aizsilniece</t>
  </si>
  <si>
    <t>RĪGAS PILSĒTAS ĢIMENES ĀRSTES SARMĪTES BREICES INDIVIDUĀLAIS UZŅĒMUMS, Individuālais uzņēmums</t>
  </si>
  <si>
    <t>Breice</t>
  </si>
  <si>
    <t>Simanoviča Žaneta - ģimenes ārsta prakse</t>
  </si>
  <si>
    <t>Žaneta</t>
  </si>
  <si>
    <t>Simanoviča</t>
  </si>
  <si>
    <t>Zanes Torbejevas ģimenes ārstes prakse, SIA</t>
  </si>
  <si>
    <t>Torbejeva</t>
  </si>
  <si>
    <t>Berliņa Vita - ģimenes ārsta prakse</t>
  </si>
  <si>
    <t>Berliņa</t>
  </si>
  <si>
    <t>Kozicka Jeļena - ģimenes ārsta prakse</t>
  </si>
  <si>
    <t>Kozicka</t>
  </si>
  <si>
    <t>Bubenko Ludmila - ģimenes ārsta prakse</t>
  </si>
  <si>
    <t>Bubenko</t>
  </si>
  <si>
    <t>Savicka Dina - ģimenes ārsta prakse</t>
  </si>
  <si>
    <t>ANJE, SIA</t>
  </si>
  <si>
    <t>Rasmane Ligita -ģimenes ārsta prakse</t>
  </si>
  <si>
    <t>Rasmane</t>
  </si>
  <si>
    <t>Intas Freimanes ģimenes ārsta prakse, SIA</t>
  </si>
  <si>
    <t>Kavejeva Aļfija - ģimenes ārsta prakse</t>
  </si>
  <si>
    <t>Aļfija</t>
  </si>
  <si>
    <t>Kavejeva</t>
  </si>
  <si>
    <t>Briede Inese - ģimenes ārsta prakse</t>
  </si>
  <si>
    <t>Grigorenko Nataļja - ģimenes ārsta un arodveselības un arodslimību ārsta prakse</t>
  </si>
  <si>
    <t>Grigorenko</t>
  </si>
  <si>
    <t>Aldersone Aizeneta - ģimenes ārsta prakse</t>
  </si>
  <si>
    <t>Aizeneta</t>
  </si>
  <si>
    <t>Aldersone</t>
  </si>
  <si>
    <t>Ārstu prakse "Mazcena 21", Sabiedrība ar ierobežotu atbildību</t>
  </si>
  <si>
    <t>Šalajevs Vladimirs - ģimenes ārsta prakse un ārsta prakse vispārējā ultrasonogrāfijas metodē</t>
  </si>
  <si>
    <t>Šalajevs</t>
  </si>
  <si>
    <t>SN ĀRSTE, SIA</t>
  </si>
  <si>
    <t>Sņežana</t>
  </si>
  <si>
    <t>Novaha</t>
  </si>
  <si>
    <t>Cibule Dace - ģimenes ārsta un internista prakse</t>
  </si>
  <si>
    <t>Cibule</t>
  </si>
  <si>
    <t>Skribnovska Anna - ģimenes ārsta prakse</t>
  </si>
  <si>
    <t>Skribnovska</t>
  </si>
  <si>
    <t>ORIENTS, Sabiedrība ar ierobežotu atbildību Rīgā</t>
  </si>
  <si>
    <t>Ciganovs</t>
  </si>
  <si>
    <t>Šapele Indra - ģimenes ārsta un pediatra prakse</t>
  </si>
  <si>
    <t>Šapele</t>
  </si>
  <si>
    <t>Homka</t>
  </si>
  <si>
    <t>Hudina Vera - ārsta internista prakse</t>
  </si>
  <si>
    <t>Hudina</t>
  </si>
  <si>
    <t>Adamova-Krastiņa Maija - ģimenes ārsta prakse</t>
  </si>
  <si>
    <t>Adamova-Krastiņa</t>
  </si>
  <si>
    <t>Thymus, SIA</t>
  </si>
  <si>
    <t>Rozeniece Aina - ģimenes ārsta prakse</t>
  </si>
  <si>
    <t>Rozeniece</t>
  </si>
  <si>
    <t>DOKTORĀTS ANIMA, Sabiedrība ar ierobežotu atbildību</t>
  </si>
  <si>
    <t>Andrijenko</t>
  </si>
  <si>
    <t>Zemīte Ināra - ģimenes ārsta prakse</t>
  </si>
  <si>
    <t>Zemīte</t>
  </si>
  <si>
    <t>Šnaidere Jūlija - ģimenes ārsta prakse</t>
  </si>
  <si>
    <t>Šnaidere</t>
  </si>
  <si>
    <t>Kuzmane Astrīda - ģimenes ārsta prakse</t>
  </si>
  <si>
    <t>Kuzmane</t>
  </si>
  <si>
    <t>Čurilova Tatjana - ģimenes ārsta prakse</t>
  </si>
  <si>
    <t>Čurilova</t>
  </si>
  <si>
    <t>Frolova Tatjana  - ģimenes ārsta un pediatra prakse</t>
  </si>
  <si>
    <t>Frolova</t>
  </si>
  <si>
    <t>Upīte Ināra - ģimenes ārsta prakse</t>
  </si>
  <si>
    <t>Upīte</t>
  </si>
  <si>
    <t>Sedliņa Biruta - ģimenes ārsta prakse</t>
  </si>
  <si>
    <t>Biruta</t>
  </si>
  <si>
    <t>Sedliņa</t>
  </si>
  <si>
    <t>Sergejeva Iveta - ģimenes ārsta prakse</t>
  </si>
  <si>
    <t>Sergejeva</t>
  </si>
  <si>
    <t>Vilitas Melbārdes ārsta prakse, Sabiedrība ar ierobežotu atbildību</t>
  </si>
  <si>
    <t>Vilita</t>
  </si>
  <si>
    <t>Melbārde</t>
  </si>
  <si>
    <t>Dombrovska Ineta - ģimenes ārsta un pediatra prakse</t>
  </si>
  <si>
    <t>Dombrovska</t>
  </si>
  <si>
    <t>Freimane Liene - ģimenes ārsta prakse</t>
  </si>
  <si>
    <t>Molodcova Daiga - ģimenes ārsta prakse</t>
  </si>
  <si>
    <t>Molodcova</t>
  </si>
  <si>
    <t>Martinsone-Bičevska Jolanta - ģimenes ārsta prakse</t>
  </si>
  <si>
    <t>Martinsone-Bičevska</t>
  </si>
  <si>
    <t>Kārkliņa Indra - ģimenes ārsta prakse</t>
  </si>
  <si>
    <t>Kārkliņa</t>
  </si>
  <si>
    <t>Ķēniņa Indra - ģimenes ārsta prakse</t>
  </si>
  <si>
    <t>Ķēniņa</t>
  </si>
  <si>
    <t>Gredzena Aija - ģimenes ārsta prakse</t>
  </si>
  <si>
    <t>Gredzena</t>
  </si>
  <si>
    <t>Ritma</t>
  </si>
  <si>
    <t>Gritāne</t>
  </si>
  <si>
    <t>Šauriņa</t>
  </si>
  <si>
    <t>Dimenšteins Pāvels - ģimenes ārsta prakse</t>
  </si>
  <si>
    <t>Pāvels</t>
  </si>
  <si>
    <t>Dimenšteins</t>
  </si>
  <si>
    <t>GSM Medical, SIA</t>
  </si>
  <si>
    <t>Skruze-Janava</t>
  </si>
  <si>
    <t>N.Sergejevas ģimenes ārsta prakse, SIA</t>
  </si>
  <si>
    <t>Jekaterinas Gerķes ģimenes ārsta prakse, SIA</t>
  </si>
  <si>
    <t>Gerķe</t>
  </si>
  <si>
    <t>Maijas Kozlovskas ģimenes ārsta prakse, SIA</t>
  </si>
  <si>
    <t>Kozlovska</t>
  </si>
  <si>
    <t>Jakuņina</t>
  </si>
  <si>
    <t>Tambovceva</t>
  </si>
  <si>
    <t>Ņeborakova Inga - ģimenes ārsta prakse</t>
  </si>
  <si>
    <t>Ņeborakova</t>
  </si>
  <si>
    <t>Anna Bertones ģimenes ārsta prakse, SIA</t>
  </si>
  <si>
    <t>Bertone</t>
  </si>
  <si>
    <t>Ivetas Feldmanes ģimenes ārsta prakse, IK</t>
  </si>
  <si>
    <t>Feldmane</t>
  </si>
  <si>
    <t>Ķirse</t>
  </si>
  <si>
    <t>Bulduru Doktorāts, Sabiedrība ar ierobežotu atbildību</t>
  </si>
  <si>
    <t>Mastjaņica</t>
  </si>
  <si>
    <t>Zamotkina</t>
  </si>
  <si>
    <t>Andreja Sazoņika ģimenes ārsta prakse, Sabiedrība ar ierobežotu atbildību</t>
  </si>
  <si>
    <t>Andrejs</t>
  </si>
  <si>
    <t>Sazoņiks</t>
  </si>
  <si>
    <t>Terjajeva</t>
  </si>
  <si>
    <t>Raka</t>
  </si>
  <si>
    <t>G.Veides ģimenes ārsta prakse, SIA</t>
  </si>
  <si>
    <t>GEMMA doktorāts, SIA</t>
  </si>
  <si>
    <t>Gemma</t>
  </si>
  <si>
    <t>Ritvars</t>
  </si>
  <si>
    <t>Ziedonis</t>
  </si>
  <si>
    <t>Guntas Āboltiņas ģimenes ārsta prakse, Sabiedrība ar ierobežotu atbildību</t>
  </si>
  <si>
    <t>S.Gertneres ārsta prakse, Sabiedrība ar ierobežotu atbildību</t>
  </si>
  <si>
    <t>Gertnere</t>
  </si>
  <si>
    <t>ALSMED, SIA</t>
  </si>
  <si>
    <t>Soida</t>
  </si>
  <si>
    <t>Dr. Ilzes Leimanes ģimenes ārstes prakse, SIA</t>
  </si>
  <si>
    <t>Grosvalde</t>
  </si>
  <si>
    <t>Liāna</t>
  </si>
  <si>
    <t>Cvetkova Viktorija - ģimenes ārsta prakse</t>
  </si>
  <si>
    <t>Jerjomenko</t>
  </si>
  <si>
    <t>Stūrmane Aija - ģimenes ārsta prakse</t>
  </si>
  <si>
    <t>Stūrmane</t>
  </si>
  <si>
    <t>Ruzina</t>
  </si>
  <si>
    <t>Strazdiņa Inguna - ģimenes ārsta prakse</t>
  </si>
  <si>
    <t>Strazdiņa</t>
  </si>
  <si>
    <t>Breča Ilze - ģimenes ārsta un pediatra prakse</t>
  </si>
  <si>
    <t>Breča</t>
  </si>
  <si>
    <t>Gailīte Agita - ģimenes ārsta prakse</t>
  </si>
  <si>
    <t>Gailīte</t>
  </si>
  <si>
    <t>Ikauniece</t>
  </si>
  <si>
    <t>Jaudzeme Oksana - ģimenes ārsta prakse</t>
  </si>
  <si>
    <t>Jaudzeme</t>
  </si>
  <si>
    <t>Lukjaņenko Jekaterina - ārsta prakse pediatrijā</t>
  </si>
  <si>
    <t>Lukjaņenko</t>
  </si>
  <si>
    <t>Cingele Aija - ģimenes ārsta prakse</t>
  </si>
  <si>
    <t>Cingele</t>
  </si>
  <si>
    <t>Koršunova Tatjana - ģimenes ārsta un pediatra prakse</t>
  </si>
  <si>
    <t>Koršunova</t>
  </si>
  <si>
    <t>Ilzes Kidalas ģimenes ārsta prakse, SIA</t>
  </si>
  <si>
    <t>Kidala</t>
  </si>
  <si>
    <t>ISMA, SIA</t>
  </si>
  <si>
    <t>Šmaukstele</t>
  </si>
  <si>
    <t>Anetes Urķes ģimenes ārsta prakse, SIA</t>
  </si>
  <si>
    <t>Urķe</t>
  </si>
  <si>
    <t>Vesela ģimene, SIA</t>
  </si>
  <si>
    <t>Jelizaveta</t>
  </si>
  <si>
    <t>Aleksejeva</t>
  </si>
  <si>
    <t>I. Veinbergas ģimenes ārsta prakse, Sabiedrība ar ierobežotu atbildību</t>
  </si>
  <si>
    <t>Dagnijas Purlīces ģimenes ārsta prakse, SIA</t>
  </si>
  <si>
    <t>Dagnija</t>
  </si>
  <si>
    <t>Purlīce</t>
  </si>
  <si>
    <t>DAKTERIS, Sabiedrība ar ierobežotu atbildību</t>
  </si>
  <si>
    <t>Grāvele</t>
  </si>
  <si>
    <t>Aiva</t>
  </si>
  <si>
    <t>Tomson Medical, SIA</t>
  </si>
  <si>
    <t>Sana</t>
  </si>
  <si>
    <t>Sazonova Svetlana - ģimenes ārsta prakse</t>
  </si>
  <si>
    <t>Sazonova</t>
  </si>
  <si>
    <t>Tirāns Edgars -ģimenes ārsta prakse</t>
  </si>
  <si>
    <t>Edgars</t>
  </si>
  <si>
    <t>Tirāns</t>
  </si>
  <si>
    <t>Čubukova Irina - ģimenes ārsta prakse</t>
  </si>
  <si>
    <t>Čubukova</t>
  </si>
  <si>
    <t>Kotikova</t>
  </si>
  <si>
    <t>Ozola Aina - ģimenes ārsta prakse</t>
  </si>
  <si>
    <t>Skudra Ilona - ģimenes ārsta prakse</t>
  </si>
  <si>
    <t>Skudra</t>
  </si>
  <si>
    <t>Polukarova Tamāra - ģimenes ārsta prakse</t>
  </si>
  <si>
    <t>Polukarova</t>
  </si>
  <si>
    <t>Nimece, Sabiedrība ar ierobežotu atbildību</t>
  </si>
  <si>
    <t>Valērijs</t>
  </si>
  <si>
    <t>Valdmanis</t>
  </si>
  <si>
    <t>Safranova Ieva - ģimenes ārsta prakse</t>
  </si>
  <si>
    <t>Safranova</t>
  </si>
  <si>
    <t>Vītola Liene - ģimenes ārsta prakse</t>
  </si>
  <si>
    <t>Vītola</t>
  </si>
  <si>
    <t>Drēmane Liene - ģimenes ārsta prakse</t>
  </si>
  <si>
    <t>Drēmane</t>
  </si>
  <si>
    <t>Dundure Anita - ģimenes ārsta prakse</t>
  </si>
  <si>
    <t>Dundure</t>
  </si>
  <si>
    <t>Nodelmane Jolanta - ģimenes ārsta prakse</t>
  </si>
  <si>
    <t>Nodelmane</t>
  </si>
  <si>
    <t>Bergmane Ilze - ģimenes ārsta prakse</t>
  </si>
  <si>
    <t>Bergmane</t>
  </si>
  <si>
    <t>Marinas Ņesterovskas ģimenes ārsta un internista prakse, Sabiedrība ar ierobežotu atbildību</t>
  </si>
  <si>
    <t>Ņesterovska</t>
  </si>
  <si>
    <t>Nadeždas Tereškinas ģimenes ārsta prakse, Sabiedrība ar ierobežotu atbildību</t>
  </si>
  <si>
    <t>Tereškina</t>
  </si>
  <si>
    <t>Grīviņa Gita - ģimenes ārsta prakse</t>
  </si>
  <si>
    <t>Grīviņa</t>
  </si>
  <si>
    <t>Buldakova Nataļja - ģimenes ārsta prakse</t>
  </si>
  <si>
    <t>Buldakova</t>
  </si>
  <si>
    <t>Lapiņa Santa - ģimenes ārsta prakse</t>
  </si>
  <si>
    <t>Lapiņa</t>
  </si>
  <si>
    <t>Kormiļicina Gaļina - ģimenes ārsta prakse</t>
  </si>
  <si>
    <t>Kormiļicina</t>
  </si>
  <si>
    <t>Vasiļjeva</t>
  </si>
  <si>
    <t>Kukurāne Skaidrīte - ģimenes ārsta prakse</t>
  </si>
  <si>
    <t>Kukurāne</t>
  </si>
  <si>
    <t>MĀJAS ĀRSTS, Valentinas Tenis Rīgas individuālais uzņēmums medicīniskā firma</t>
  </si>
  <si>
    <t>Tene</t>
  </si>
  <si>
    <t>Mihailova Olga - ģimenes ārsta prakse</t>
  </si>
  <si>
    <t>MEDAKO, Sabiedrība ar ierobežotu atbildību</t>
  </si>
  <si>
    <t>Dobroserdova</t>
  </si>
  <si>
    <t>RĪTS M, Sabiedrība ar ierobežotu atbildību</t>
  </si>
  <si>
    <t>Miļutikova</t>
  </si>
  <si>
    <t>Alises Nicmanes ģimenes ārsta prakse, Sabiedrība ar ierobežotu atbildību</t>
  </si>
  <si>
    <t>Alise</t>
  </si>
  <si>
    <t>Nicmane-Aišpure</t>
  </si>
  <si>
    <t>Isakoviča Žaneta - ģimenes ārsta prakse</t>
  </si>
  <si>
    <t>Isakoviča</t>
  </si>
  <si>
    <t>D.Pastares prakse, Sabiedrība ar ierobežotu atbildību</t>
  </si>
  <si>
    <t>Tomilina</t>
  </si>
  <si>
    <t>Guste Maija - ģimenes ārsta prakse</t>
  </si>
  <si>
    <t>MAKONT MED, SIA</t>
  </si>
  <si>
    <t>Kontautiene</t>
  </si>
  <si>
    <t>Barlote</t>
  </si>
  <si>
    <t>Čukurs Āris - ģimenes ārsta prakse</t>
  </si>
  <si>
    <t>Āris</t>
  </si>
  <si>
    <t>Čukurs</t>
  </si>
  <si>
    <t>Spasova Prakse, SIA</t>
  </si>
  <si>
    <t>Spasova</t>
  </si>
  <si>
    <t>Vitas Vītolas ārsta prakse pediatrijā, Sabiedrība ar ierobežotu atbildību</t>
  </si>
  <si>
    <t>Ozola Ilga - ģimenes ārsta prakse</t>
  </si>
  <si>
    <t>Ostrovska Sona - ģimenes ārsta prakse</t>
  </si>
  <si>
    <t>Sona</t>
  </si>
  <si>
    <t>Ostrovska</t>
  </si>
  <si>
    <t>Ligitas Vulfas ārsta prakse, SIA</t>
  </si>
  <si>
    <t>Vulfa</t>
  </si>
  <si>
    <t>Brūkle Līga - ģimenes ārsta prakse</t>
  </si>
  <si>
    <t>Brūkle</t>
  </si>
  <si>
    <t>Skurihina Inna - ģimenes ārsta un arodveselības un arodslimību ārsta prakse</t>
  </si>
  <si>
    <t>Skurihina</t>
  </si>
  <si>
    <t>Dr. A.Šmitiņas privātprakse, SIA</t>
  </si>
  <si>
    <t>Šmitiņa</t>
  </si>
  <si>
    <t>Pilskalne Svetlana -ģimenes ārsta prakse</t>
  </si>
  <si>
    <t>Pilskalne</t>
  </si>
  <si>
    <t>Baumane Maija - ģimenes ārsta prakse</t>
  </si>
  <si>
    <t>Lagzdiņa Dina - ģimenes ārsta prakse</t>
  </si>
  <si>
    <t>Bērsone Līga - ģimenes ārsta prakse</t>
  </si>
  <si>
    <t>Bērsone</t>
  </si>
  <si>
    <t>Perna Inna - ģimenes ārsta un pediatra prakse</t>
  </si>
  <si>
    <t>Perna</t>
  </si>
  <si>
    <t>Čehlova</t>
  </si>
  <si>
    <t>Ziemiņa</t>
  </si>
  <si>
    <t>Timšāne Gunta - ģimenes ārsta un pediatra prakse</t>
  </si>
  <si>
    <t>Timšāne</t>
  </si>
  <si>
    <t>Zaiceva Nataļja - ģimenes ārsta un arodveselības un arodslimību ārsta prakse</t>
  </si>
  <si>
    <t>Zaiceva</t>
  </si>
  <si>
    <t>Sergejeva Valentina - ģimenes ārsta prakse</t>
  </si>
  <si>
    <t>Valentina</t>
  </si>
  <si>
    <t>Malnača Dagmāra - ģimenes ārsta prakse</t>
  </si>
  <si>
    <t>Dagmāra</t>
  </si>
  <si>
    <t>Malnača</t>
  </si>
  <si>
    <t>Vaivode Laila - ārsta prakse pediatrijā</t>
  </si>
  <si>
    <t>Puļķe Sintija - ģimenes ārsta un ārsta homeopāta prakse</t>
  </si>
  <si>
    <t>Sintija</t>
  </si>
  <si>
    <t>Puļķe</t>
  </si>
  <si>
    <t>ARST-L, SIA</t>
  </si>
  <si>
    <t>Ļihodejevska</t>
  </si>
  <si>
    <t>Ilzes Skujas Ģimenes ārsta prakse, Sabiedrība ar ierobežotu atbildību</t>
  </si>
  <si>
    <t>Skuja</t>
  </si>
  <si>
    <t>Daces Tuzikas ārsta prakse, Sabiedrība ar ierobežotu atbildību</t>
  </si>
  <si>
    <t>A. Līberes ārsta prakse, Sabiedrība ar ierobežotu atbildību</t>
  </si>
  <si>
    <t>Lībere</t>
  </si>
  <si>
    <t>Gaļinas Zaharovas ģimenes ārsta un pediatra prakse, SIA</t>
  </si>
  <si>
    <t>Korņejeva Tatjana - ģimenes ārsta prakse</t>
  </si>
  <si>
    <t>Korņejeva</t>
  </si>
  <si>
    <t>ESI SPIRGTS, SIA</t>
  </si>
  <si>
    <t>Dīriņa Vija - ģimenes ārsta prakse</t>
  </si>
  <si>
    <t>Dīriņa</t>
  </si>
  <si>
    <t>Bondare Krista - ģimenes ārsta prakse</t>
  </si>
  <si>
    <t>Bondare</t>
  </si>
  <si>
    <t>INGAS ŽĪGURES ĀRSTA PRAKSE, IK</t>
  </si>
  <si>
    <t>Žīgure</t>
  </si>
  <si>
    <t>Lustika</t>
  </si>
  <si>
    <t>Adītāja Jolanta -ģimenes ārsta prakse</t>
  </si>
  <si>
    <t>Adītāja</t>
  </si>
  <si>
    <t>Magerova Neonila - ģimenes ārsta un internista prakse</t>
  </si>
  <si>
    <t>Neonila</t>
  </si>
  <si>
    <t>Magerova</t>
  </si>
  <si>
    <t>Gosteva Inga - ģimenes ārsta prakse</t>
  </si>
  <si>
    <t>Gosteva</t>
  </si>
  <si>
    <t>Elksne Ināra - ģimenes ārsta prakse</t>
  </si>
  <si>
    <t>Āne Ausma - ģimenes ārsta prakse</t>
  </si>
  <si>
    <t>Āne</t>
  </si>
  <si>
    <t>Tatjanas Boilovičas ģimenes ārsta prakse, Sabiedrība ar ierobežotu atbildību</t>
  </si>
  <si>
    <t>Boiloviča</t>
  </si>
  <si>
    <t>Ažipa Tatjana - ģimenes ārsta prakse</t>
  </si>
  <si>
    <t>Ažipa</t>
  </si>
  <si>
    <t>Ineses Rabkevičas ārsta prakse, SIA</t>
  </si>
  <si>
    <t>Rabkeviča</t>
  </si>
  <si>
    <t>Mežals Ainārs - ģimenes ārsta prakse</t>
  </si>
  <si>
    <t>Ainārs</t>
  </si>
  <si>
    <t>Mežals</t>
  </si>
  <si>
    <t>Latiševa Tamāra -ģimenes ārsta prakse</t>
  </si>
  <si>
    <t>Latiševa</t>
  </si>
  <si>
    <t>Dr.Aļonas prakse, Sabiedrība ar ierobežotu atbildību</t>
  </si>
  <si>
    <t>Aļona</t>
  </si>
  <si>
    <t>Ročāne Dace - ģimenes ārsta prakse</t>
  </si>
  <si>
    <t>Ročāne</t>
  </si>
  <si>
    <t>Šivjakova</t>
  </si>
  <si>
    <t>Farafonova Marina - ģimenes ārsta prakse</t>
  </si>
  <si>
    <t>Farafonova</t>
  </si>
  <si>
    <t>Bažbauere Ināra - ģimenes ārsta prakse</t>
  </si>
  <si>
    <t>Bažbauere</t>
  </si>
  <si>
    <t>Zandas Oliņas Putenes ģimenes ārsta prakse, Sabiedrība ar ierobežotu atbildību</t>
  </si>
  <si>
    <t>Oliņa-Putene</t>
  </si>
  <si>
    <t>Pētersone</t>
  </si>
  <si>
    <t>Balmane Margarita - ģimenes ārsta prakse</t>
  </si>
  <si>
    <t>Balmane</t>
  </si>
  <si>
    <t>SEMPERA DG, Sabiedrība ar ierobežotu atbildību</t>
  </si>
  <si>
    <t>Goberga</t>
  </si>
  <si>
    <t>Lovenecka Natalija - ģimenes ārsta prakse</t>
  </si>
  <si>
    <t>Lovenecka</t>
  </si>
  <si>
    <t>LIDIJAS LAGANOVSKAS ĢIMENES ĀRSTA PRAKSE, SIA</t>
  </si>
  <si>
    <t>Laganovska</t>
  </si>
  <si>
    <t>Volujeviča Aija - ģimenes ārsta prakse</t>
  </si>
  <si>
    <t>Volujeviča</t>
  </si>
  <si>
    <t>Proskurina Antoņina - ģimenes ārsta un ārsta prakse padziļināta elektrokardiogrāfijas metodē</t>
  </si>
  <si>
    <t>Proskurina</t>
  </si>
  <si>
    <t>M.Gavronskas ārsta prakse, Sabiedrība ar ierobežotu atbildību</t>
  </si>
  <si>
    <t>Gavronska</t>
  </si>
  <si>
    <t>Veide Artūrs - ģimenes ārsta un arodveselības un arodslimību ārsta prakse</t>
  </si>
  <si>
    <t>Andersone Inese - ģimenes ārsta prakse</t>
  </si>
  <si>
    <t>Streļča Ludmila - ģimenes ārsta prakse</t>
  </si>
  <si>
    <t>Streļča</t>
  </si>
  <si>
    <t>Dziļuma Ilze - ģimenes ārsta prakse</t>
  </si>
  <si>
    <t>Dziļuma</t>
  </si>
  <si>
    <t>Dzene Sanita - ģimenes ārsta prakse</t>
  </si>
  <si>
    <t>Sanita</t>
  </si>
  <si>
    <t>Dzene</t>
  </si>
  <si>
    <t>Miķelsone Astra - ģimenes ārsta un arodveselības un arodslimību ārsta prakse</t>
  </si>
  <si>
    <t>Astra</t>
  </si>
  <si>
    <t>Žuka Jeļena - ģimenes ārsta prakse</t>
  </si>
  <si>
    <t>Žuka</t>
  </si>
  <si>
    <t>Matuševica Andra - ģimenes ārsta prakse</t>
  </si>
  <si>
    <t>Matuševica</t>
  </si>
  <si>
    <t>Frīdenberga Aslēra - ģimenes ārsta prakse</t>
  </si>
  <si>
    <t>Aslēra</t>
  </si>
  <si>
    <t>Frīdenberga</t>
  </si>
  <si>
    <t>Lielause Gerda - ģimenes ārsta un pediatra prakse</t>
  </si>
  <si>
    <t>Gerda</t>
  </si>
  <si>
    <t>Lielause</t>
  </si>
  <si>
    <t>Rezovska</t>
  </si>
  <si>
    <t>Kerēvica Ārija - ģimenes ārsta prakse</t>
  </si>
  <si>
    <t>Kerēvica</t>
  </si>
  <si>
    <t>Solodova Tatjana - ģimenes ārsta prakse</t>
  </si>
  <si>
    <t>Solodova</t>
  </si>
  <si>
    <t>LAIMAS PRAKSE, SIA</t>
  </si>
  <si>
    <t>Upeniece</t>
  </si>
  <si>
    <t>Frīdvalde Anita - ģimenes ārsta prakse</t>
  </si>
  <si>
    <t>Frīdvalde</t>
  </si>
  <si>
    <t>S.Birznieces-Bekmanes ģimenes ārsta un pediatra prakse, Sabiedrība ar ierobežotu atbildību</t>
  </si>
  <si>
    <t>Birzniece-Bekmane</t>
  </si>
  <si>
    <t>Sprūde Jevgeņija - ģimenes ārsta prakse</t>
  </si>
  <si>
    <t>Jevgeņija</t>
  </si>
  <si>
    <t>Sprūde</t>
  </si>
  <si>
    <t>A. Kraules ģimenes ārsta prakse, SIA</t>
  </si>
  <si>
    <t>Kraule</t>
  </si>
  <si>
    <t>Rukavišņikova Ērika - ģimenes ārsta prakse</t>
  </si>
  <si>
    <t>Rukavišņikova</t>
  </si>
  <si>
    <t>Vikmane Dace - ģimenes ārsta un pediatra prakse</t>
  </si>
  <si>
    <t>Vikmane</t>
  </si>
  <si>
    <t>Indras Mukānes ģimenes ārsta prakse, Sabiedrība ar ierobežotu atbildību</t>
  </si>
  <si>
    <t>Mukāne</t>
  </si>
  <si>
    <t>Paņina Irina - ģimenes ārsta un arodveselības un arodslimību ārsta prakse</t>
  </si>
  <si>
    <t>Paņina</t>
  </si>
  <si>
    <t>Ozola Inese - ģimenes ārsta prakse</t>
  </si>
  <si>
    <t>Sokolova</t>
  </si>
  <si>
    <t>Straupe Zita - ģimenes ārsta prakse</t>
  </si>
  <si>
    <t>Straupe</t>
  </si>
  <si>
    <t>Broka Zane - ģimenes ārsta prakse</t>
  </si>
  <si>
    <t>Broka</t>
  </si>
  <si>
    <t>Kasačova Gaļina - ģimenes ārsta prakse</t>
  </si>
  <si>
    <t>Kasačova</t>
  </si>
  <si>
    <t>Vidzeme</t>
  </si>
  <si>
    <t>Rogoza Natālija - ģimenes ārsta prakse</t>
  </si>
  <si>
    <t>Rogoza</t>
  </si>
  <si>
    <t>Stjade Irita - ģimenes ārsta un arodveselības un arodslimību ārsta prakse</t>
  </si>
  <si>
    <t>Stjade</t>
  </si>
  <si>
    <t>GUNTAS KAUGARES ĢIMENES ĀRSTA PRAKSE, Sabiedrība ar ierobežotu atbildību</t>
  </si>
  <si>
    <t>Kaugare</t>
  </si>
  <si>
    <t>Elmere Olita - ģimenes ārsta prakse</t>
  </si>
  <si>
    <t>Elmere</t>
  </si>
  <si>
    <t>Smeķe Aija - ģimenes ārsta prakse</t>
  </si>
  <si>
    <t>Smeķe</t>
  </si>
  <si>
    <t>Gritāne Sandra - ģimenes ārsta prakse</t>
  </si>
  <si>
    <t>Muraškina Ruta - ģimenes ārsta prakse</t>
  </si>
  <si>
    <t>Muraškina</t>
  </si>
  <si>
    <t>Uzbeka Ilona - ģimenes ārsta un ārsta pneimonologa prakse</t>
  </si>
  <si>
    <t>Uzbeka</t>
  </si>
  <si>
    <t>Paidere-Trubņika Dace - ģimenes ārsta prakse</t>
  </si>
  <si>
    <t>Paidere-Trubņika</t>
  </si>
  <si>
    <t>Stabingis Jānis - ģimenes ārsta prakse</t>
  </si>
  <si>
    <t>Stabingis</t>
  </si>
  <si>
    <t>Bērziņa Inga - ģimenes ārsta prakse</t>
  </si>
  <si>
    <t>Vīķele Rasma - ģimenes ārsta prakse</t>
  </si>
  <si>
    <t>Vīķele</t>
  </si>
  <si>
    <t>Budze Līga - ģimenes ārsta prakse</t>
  </si>
  <si>
    <t>Budze</t>
  </si>
  <si>
    <t>Vancāns Jānis - ģimenes ārsta prakse</t>
  </si>
  <si>
    <t>Vancāns</t>
  </si>
  <si>
    <t>Miķelsone Sandra - ģimenes ārsta prakse</t>
  </si>
  <si>
    <t>Balvu un Gulbenes slimnīcu apvienība, Sabiedrība ar ierobežotu atbildību</t>
  </si>
  <si>
    <t>Ūdre</t>
  </si>
  <si>
    <t>Aigas Āboliņas ģimenes ārsta prakse, Sabiedrība ar ierobežotu atbildību</t>
  </si>
  <si>
    <t>Aiga</t>
  </si>
  <si>
    <t>Pārskata periodā prakse nostradāja nepilno periodu</t>
  </si>
  <si>
    <t>Luguzis Egīls - ģimenes ārsta prakse</t>
  </si>
  <si>
    <t>Egīls</t>
  </si>
  <si>
    <t>Luguzis</t>
  </si>
  <si>
    <t>Spridzāns Andris - ģimenes ārsta prakse</t>
  </si>
  <si>
    <t>Spridzāns</t>
  </si>
  <si>
    <t>Igaune Velta - ģimenes ārsta prakse</t>
  </si>
  <si>
    <t>Velta</t>
  </si>
  <si>
    <t>Igaune</t>
  </si>
  <si>
    <t>Stramkale Anita - ģimenes ārsta prakse</t>
  </si>
  <si>
    <t>Stramkale</t>
  </si>
  <si>
    <t>Berga Anita - ģimenes ārsta prakse</t>
  </si>
  <si>
    <t>Prindule Ilona - ģimenes ārsta prakse</t>
  </si>
  <si>
    <t>Prindule</t>
  </si>
  <si>
    <t>Kreicuma Ilga - ģimenes ārsta prakse</t>
  </si>
  <si>
    <t>Kreicuma</t>
  </si>
  <si>
    <t>Drāzniece Viktorija - ģimenes ārsta prakse</t>
  </si>
  <si>
    <t>Drāzniece</t>
  </si>
  <si>
    <t>Virziņa Līga - ģimenes ārsta prakse</t>
  </si>
  <si>
    <t>Virziņa</t>
  </si>
  <si>
    <t>Elīnas Kapteines ģimenes ārsta prakse, SIA</t>
  </si>
  <si>
    <t>Kapteine</t>
  </si>
  <si>
    <t>DD Doktorāts, SIA</t>
  </si>
  <si>
    <t>Denija</t>
  </si>
  <si>
    <t>Dzirne</t>
  </si>
  <si>
    <t>Jaunpiebalgas doktorāts, SIA</t>
  </si>
  <si>
    <t>Pundure</t>
  </si>
  <si>
    <t>Daina Med, SIA</t>
  </si>
  <si>
    <t>Pauniņš Aivars - ģimenes ārsta prakse</t>
  </si>
  <si>
    <t>Pauniņš</t>
  </si>
  <si>
    <t>Strautiņa Inese - ģimenes ārsta prakse</t>
  </si>
  <si>
    <t>Strautiņa</t>
  </si>
  <si>
    <t>G.Ozolas ģimenes ārsta prakse, Sabiedrība ar ierobežotu atbildību</t>
  </si>
  <si>
    <t>Jansone Dace - ģimenes ārsta prakse</t>
  </si>
  <si>
    <t>Mūrniece Dace - ģimenes ārsta prakse</t>
  </si>
  <si>
    <t>Mūrniece</t>
  </si>
  <si>
    <t>ANITAS KLŪGAS DOKTORĀTS, SIA</t>
  </si>
  <si>
    <t>Klūga</t>
  </si>
  <si>
    <t>Kundrāte Gunta - ģimenes ārsta prakse</t>
  </si>
  <si>
    <t>Kundrāte</t>
  </si>
  <si>
    <t>Kļaviņa Ritma - ģimenes ārsta prakse</t>
  </si>
  <si>
    <t>Olte Iveta - ģimenes ārsta prakse</t>
  </si>
  <si>
    <t>Olte</t>
  </si>
  <si>
    <t>JAUNGULBENES DOKTORĀTS, Gulbenes rajona Jaungulbenes pagasta L.Vebruāles ārstu prakses individuālais uzņēmums</t>
  </si>
  <si>
    <t>Vebruāle</t>
  </si>
  <si>
    <t>Saleniece Sarmīte - ģimenes ārsta prakse</t>
  </si>
  <si>
    <t>Saleniece</t>
  </si>
  <si>
    <t>A.Stubailovas ģimenes ārsta prakse, SIA</t>
  </si>
  <si>
    <t>Aļina</t>
  </si>
  <si>
    <t>Stubailova-Žvarte</t>
  </si>
  <si>
    <t>A.Ādamsona ģimenes ārsta prakse, SIA</t>
  </si>
  <si>
    <t>Alvis</t>
  </si>
  <si>
    <t>Ādamsons</t>
  </si>
  <si>
    <t>Līduma Anita - ģimenes ārsta prakse</t>
  </si>
  <si>
    <t>Līduma</t>
  </si>
  <si>
    <t>Maijas Liepiņas ģimenes ārsta prakse, SIA</t>
  </si>
  <si>
    <t>Mazsalacas slimnīca, Sabiedrība ar ierobežotu atbildību</t>
  </si>
  <si>
    <t>Grandāns</t>
  </si>
  <si>
    <t>VIDRIŽU DOKTORĀTS, SIA</t>
  </si>
  <si>
    <t>Vasiļevskis Uldis - ģimenes ārsta prakse</t>
  </si>
  <si>
    <t>Vasiļevskis</t>
  </si>
  <si>
    <t>VECPIEBALGAS DOKTORĀTS, SIA</t>
  </si>
  <si>
    <t>Radziņa</t>
  </si>
  <si>
    <t>I. RĀVIŅAS ĀRSTA PRAKSE, SIA</t>
  </si>
  <si>
    <t>Rāviņa</t>
  </si>
  <si>
    <t>ĢIMENES ĀRSTA INTAS AUZIŅAS PRIVĀTPRAKSE, SIA</t>
  </si>
  <si>
    <t>Auziņa</t>
  </si>
  <si>
    <t>Ozoliņš Zigurds - ģimenes ārsta prakse</t>
  </si>
  <si>
    <t>Zigurds</t>
  </si>
  <si>
    <t>Lūkina Zane - ģimenes ārsta un arodveselības un arodslimību ārsta prakse</t>
  </si>
  <si>
    <t>Lūkina</t>
  </si>
  <si>
    <t>Žīgure Ira - ģimenes ārsta un pediatra prakse</t>
  </si>
  <si>
    <t>Ira</t>
  </si>
  <si>
    <t>Ķire Marianna - ģimenes ārsta un arodveselības un arodslimību ārsta prakse</t>
  </si>
  <si>
    <t>Marianna</t>
  </si>
  <si>
    <t>Ķire</t>
  </si>
  <si>
    <t>Poikāne Guna - ģimenes ārsta prakse</t>
  </si>
  <si>
    <t>Guna</t>
  </si>
  <si>
    <t>Poikāne</t>
  </si>
  <si>
    <t>Putriņa Līga -ģimenes ārsta un pediatra prakse</t>
  </si>
  <si>
    <t>Putriņa</t>
  </si>
  <si>
    <t>Celenbergs Jurijs - ģimenes ārsta prakse</t>
  </si>
  <si>
    <t>Celenbergs</t>
  </si>
  <si>
    <t>Plūme Anda - ģimenes ārsta un ginekologa, dzemdību speciālista prakse</t>
  </si>
  <si>
    <t>Plūme</t>
  </si>
  <si>
    <t>Grunte Inga - ģimenes ārsta prakse</t>
  </si>
  <si>
    <t>Grunte</t>
  </si>
  <si>
    <t>Dinas Puhartes doktorāts, SIA</t>
  </si>
  <si>
    <t>Puharte-Zicmane</t>
  </si>
  <si>
    <t>Luguze Inta - ģimenes ārsta prakse</t>
  </si>
  <si>
    <t>Luguze</t>
  </si>
  <si>
    <t>Žīgurs Jānis - ģimenes ārsta un arodveselības un arodslimību ārsta prakse</t>
  </si>
  <si>
    <t>Žīgurs</t>
  </si>
  <si>
    <t>Trikātas doktorāts, SIA</t>
  </si>
  <si>
    <t>Veršelo</t>
  </si>
  <si>
    <t>Kravale Jolanta - ģimenes ārsta prakse</t>
  </si>
  <si>
    <t>Kravale</t>
  </si>
  <si>
    <t>Anitas Muižnieces ārsta prakse, SIA</t>
  </si>
  <si>
    <t>Muižniece</t>
  </si>
  <si>
    <t>Lelle Aira - ģimenes ārsta prakse</t>
  </si>
  <si>
    <t>Aira</t>
  </si>
  <si>
    <t>Lelle</t>
  </si>
  <si>
    <t>Tuča Ilona - ģimenes ārsta un pediatra prakse</t>
  </si>
  <si>
    <t>Tuča</t>
  </si>
  <si>
    <t>Strautiņš Andrejs - ģimenes ārsta prakse</t>
  </si>
  <si>
    <t>Strautiņš</t>
  </si>
  <si>
    <t>DECIMA, SIA</t>
  </si>
  <si>
    <t>Alda</t>
  </si>
  <si>
    <t>Veipa</t>
  </si>
  <si>
    <t>Ditas Pīlātes ģimenes ārsta prakse, Sabiedrība ar ierobežotu atbildību</t>
  </si>
  <si>
    <t>Pīlāte</t>
  </si>
  <si>
    <t>Lasmane Māra - ģimenes ārsta prakse</t>
  </si>
  <si>
    <t>Lasmane</t>
  </si>
  <si>
    <t>Ivanova Dace - ģimenes ārsta un pediatra prakse</t>
  </si>
  <si>
    <t>Briģis Jānis - ģimenes ārsta un arodveselības un arodslimību ārsta prakse</t>
  </si>
  <si>
    <t>Briģis</t>
  </si>
  <si>
    <t>I.Jakubaites ģimenes ārsta prakse, Sabiedrība ar ierobežotu atbildību</t>
  </si>
  <si>
    <t>Jakubaite</t>
  </si>
  <si>
    <t>Bērziņa Anita - ģimenes ārsta prakse un ārsta prakse vispārējā ultrasonogrāfijas metodē</t>
  </si>
  <si>
    <t>Skultes doktorāts, SIA</t>
  </si>
  <si>
    <t>Reinis</t>
  </si>
  <si>
    <t>Siliņš</t>
  </si>
  <si>
    <t>Ainažu doktorāts, SIA</t>
  </si>
  <si>
    <t>Kreituse</t>
  </si>
  <si>
    <t>Baibas Koševares ģimenes ārsta prakse, SIA</t>
  </si>
  <si>
    <t>Koševare</t>
  </si>
  <si>
    <t>Ķēdis Toms - ģimenes ārsta prakse</t>
  </si>
  <si>
    <t>Toms</t>
  </si>
  <si>
    <t>Ķēdis</t>
  </si>
  <si>
    <t>Beātes Salenieces Ģimenes ārsta prakse, Sabiedrība ar ierobežotu atbildību</t>
  </si>
  <si>
    <t>Beāte</t>
  </si>
  <si>
    <t>Vilcāne Anna - ģimenes ārsta prakse</t>
  </si>
  <si>
    <t>Vilcāne</t>
  </si>
  <si>
    <t>Prindule Arita - ģimenes ārsta prakse</t>
  </si>
  <si>
    <t>Arita</t>
  </si>
  <si>
    <t>Baranovska Ārija - ģimenes ārsta prakse</t>
  </si>
  <si>
    <t>STĀMERIENAS DOKTORĀTS, Gulbenes rajona Stāmerienas pagasta J.Seļicka ārstu prakses individuālais uzņēmums</t>
  </si>
  <si>
    <t>Seļickis</t>
  </si>
  <si>
    <t>Rudzāta ārsta prakse, SIA</t>
  </si>
  <si>
    <t>Rudzāts</t>
  </si>
  <si>
    <t>Nātra Māris - ģimenes ārsta prakse</t>
  </si>
  <si>
    <t>Māris</t>
  </si>
  <si>
    <t>Nātra</t>
  </si>
  <si>
    <t>DH prakse, SIA</t>
  </si>
  <si>
    <t>Vorslava</t>
  </si>
  <si>
    <t>ASAFREJA, Sabiedrība ar ierobežotu atbildību</t>
  </si>
  <si>
    <t>Asafreja</t>
  </si>
  <si>
    <t>VIVENDA, Sabiedrība ar ierobežotu atbildību</t>
  </si>
  <si>
    <t>Viškinte</t>
  </si>
  <si>
    <t>Prindulis Jānis - ģimenes ārsta prakse</t>
  </si>
  <si>
    <t>Prindulis</t>
  </si>
  <si>
    <t>LĪGAS KOZLOVSKAS ĢIMENES ĀRSTA PRAKSE, Balvu pilsētas Līgas Kozlovskas individuālais uzņēmums</t>
  </si>
  <si>
    <t>Šļakota Aija - ģimenes ārsta prakse</t>
  </si>
  <si>
    <t>Šļakota</t>
  </si>
  <si>
    <t>Braķe Aina - ģimenes ārsta prakse</t>
  </si>
  <si>
    <t>Braķe</t>
  </si>
  <si>
    <t>MADONAS TRAUMATOLOĢIJAS UN ORTOPĒDIJAS KLĪNIKA, Sabiedrība ar ierobežotu atbildību</t>
  </si>
  <si>
    <t>Zenta</t>
  </si>
  <si>
    <t>Stradiņa</t>
  </si>
  <si>
    <t>Zondaka Natālija - ārsta internista prakse</t>
  </si>
  <si>
    <t>Zondaka</t>
  </si>
  <si>
    <t>I. Ločmeles ārsta prakse, Sabiedrība ar ierobežotu atbildību</t>
  </si>
  <si>
    <t>Ločmele</t>
  </si>
  <si>
    <t>Semjonova Svetlana - ģimenes ārsta prakse</t>
  </si>
  <si>
    <t>Semjonova</t>
  </si>
  <si>
    <t>Krauze Egita - ģimenes ārsta un pediatra prakse</t>
  </si>
  <si>
    <t>Egita</t>
  </si>
  <si>
    <t>Krauze</t>
  </si>
  <si>
    <t>Šakare Anna - ģimenes ārsta prakse</t>
  </si>
  <si>
    <t>Šakare</t>
  </si>
  <si>
    <t>J.TRALMAKA UN A.TRALMAKAS ĀRSTA PRAKSE, Sabiedrība ar ierobežotu atbildību</t>
  </si>
  <si>
    <t>Tralmaks</t>
  </si>
  <si>
    <t>Nātra Inga - ģimenes ārsta prakse</t>
  </si>
  <si>
    <t>Zariņa Zaiga - ģimenes ārsta un arodveselības un arodslimību ārsta prakse</t>
  </si>
  <si>
    <t>Latkovska Rita -  ģimenes ārsta un kardiologa prakse</t>
  </si>
  <si>
    <t>Skujiņa Inese - ģimenes ārsta prakse</t>
  </si>
  <si>
    <t>Šķirmante Elita - ģimenes ārsta prakse</t>
  </si>
  <si>
    <t>Šķirmante</t>
  </si>
  <si>
    <t>DOKTORĀTS "KALMES", Sabiedrība ar ierobežotu atbildību</t>
  </si>
  <si>
    <t>Mironovska</t>
  </si>
  <si>
    <t>Līgas Purmales ģimenes ārstes prakse, SIA</t>
  </si>
  <si>
    <t>Purmale</t>
  </si>
  <si>
    <t>Mezīte Baiba - ģimenes ārsta un arodveselības un arodslimību ārsta prakse</t>
  </si>
  <si>
    <t>Mezīte</t>
  </si>
  <si>
    <t>Madonas slimnīca, Madonas novada pašvaldības SIA</t>
  </si>
  <si>
    <t>L. ZIEMELES DOKTORĀTS, SIA</t>
  </si>
  <si>
    <t>Ziemele</t>
  </si>
  <si>
    <t>KEM Medical, Sabiedrība ar ierobežotu atbildību</t>
  </si>
  <si>
    <t>Kristija</t>
  </si>
  <si>
    <t>Lastovska</t>
  </si>
  <si>
    <t>Zuša Ilga - ģimenes ārsta prakse</t>
  </si>
  <si>
    <t>Zuša</t>
  </si>
  <si>
    <t>Pujate Rasma - ģimenes ārsta prakse</t>
  </si>
  <si>
    <t>Pujate</t>
  </si>
  <si>
    <t>Ivanova Valentīna - ģimenes ārsta un arodveselības un arodslimību ārsta prakse</t>
  </si>
  <si>
    <t>B. Kalniņas ģimenes ārsta prakse, Sabiedrība ar ierobežotu atbildību</t>
  </si>
  <si>
    <t>Krēsliņa Inta - ģimenes ārsta prakse</t>
  </si>
  <si>
    <t>Krēsliņa</t>
  </si>
  <si>
    <t>Ķiris Valdis - ģimenes ārsta un narkologa prakse</t>
  </si>
  <si>
    <t>Valdis</t>
  </si>
  <si>
    <t>Ķiris</t>
  </si>
  <si>
    <t>Krustiņa Dace - ģimenes ārsta un arodveselības un arodslimību ārsta prakse</t>
  </si>
  <si>
    <t>Šnikvalde Anita -  ģimenes ārsta un pediatra prakse</t>
  </si>
  <si>
    <t>Šnikvalde</t>
  </si>
  <si>
    <t>M. GRŪSLES ĀRSTA PRAKSE, SIA</t>
  </si>
  <si>
    <t>Grūsle</t>
  </si>
  <si>
    <t>Zvēra Valentīna - ģimenes ārsta prakse</t>
  </si>
  <si>
    <t>Zvēra</t>
  </si>
  <si>
    <t>Rūtas Vanagas ārsta prakse, SIA</t>
  </si>
  <si>
    <t>Vanaga</t>
  </si>
  <si>
    <t>Jansone Sanita - ģimenes ārsta prakse</t>
  </si>
  <si>
    <t>Annas Višņovas doktorāts, SIA</t>
  </si>
  <si>
    <t>Višņova</t>
  </si>
  <si>
    <t>Kreicberga Dace - ģimenes ārsta prakse</t>
  </si>
  <si>
    <t>Kreicberga</t>
  </si>
  <si>
    <t>Apes ārsta prakse, Sabiedrība ar ierobežotu atbildību</t>
  </si>
  <si>
    <t>Prazņicāne</t>
  </si>
  <si>
    <t>M. Kļaviņas ĢĀP, SIA</t>
  </si>
  <si>
    <t>Zušmane Evita - ģimenes ārsta prakse</t>
  </si>
  <si>
    <t>Zušmane</t>
  </si>
  <si>
    <t>DAMIA, Sabiedrība ar ierobežotu atbildību</t>
  </si>
  <si>
    <t>Inita</t>
  </si>
  <si>
    <t>Galeja</t>
  </si>
  <si>
    <t>Kuzma Ilze - ģimenes ārsta prakse</t>
  </si>
  <si>
    <t>Kuzma</t>
  </si>
  <si>
    <t>Stalaža Lilita - ģimenes ārsta prakse</t>
  </si>
  <si>
    <t>Stalaža</t>
  </si>
  <si>
    <t>VIZMAS OLTES ģimenes ārsta prakse, SIA</t>
  </si>
  <si>
    <t>KĀRVINS, SIA</t>
  </si>
  <si>
    <t>Jakovins</t>
  </si>
  <si>
    <t>Kallinga Aija - ģimenes ārsta prakse</t>
  </si>
  <si>
    <t>Kallinga</t>
  </si>
  <si>
    <t>Gabrāne</t>
  </si>
  <si>
    <t>NADEŽDAS OŠČENKOVAS ĢIMENES ĀRSTES PRAKSE, Limbažu rajona Oščenkovas individuālais uzņēmums</t>
  </si>
  <si>
    <t>Oščenkova</t>
  </si>
  <si>
    <t>Gailīte Dzintra - ģimenes ārsta prakse</t>
  </si>
  <si>
    <t>Daine</t>
  </si>
  <si>
    <t>Slukina Tatjana - ģimenes ārsta prakse</t>
  </si>
  <si>
    <t>Slukina</t>
  </si>
  <si>
    <t>M.BINDRES DOKTORĀTS, SIA</t>
  </si>
  <si>
    <t>Bindre</t>
  </si>
  <si>
    <t>Luika Marita - ģimenes ārsta prakse</t>
  </si>
  <si>
    <t>Luika</t>
  </si>
  <si>
    <t>Meinerte Gundega - ģimenes ārsta prakse</t>
  </si>
  <si>
    <t>Meinerte</t>
  </si>
  <si>
    <t>Noriņa Dace - ģimenes ārsta un arodveselības un arodslimību ārsta prakse</t>
  </si>
  <si>
    <t>Noriņa</t>
  </si>
  <si>
    <t>Lupkina Līga - ģimenes ārsta prakse</t>
  </si>
  <si>
    <t>Lupkina</t>
  </si>
  <si>
    <t>Salacgrīvas novada ģimenes ārstes Ilonas Balodes doktorāts</t>
  </si>
  <si>
    <t>Balode</t>
  </si>
  <si>
    <t>Sarmas Līsmanes ģimenes ārstes prakse, SIA</t>
  </si>
  <si>
    <t>Sarma</t>
  </si>
  <si>
    <t>Līsmane</t>
  </si>
  <si>
    <t>Berga Rudīte - ģimenes ārsta prakse</t>
  </si>
  <si>
    <t>Gārša Inese - ārsta prakse pediatrijā</t>
  </si>
  <si>
    <t>Gārša</t>
  </si>
  <si>
    <t>ŅINAS GAILĪTES ĢIMENES ĀRSTA PRAKSE, SIA</t>
  </si>
  <si>
    <t>Medne</t>
  </si>
  <si>
    <t>Zemgale</t>
  </si>
  <si>
    <t>Ludmilas Skrjabinas ārsta prakse, Sabiedrība ar ierobežotu atbildību</t>
  </si>
  <si>
    <t>Skrjabina</t>
  </si>
  <si>
    <t>ILSTRE, Sabiedrība ar ierobežotu atbildību</t>
  </si>
  <si>
    <t>Strēle</t>
  </si>
  <si>
    <t>Vijas Freimanes ārsta prakse, Sabiedrība ar ierobežotu atbildību</t>
  </si>
  <si>
    <t>Tēraude Aija - ģimenes ārsta un pediatra prakse</t>
  </si>
  <si>
    <t>Tēraude</t>
  </si>
  <si>
    <t>Jukna Maruta - ģimenes ārsta un arodveselības un arodslimību ārsta prakse</t>
  </si>
  <si>
    <t>Jukna</t>
  </si>
  <si>
    <t>Iolandas Šaihulovas ģimenes ārstes prakse, Sabiedrība ar ierobežotu atbildību</t>
  </si>
  <si>
    <t>Iolanda</t>
  </si>
  <si>
    <t>Šaihulova</t>
  </si>
  <si>
    <t>Jelgavas poliklīnika, SIA</t>
  </si>
  <si>
    <t>Fedorovičs-Rubenis</t>
  </si>
  <si>
    <t>Zabela</t>
  </si>
  <si>
    <t>Beires prakse, Sabiedrība ar ierobežotu atbildību</t>
  </si>
  <si>
    <t>Evelīna</t>
  </si>
  <si>
    <t>Beire</t>
  </si>
  <si>
    <t>Ivanova Maiga - ģimenes ārsta prakse</t>
  </si>
  <si>
    <t>Ieviņš Einārs - ģimenes ārsta prakse</t>
  </si>
  <si>
    <t>Einārs</t>
  </si>
  <si>
    <t>Ieviņš</t>
  </si>
  <si>
    <t>Stille Skaidrīte - ģimenes ārsta prakse</t>
  </si>
  <si>
    <t>Stille</t>
  </si>
  <si>
    <t>Šmits Roberts - ārsta internista prakse</t>
  </si>
  <si>
    <t>Šmits</t>
  </si>
  <si>
    <t>Ērikas Borisovas ģimenes ārsta prakse, Sabiedrība ar ierobežotu atbildību</t>
  </si>
  <si>
    <t>Borisova</t>
  </si>
  <si>
    <t>Dainas Vaivodes ģimenes ārsta prakse, Sabiedrība ar ierobežotu atbildību</t>
  </si>
  <si>
    <t>Līce Iveta - ģimenes ārsta prakse</t>
  </si>
  <si>
    <t>Tiltiņa</t>
  </si>
  <si>
    <t>Pāvulāns Andris - ģimenes ārsta un arodveselības un arodslimību ārsta prakse</t>
  </si>
  <si>
    <t>Pāvulāns</t>
  </si>
  <si>
    <t>Dzalbs Ainis - ģimenes ārsta un internista prakse</t>
  </si>
  <si>
    <t>Ainis</t>
  </si>
  <si>
    <t>Dzalbs</t>
  </si>
  <si>
    <t>Iecavas veselības centrs, Pašvaldības aģentūra</t>
  </si>
  <si>
    <t>Lāsma</t>
  </si>
  <si>
    <t>Četverga</t>
  </si>
  <si>
    <t>Prakse ģimenei, SIA</t>
  </si>
  <si>
    <t>Graudiņa</t>
  </si>
  <si>
    <t>Apeināne Inga - ģimenes ārsta prakse</t>
  </si>
  <si>
    <t>Apeināne</t>
  </si>
  <si>
    <t>Alksne Indra - ģimenes ārsta prakse</t>
  </si>
  <si>
    <t>Olgas Tomaševskas ģimenes ārsta prakse, Sabiedrība ar ierobežotu atbildību</t>
  </si>
  <si>
    <t>Tomaševska</t>
  </si>
  <si>
    <t>Dr.Rukmanes ģimenes ārsta prakse, Sabiedrība ar ierobežotu atbildību</t>
  </si>
  <si>
    <t>Gunita</t>
  </si>
  <si>
    <t>Rukmane</t>
  </si>
  <si>
    <t>Baholdina Anastasija - ģimenes ārsta prakse</t>
  </si>
  <si>
    <t>NaProMedicus, Sabiedrība ar ierobežotu atbildību</t>
  </si>
  <si>
    <t>Seržante</t>
  </si>
  <si>
    <t>Timofejeva</t>
  </si>
  <si>
    <t>Zanes Bergas ārsta prakse, Sabiedrība ar ierobežotu atbildību</t>
  </si>
  <si>
    <t>E.Maigones ārsta prakse, SIA</t>
  </si>
  <si>
    <t>Maigone</t>
  </si>
  <si>
    <t>Zirne Ārija - ģimenes ārsta prakse</t>
  </si>
  <si>
    <t>Zirne</t>
  </si>
  <si>
    <t>Skudra Aija - ģimenes ārsta prakse</t>
  </si>
  <si>
    <t>Tīcmane Gunta - ģimenes ārsta prakse</t>
  </si>
  <si>
    <t>Tīcmane</t>
  </si>
  <si>
    <t>MEDICOM, Sabiedrība ar ierobežotu atbildību</t>
  </si>
  <si>
    <t>Bizjukova</t>
  </si>
  <si>
    <t>Eiduks Ivars - ģimenes ārsta prakse</t>
  </si>
  <si>
    <t>Ivars</t>
  </si>
  <si>
    <t>Eiduks</t>
  </si>
  <si>
    <t>Sarbantoviča Inese - ģimenes ārsta un pediatra prakse</t>
  </si>
  <si>
    <t>Sarbantoviča</t>
  </si>
  <si>
    <t>Annas Mednes-Simsones ģimenes ārsta prakse, Sabiedrība ar ierobežotu atbildību</t>
  </si>
  <si>
    <t>Medne-Simsone</t>
  </si>
  <si>
    <t>Sandras Lapsas-Ārentas ģimenes ārstes prakse, Sabiedrība ar ierobežotu atbildību</t>
  </si>
  <si>
    <t>Lapsa-Ārenta</t>
  </si>
  <si>
    <t>Līcīte Ausma - ģimenes ārsta prakse</t>
  </si>
  <si>
    <t>Līcīte</t>
  </si>
  <si>
    <t>Zdūne Rita - ģimenes ārsta prakse</t>
  </si>
  <si>
    <t>Zdūne</t>
  </si>
  <si>
    <t>I. Dūrējas ģimenes ārsta prakse, Sabiedrība ar ierobežotu atbildību</t>
  </si>
  <si>
    <t>Dūrēja</t>
  </si>
  <si>
    <t>Strazdiņa Ilze - ģimenes ārsta prakse</t>
  </si>
  <si>
    <t>Ausmas Balodes ģimenes ārsta doktorāts, Sabiedrība ar ierobežotu atbildību</t>
  </si>
  <si>
    <t>Jevgenija</t>
  </si>
  <si>
    <t>Jeļisejeva</t>
  </si>
  <si>
    <t>Matisone Inese - ģimenes ārsta prakse</t>
  </si>
  <si>
    <t>Mauliņš Ziedonis - ģimenes ārsta un arodveselības un arodslimību ārsta prakse</t>
  </si>
  <si>
    <t>Mauliņš</t>
  </si>
  <si>
    <t>Baika Anita - ģimenes ārsta, internista un kardiologa  ārsta prakse</t>
  </si>
  <si>
    <t>Baika</t>
  </si>
  <si>
    <t>Ziediņa Inta - ģimenes ārsta prakse</t>
  </si>
  <si>
    <t>Kaķenieku ambulance, Sabiedrība ar ierobežotu atbildību</t>
  </si>
  <si>
    <t>Zīle Anda - ģimenes ārsta prakse</t>
  </si>
  <si>
    <t>Grauda Dace - ģimenes ārsta prakse</t>
  </si>
  <si>
    <t>Grauda</t>
  </si>
  <si>
    <t>Kauliņa Anna - ģimenes ārsta un arodveselības un arodslimību ārsta prakse</t>
  </si>
  <si>
    <t>Kauliņa</t>
  </si>
  <si>
    <t>Elste Anda - ģimenes ārsta prakse</t>
  </si>
  <si>
    <t>Elste</t>
  </si>
  <si>
    <t>Unas Leitānes ģimenes ārsta prakse, SIA</t>
  </si>
  <si>
    <t>Una</t>
  </si>
  <si>
    <t>Leitāne</t>
  </si>
  <si>
    <t>Mantons Uldis - ģimenes ārsta prakse</t>
  </si>
  <si>
    <t>Mantons</t>
  </si>
  <si>
    <t>Ivetas Janmeres ģimenes ārsta prakse, Sabiedrība ar ierobežotu atbildību</t>
  </si>
  <si>
    <t>Janmere</t>
  </si>
  <si>
    <t>Rancāne Anta - ģimenes ārsta prakse</t>
  </si>
  <si>
    <t>Anta</t>
  </si>
  <si>
    <t>Rancāne</t>
  </si>
  <si>
    <t>Auces doktorāts, Sabiedrība ar ierobežotu atbildību</t>
  </si>
  <si>
    <t>Jakobsone</t>
  </si>
  <si>
    <t>Joča Ineta - ģimenes ārsta prakse</t>
  </si>
  <si>
    <t>Joča</t>
  </si>
  <si>
    <t>Erniņa Maruta - ģimenes ārsta un arodveselības un arodslimību ārsta prakse</t>
  </si>
  <si>
    <t>Erniņa</t>
  </si>
  <si>
    <t>Novicāne Silva - ģimenes ārsta prakse</t>
  </si>
  <si>
    <t>Novicāne</t>
  </si>
  <si>
    <t>Gulbe Zigrīda Maija - ģimenes ārsta prakse</t>
  </si>
  <si>
    <t>Zigrīda</t>
  </si>
  <si>
    <t>Bērziņa Maruta - ģimenes ārsta prakse</t>
  </si>
  <si>
    <t>Pokule Ineta - ģimenes ārsta prakse</t>
  </si>
  <si>
    <t>Pokule</t>
  </si>
  <si>
    <t>Sandras Bērziņas ģimenes ārsta prakse, SIA</t>
  </si>
  <si>
    <t>Titova</t>
  </si>
  <si>
    <t>Lagzdiņa Inta - ģimenes ārsta prakse</t>
  </si>
  <si>
    <t>Pučetis Edvīns - ģimenes ārsta prakse</t>
  </si>
  <si>
    <t>Pučetis</t>
  </si>
  <si>
    <t>Joča Inguna - ģimenes ārsta prakse</t>
  </si>
  <si>
    <t>MEDcontrol, Sabiedrība ar ierobežotu atbildību</t>
  </si>
  <si>
    <t>Andīna</t>
  </si>
  <si>
    <t>Rence</t>
  </si>
  <si>
    <t>Martuzāne Līga - ģimenes ārsta prakse</t>
  </si>
  <si>
    <t>Martuzāne</t>
  </si>
  <si>
    <t>ILZES KUKUTES ĢIMENES ĀRSTA PRAKSE, SIA</t>
  </si>
  <si>
    <t>Kukute</t>
  </si>
  <si>
    <t>I. Beļaunieces ģimenes ārsta prakse, SIA</t>
  </si>
  <si>
    <t>Beļauniece</t>
  </si>
  <si>
    <t>Asklepius-ārsta prakse, IK</t>
  </si>
  <si>
    <t>Bergmane Anita - ģimenes ārsta prakse</t>
  </si>
  <si>
    <t>Igaunis Pēteris - ģimenes ārsta prakse</t>
  </si>
  <si>
    <t>Igaunis</t>
  </si>
  <si>
    <t>Čaupjonoka Ilona -ģimenes ārsta prakse</t>
  </si>
  <si>
    <t>Čaupjonoka</t>
  </si>
  <si>
    <t>Santas Gulbes ģimenes ārsta prakse, Sabiedrība ar ierobežotu atbildību</t>
  </si>
  <si>
    <t>Lībietis</t>
  </si>
  <si>
    <t>Nenišķe Iveta - ģimenes ārsta prakse</t>
  </si>
  <si>
    <t>Nenišķe</t>
  </si>
  <si>
    <t>Ivetas Jevtušenko ārsta prakse, Sabiedrība ar ierobežotu atbildību</t>
  </si>
  <si>
    <t>Jevtušenko</t>
  </si>
  <si>
    <t>Valijas Nagņibedas ģimenes ārsta prakse, SIA</t>
  </si>
  <si>
    <t>Valija</t>
  </si>
  <si>
    <t>Nagņibeda</t>
  </si>
  <si>
    <t>Dobulāne Tatjana - ģimenes ārsta prakse</t>
  </si>
  <si>
    <t>Dobulāne</t>
  </si>
  <si>
    <t>VIMED, Sabiedrība ar ierobežotu atbildību</t>
  </si>
  <si>
    <t>Vilkārse</t>
  </si>
  <si>
    <t>Kalvāne Līga - ģimenes ārsta prakse</t>
  </si>
  <si>
    <t>Kalvāne</t>
  </si>
  <si>
    <t>Bērziņa Gaida - ģimenes ārsta prakse</t>
  </si>
  <si>
    <t>Gaida</t>
  </si>
  <si>
    <t>Cīrule Iveta - ģimenes ārsta prakse</t>
  </si>
  <si>
    <t>Cīrule</t>
  </si>
  <si>
    <t>Šulce Ināra - ģimenes ārsta, neirologa un arodveselības un arodslimību ārsta prakse</t>
  </si>
  <si>
    <t>Šulce</t>
  </si>
  <si>
    <t>Zvinģele</t>
  </si>
  <si>
    <t>Monikas Stacēvičas ārsta prakse, SIA</t>
  </si>
  <si>
    <t>Kroniņa</t>
  </si>
  <si>
    <t>Ornellas Smirnovas ģimenes ārsta prakse, SIA</t>
  </si>
  <si>
    <t>Ornella</t>
  </si>
  <si>
    <t>Sproģe Ilze - ģimenes ārsta un pediatra prakse</t>
  </si>
  <si>
    <t>Sproģe</t>
  </si>
  <si>
    <t>Mauliņa Anita - ģimenes ārsta prakse</t>
  </si>
  <si>
    <t>Mauliņa</t>
  </si>
  <si>
    <t>Bērziņa Baiba - ģimenes ārsta prakse</t>
  </si>
  <si>
    <t>Zīverte Santa - ģimenes ārsta prakse</t>
  </si>
  <si>
    <t>Zīverte</t>
  </si>
  <si>
    <t>Ķuze Anna - ģimenes ārsta prakse</t>
  </si>
  <si>
    <t>Ķuze</t>
  </si>
  <si>
    <t>Sīricas ārsta prakse, Sabiedrība ar ierobežotu atbildību</t>
  </si>
  <si>
    <t>Sīrica</t>
  </si>
  <si>
    <t>Aksanas Utenkovas ārsta prakse, SIA</t>
  </si>
  <si>
    <t>Aksana</t>
  </si>
  <si>
    <t>Utenkova</t>
  </si>
  <si>
    <t>G. Šmites ģimenes ārsta prakse, SIA</t>
  </si>
  <si>
    <t>SANTAS KRIEVIŅAS ĢIMENES ĀRSTA PRAKSE, SIA</t>
  </si>
  <si>
    <t>Krieviņa</t>
  </si>
  <si>
    <t>Broniča Sandra - ģimenes ārsta prakse</t>
  </si>
  <si>
    <t>Broniča</t>
  </si>
  <si>
    <t>Saldniece Sandra - ģimenes ārsta prakse</t>
  </si>
  <si>
    <t>Saldniece</t>
  </si>
  <si>
    <t>Akmentiņa Maruta - ģimenes ārsta prakse</t>
  </si>
  <si>
    <t>Akmentiņa</t>
  </si>
  <si>
    <t>Sāmite Lelde - ģimenes ārsta prakse</t>
  </si>
  <si>
    <t>Sāmite</t>
  </si>
  <si>
    <t>Ose Māra - ģimenes ārsta prakse</t>
  </si>
  <si>
    <t>Ose</t>
  </si>
  <si>
    <t>Apine Māra - ģimenes ārsta prakse</t>
  </si>
  <si>
    <t>Apine</t>
  </si>
  <si>
    <t>Rancāne Līga - ģimenes ārsta un pediatra prakse</t>
  </si>
  <si>
    <t>Vāvere Anna - ģimenes ārsta prakse</t>
  </si>
  <si>
    <t>Vāvere</t>
  </si>
  <si>
    <t>Antonova Ināra - ģimenes ārsta prakse</t>
  </si>
  <si>
    <t>Kaktiņa Signe - ģimenes ārsta  prakse</t>
  </si>
  <si>
    <t>Signe</t>
  </si>
  <si>
    <t>Kaktiņa</t>
  </si>
  <si>
    <t>Vivejas Epiņas ģimenes ārsta prakse, SIA</t>
  </si>
  <si>
    <t>Viveja</t>
  </si>
  <si>
    <t>Epiņa</t>
  </si>
  <si>
    <t>INMED, Sabiedrība ar ierobežotu atbildību</t>
  </si>
  <si>
    <t>Žunna</t>
  </si>
  <si>
    <t>Eglīte Daina - ģimenes ārsta prakse</t>
  </si>
  <si>
    <t>Grigaļūne Iveta - ģimenes ārsta un arodveselības un arodslimību ārsta prakse</t>
  </si>
  <si>
    <t>Grigaļūne</t>
  </si>
  <si>
    <t>Sloka Daina - ģimenes ārsta prakse</t>
  </si>
  <si>
    <t>Sloka</t>
  </si>
  <si>
    <t>Priedīte Maruta - ģimenes ārsta prakse</t>
  </si>
  <si>
    <t>Priedīte</t>
  </si>
  <si>
    <t>Zelča Astrīda - ģimenes ārsta prakse</t>
  </si>
  <si>
    <t>Zelča</t>
  </si>
  <si>
    <t>RIMED, Sabiedrība ar ierobežotu atbildību</t>
  </si>
  <si>
    <t>Rinkevica</t>
  </si>
  <si>
    <t>Seržāne Maruta - ģimenes ārsta prakse</t>
  </si>
  <si>
    <t>Seržāne</t>
  </si>
  <si>
    <t>Zepa Dace - ģimenes ārsta prakse</t>
  </si>
  <si>
    <t>Zepa</t>
  </si>
  <si>
    <t>Auguste Rita - ģimenes ārsta prakse</t>
  </si>
  <si>
    <t>Auguste</t>
  </si>
  <si>
    <t>Ligitas Hohas ārsta prakse, SIA</t>
  </si>
  <si>
    <t>Hoha</t>
  </si>
  <si>
    <t>Kristīnes Babickas ģimenes ārstes prakse, Sabiedrība ar ierobežotu atbildību</t>
  </si>
  <si>
    <t>Daces Roskas ģimenes ārsta prakse, SIA</t>
  </si>
  <si>
    <t>Roska</t>
  </si>
  <si>
    <t>Ilgas Lācītes privātprakse, Sabiedrība ar ierobežotu atbildību</t>
  </si>
  <si>
    <t>Lācīte</t>
  </si>
  <si>
    <t>Troska Dzintra - ģimenes ārsta un arodveselības un arodslimību ārsta prakse</t>
  </si>
  <si>
    <t>Troska</t>
  </si>
  <si>
    <t>SAMMAR, SIA</t>
  </si>
  <si>
    <t>Samanta</t>
  </si>
  <si>
    <t>Mārtiņa</t>
  </si>
  <si>
    <t>SANUS SN, SIA</t>
  </si>
  <si>
    <t>Novika</t>
  </si>
  <si>
    <t>Piļipčuka Tatjana - ģimenes ārsta un neirologa prakse</t>
  </si>
  <si>
    <t>Piļipčuka</t>
  </si>
  <si>
    <t>Cirša Aija - ģimenes ārsta prakse</t>
  </si>
  <si>
    <t>Cirša</t>
  </si>
  <si>
    <t>Valdmane Evita - ģimenes ārsta prakse</t>
  </si>
  <si>
    <t>Valdmane</t>
  </si>
  <si>
    <t>Grantiņa Gunta - ārsta prakse pediatrijā</t>
  </si>
  <si>
    <t>Grantiņa</t>
  </si>
  <si>
    <t>Oskars</t>
  </si>
  <si>
    <t>Plivčs</t>
  </si>
  <si>
    <t>K. Konstantinovas Ģimenes ārsta prakse, Sabiedrība ar ierobežotu atbildību</t>
  </si>
  <si>
    <t>Ksenija</t>
  </si>
  <si>
    <t>Konstantinova</t>
  </si>
  <si>
    <t>Viktorijas Grebņevas ģimenes ārsta prakse, SIA</t>
  </si>
  <si>
    <t>Grebņeva</t>
  </si>
  <si>
    <t>Sabiedrība ar ierobežotu atbildību "Jāņa Kangara ārsta prakse"</t>
  </si>
  <si>
    <t>Kangars</t>
  </si>
  <si>
    <t>Daukšte Inese - ģimenes ārsta prakse</t>
  </si>
  <si>
    <t>Daukšte</t>
  </si>
  <si>
    <t>Veselības centrs "Džūkste", SIA</t>
  </si>
  <si>
    <t>Lubgāne</t>
  </si>
  <si>
    <t>Dobžanska Ināra - ārsta prakse pediatrijā</t>
  </si>
  <si>
    <t>Dobžanska</t>
  </si>
  <si>
    <t>Zadorožnaja Ņina - ģimenes ārsta prakse</t>
  </si>
  <si>
    <t>Zadorožnaja</t>
  </si>
  <si>
    <t>Karlovska Biruta - ģimenes ārsta prakse</t>
  </si>
  <si>
    <t>Karlovska</t>
  </si>
  <si>
    <t>Ozoliņa Laila - ģimenes ārsta prakse</t>
  </si>
  <si>
    <t>Sretenska Irina - ģimenes ārsta prakse</t>
  </si>
  <si>
    <t>Sretenska</t>
  </si>
  <si>
    <t>Pelčere Vija - ģimenes ārsta prakse</t>
  </si>
  <si>
    <t>Pelčere</t>
  </si>
  <si>
    <t>Lemhena Liena - ģimenes ārsta prakse</t>
  </si>
  <si>
    <t>Liena</t>
  </si>
  <si>
    <t>Lemhena</t>
  </si>
  <si>
    <t>Anitas Selezņevas ģimenes ārsta prakse, SIA</t>
  </si>
  <si>
    <t>Selezņeva</t>
  </si>
  <si>
    <t>Ilzes Vaičekones ārsta prakse, Sabiedrība ar ierobežotu atbildību</t>
  </si>
  <si>
    <t>Vaičekone</t>
  </si>
  <si>
    <t>Bernāne Olita - ģimenes ārsta prakse</t>
  </si>
  <si>
    <t>Bernāne</t>
  </si>
  <si>
    <t>Lejniece Inese - ģimenes ārsta prakse</t>
  </si>
  <si>
    <t>Lejniece</t>
  </si>
  <si>
    <t>Boreiko Silvija - ģimenes ārsta un pediatra prakse</t>
  </si>
  <si>
    <t>Boreiko</t>
  </si>
  <si>
    <t>Eglīte Anita - ģimenes ārsta prakse</t>
  </si>
  <si>
    <t>A.Jurovas ģimenes ārsta prakse, SIA</t>
  </si>
  <si>
    <t>Jurova</t>
  </si>
  <si>
    <t>M.Zakse-Grigorjana ģimenes ārsta prakse, SIA</t>
  </si>
  <si>
    <t>Zakse-Grigorjana</t>
  </si>
  <si>
    <t>W-DOC, Sabiedrība ar ierobežotu atbildību</t>
  </si>
  <si>
    <t>Vēbere</t>
  </si>
  <si>
    <t>Afanasjeva Rita - ģimenes ārsta prakse</t>
  </si>
  <si>
    <t>Afanasjeva</t>
  </si>
  <si>
    <t>Urbanoviča Anita - ģimenes ārsta prakse</t>
  </si>
  <si>
    <t>Krievāne Dace -  ģimenes ārsta, kardiologa, arodveselības un arodslimību ārsta prakse</t>
  </si>
  <si>
    <t>Krievāne</t>
  </si>
  <si>
    <t>Elekse Edīte - ģimenes ārsta prakse</t>
  </si>
  <si>
    <t>Elekse</t>
  </si>
  <si>
    <t>ANNAMED, Sabiedrība ar ierobežotu atbildību</t>
  </si>
  <si>
    <t>Krieva</t>
  </si>
  <si>
    <t>Siliņa Sandra -ģimenes ārsta prakse</t>
  </si>
  <si>
    <t>Bosko Marija - ģimenes ārsta prakse</t>
  </si>
  <si>
    <t>Bosko</t>
  </si>
  <si>
    <t>Grīga Lilita - ģimenes ārsta prakse</t>
  </si>
  <si>
    <t>Lasmane Gundega - ģimenes ārsta un pediatra prakse</t>
  </si>
  <si>
    <t>Inas Mortukānes ārsta prakse, SIA</t>
  </si>
  <si>
    <t>Mortukāne</t>
  </si>
  <si>
    <t>Pārpuce Sanita -ģimenes ārsta prakse</t>
  </si>
  <si>
    <t>Pārpuce</t>
  </si>
  <si>
    <t>Bēnes doktorāts, Sabiedrība ar ierobežotu atbildību</t>
  </si>
  <si>
    <t>Roga</t>
  </si>
  <si>
    <t>Budrēvica Ingrīda - ārsta prakse pediatrijā</t>
  </si>
  <si>
    <t>Budrēvica</t>
  </si>
  <si>
    <t>Niedre Ilze - ģimenes ārsta prakse</t>
  </si>
  <si>
    <t>Niedre</t>
  </si>
  <si>
    <t>Boķis Guntars - ģimenes ārsta prakse</t>
  </si>
  <si>
    <t>Guntars</t>
  </si>
  <si>
    <t>Boķis</t>
  </si>
  <si>
    <t>Āboliņa Nataļja - ģimenes ārsta prakse</t>
  </si>
  <si>
    <t>Nadeta, SIA</t>
  </si>
  <si>
    <t>Bernadeta</t>
  </si>
  <si>
    <t>Belova</t>
  </si>
  <si>
    <t>CENTRA DOKTORĀTS, Sabiedrība ar ierobežotu atbildību</t>
  </si>
  <si>
    <t>Drengere</t>
  </si>
  <si>
    <t>Zaderņuka Inesa - ģimenes ārsta prakse</t>
  </si>
  <si>
    <t>Inesa</t>
  </si>
  <si>
    <t>Zaderņuka</t>
  </si>
  <si>
    <t>Ilzes Rudko ārsta prakse, Sabiedrība ar ierobežotu atbildību</t>
  </si>
  <si>
    <t>Rudko</t>
  </si>
  <si>
    <t>Raga Ineta - ģimenes ārsta prakse</t>
  </si>
  <si>
    <t>Raga</t>
  </si>
  <si>
    <t>Volkopa Inese - ģimenes ārsta un pediatra prakse</t>
  </si>
  <si>
    <t>Volkopa</t>
  </si>
  <si>
    <t>Dīriņa Ligita Diāna - ģimenes ārsta prakse</t>
  </si>
  <si>
    <t>Staņa Ināra - ģimenes ārsta prakse</t>
  </si>
  <si>
    <t>Staņa</t>
  </si>
  <si>
    <t>Apmeklējumu skaits ģimenes ārsta praksē periodā  01.07.2022-31.12.2022.</t>
  </si>
  <si>
    <t>Komentārs</t>
  </si>
  <si>
    <t xml:space="preserve">Ārstniecības iestādes kods </t>
  </si>
  <si>
    <t xml:space="preserve">Ārstniecības iestādes nosaukums </t>
  </si>
  <si>
    <t>Sasniegtais  attālināto konsultāciju rādītājs  ģimenes ārstu praksē, %</t>
  </si>
  <si>
    <t>Reģistrēto pacientu skaits ģimenes ārstu praksē kopā uz 01.12.2022</t>
  </si>
  <si>
    <t xml:space="preserve">Attālinātas konsultācijas uz 31.12.2022 </t>
  </si>
  <si>
    <t>Tabulā norādīts apmeklējumu skaits pie ģimenes ārsta reģistrētajiem mērķa grupas pacientiem periodā no 01.07.2022-31.12.2022.  Pie veiktajiem apmeklējumiem no 01.07.2022-31.12.2022 ir ņemtas vērā arī  mājas vizītes, ka aŗī attālinātas konsultācijas. Salīdzinājums ar vidējo sasniegto rādītāju starp ģimenes ārstu praksēm atspoguļo konkrētās ģimenes ārstu prakses aptveri, kas salīdzināta ar vidējo rādītāju starp ģimenes ārstu praksēm periodā no 01.07.2022-31.12.2022, kas apmeklējumu skaits  klātienē ir 136%, apmeklējumu skaits mājās ir 3% un attālinātas konsultācijas ir 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</si>
</sst>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Calibri"/>
      <family val="2"/>
      <scheme val="minor"/>
    </font>
    <font>
      <b/>
      <sz val="9"/>
      <color theme="1"/>
      <name val="Calibri"/>
      <family val="2"/>
      <charset val="186"/>
      <scheme val="minor"/>
    </font>
    <font>
      <sz val="12"/>
      <name val="Arial"/>
      <family val="2"/>
      <charset val="186"/>
    </font>
    <font>
      <sz val="9"/>
      <color theme="1"/>
      <name val="Calibri"/>
      <family val="2"/>
      <scheme val="minor"/>
    </font>
    <font>
      <b/>
      <sz val="9"/>
      <color theme="1"/>
      <name val="Calibri"/>
      <family val="2"/>
      <scheme val="minor"/>
    </font>
    <font>
      <b/>
      <sz val="11"/>
      <color theme="1"/>
      <name val="Calibri"/>
      <family val="2"/>
      <scheme val="minor"/>
    </font>
    <font>
      <sz val="9"/>
      <name val="Calibri"/>
      <family val="2"/>
      <scheme val="minor"/>
    </font>
    <font>
      <sz val="10"/>
      <name val="Calibri"/>
      <family val="2"/>
      <charset val="186"/>
    </font>
    <font>
      <sz val="10"/>
      <color theme="1"/>
      <name val="Calibri"/>
      <family val="2"/>
      <charset val="186"/>
    </font>
  </fonts>
  <fills count="5">
    <fill>
      <patternFill patternType="none"/>
    </fill>
    <fill>
      <patternFill patternType="gray125"/>
    </fill>
    <fill>
      <patternFill patternType="solid">
        <fgColor theme="2" tint="-9.9978637043366805E-2"/>
        <bgColor indexed="64"/>
      </patternFill>
    </fill>
    <fill>
      <patternFill patternType="solid">
        <fgColor theme="5" tint="0.79998168889431442"/>
        <bgColor indexed="64"/>
      </patternFill>
    </fill>
    <fill>
      <patternFill patternType="solid">
        <fgColor theme="5"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3" fillId="0" borderId="0"/>
  </cellStyleXfs>
  <cellXfs count="56">
    <xf numFmtId="0" fontId="0" fillId="0" borderId="0" xfId="0"/>
    <xf numFmtId="0" fontId="4" fillId="0" borderId="0" xfId="0" applyFont="1" applyAlignment="1">
      <alignment wrapText="1"/>
    </xf>
    <xf numFmtId="0" fontId="4" fillId="0" borderId="0" xfId="0" applyFont="1"/>
    <xf numFmtId="0" fontId="5" fillId="0" borderId="1" xfId="0" applyFont="1" applyBorder="1" applyAlignment="1">
      <alignment vertical="center"/>
    </xf>
    <xf numFmtId="0" fontId="5" fillId="0" borderId="2" xfId="0" applyFont="1" applyBorder="1" applyAlignment="1">
      <alignment horizontal="center" vertical="center"/>
    </xf>
    <xf numFmtId="0" fontId="4" fillId="2" borderId="1" xfId="0" applyFont="1" applyFill="1" applyBorder="1"/>
    <xf numFmtId="0" fontId="7" fillId="0" borderId="0" xfId="2" applyFont="1" applyAlignment="1">
      <alignment vertical="center"/>
    </xf>
    <xf numFmtId="0" fontId="4" fillId="3" borderId="1" xfId="0" applyFont="1" applyFill="1" applyBorder="1"/>
    <xf numFmtId="1" fontId="4" fillId="0" borderId="0" xfId="0" applyNumberFormat="1" applyFont="1"/>
    <xf numFmtId="0" fontId="4" fillId="0" borderId="1" xfId="0" applyFont="1" applyBorder="1"/>
    <xf numFmtId="0" fontId="4" fillId="0" borderId="5" xfId="0" applyFont="1" applyBorder="1"/>
    <xf numFmtId="0" fontId="4" fillId="3" borderId="5" xfId="0" applyFont="1" applyFill="1" applyBorder="1"/>
    <xf numFmtId="0" fontId="4" fillId="2" borderId="5" xfId="0" applyFont="1" applyFill="1" applyBorder="1"/>
    <xf numFmtId="0" fontId="4" fillId="0" borderId="1" xfId="0" applyFont="1" applyBorder="1" applyAlignment="1">
      <alignment horizontal="left"/>
    </xf>
    <xf numFmtId="0" fontId="4" fillId="2" borderId="1" xfId="0" applyFont="1" applyFill="1" applyBorder="1" applyAlignment="1">
      <alignment horizontal="left"/>
    </xf>
    <xf numFmtId="0" fontId="4" fillId="3" borderId="1" xfId="0" applyFont="1" applyFill="1" applyBorder="1" applyAlignment="1">
      <alignment horizontal="left"/>
    </xf>
    <xf numFmtId="0" fontId="4" fillId="2" borderId="2" xfId="0" applyFont="1" applyFill="1" applyBorder="1" applyAlignment="1">
      <alignment vertical="center"/>
    </xf>
    <xf numFmtId="0" fontId="4" fillId="2" borderId="9" xfId="0" applyFont="1" applyFill="1" applyBorder="1" applyAlignment="1">
      <alignment vertical="center"/>
    </xf>
    <xf numFmtId="0" fontId="4" fillId="2" borderId="2" xfId="0" applyFont="1" applyFill="1" applyBorder="1"/>
    <xf numFmtId="0" fontId="4" fillId="3" borderId="1" xfId="0" applyFont="1" applyFill="1" applyBorder="1" applyAlignment="1">
      <alignment horizontal="center" vertical="center"/>
    </xf>
    <xf numFmtId="0" fontId="4" fillId="3" borderId="4" xfId="0" applyFont="1" applyFill="1" applyBorder="1" applyAlignment="1">
      <alignment horizontal="center" vertical="center"/>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4" fillId="0" borderId="17" xfId="0" applyFont="1" applyBorder="1"/>
    <xf numFmtId="0" fontId="5" fillId="4" borderId="16" xfId="0" applyFont="1" applyFill="1" applyBorder="1" applyAlignment="1">
      <alignment horizontal="center" vertical="center" wrapText="1"/>
    </xf>
    <xf numFmtId="0" fontId="5" fillId="4" borderId="15" xfId="0" applyFont="1" applyFill="1" applyBorder="1" applyAlignment="1">
      <alignment horizontal="center" vertical="center" wrapText="1" shrinkToFit="1"/>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2" borderId="1"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1" xfId="0" applyFont="1" applyBorder="1" applyAlignment="1">
      <alignment horizontal="left" vertical="center"/>
    </xf>
    <xf numFmtId="0" fontId="4" fillId="0" borderId="0" xfId="0" applyFont="1" applyAlignment="1">
      <alignment horizontal="left" vertical="center" wrapText="1"/>
    </xf>
    <xf numFmtId="0" fontId="6" fillId="0" borderId="0" xfId="0" applyFont="1" applyAlignment="1">
      <alignment horizontal="center" vertical="center"/>
    </xf>
    <xf numFmtId="0" fontId="7" fillId="0" borderId="0" xfId="2" applyFont="1" applyAlignment="1">
      <alignment horizontal="center" vertical="center"/>
    </xf>
    <xf numFmtId="1" fontId="2" fillId="2" borderId="10" xfId="0" applyNumberFormat="1" applyFont="1" applyFill="1" applyBorder="1" applyAlignment="1">
      <alignment horizontal="center"/>
    </xf>
    <xf numFmtId="1" fontId="2" fillId="2" borderId="11" xfId="0" applyNumberFormat="1" applyFont="1" applyFill="1" applyBorder="1" applyAlignment="1">
      <alignment horizontal="center"/>
    </xf>
    <xf numFmtId="1" fontId="2" fillId="2" borderId="12" xfId="0" applyNumberFormat="1" applyFont="1" applyFill="1" applyBorder="1" applyAlignment="1">
      <alignment horizontal="center"/>
    </xf>
    <xf numFmtId="0" fontId="4" fillId="3" borderId="4" xfId="0" applyFont="1" applyFill="1" applyBorder="1" applyAlignment="1">
      <alignment horizontal="left" vertical="center"/>
    </xf>
    <xf numFmtId="0" fontId="4" fillId="3" borderId="8" xfId="0" applyFont="1" applyFill="1" applyBorder="1" applyAlignment="1">
      <alignment horizontal="left" vertical="center"/>
    </xf>
    <xf numFmtId="0" fontId="4" fillId="3" borderId="5" xfId="0" applyFont="1" applyFill="1" applyBorder="1" applyAlignment="1">
      <alignment horizontal="left" vertical="center"/>
    </xf>
    <xf numFmtId="0" fontId="0" fillId="0" borderId="6" xfId="0" applyBorder="1"/>
    <xf numFmtId="1" fontId="0" fillId="0" borderId="1" xfId="1" applyNumberFormat="1" applyFont="1" applyFill="1" applyBorder="1"/>
    <xf numFmtId="1" fontId="8" fillId="0" borderId="7" xfId="0" applyNumberFormat="1" applyFont="1" applyBorder="1" applyAlignment="1">
      <alignment horizontal="center"/>
    </xf>
    <xf numFmtId="1" fontId="9" fillId="0" borderId="7" xfId="0" applyNumberFormat="1" applyFont="1" applyBorder="1" applyAlignment="1">
      <alignment horizontal="center"/>
    </xf>
    <xf numFmtId="1" fontId="0" fillId="3" borderId="1" xfId="1" applyNumberFormat="1" applyFont="1" applyFill="1" applyBorder="1"/>
    <xf numFmtId="1" fontId="9" fillId="3" borderId="7" xfId="0" applyNumberFormat="1" applyFont="1" applyFill="1" applyBorder="1" applyAlignment="1">
      <alignment horizontal="center"/>
    </xf>
    <xf numFmtId="0" fontId="0" fillId="3" borderId="6" xfId="0" applyFill="1" applyBorder="1"/>
    <xf numFmtId="0" fontId="0" fillId="0" borderId="4" xfId="0" applyBorder="1"/>
    <xf numFmtId="0" fontId="0" fillId="2" borderId="6" xfId="0" applyFill="1" applyBorder="1"/>
    <xf numFmtId="1" fontId="0" fillId="2" borderId="1" xfId="1" applyNumberFormat="1" applyFont="1" applyFill="1" applyBorder="1"/>
    <xf numFmtId="1" fontId="8" fillId="2" borderId="7" xfId="0" applyNumberFormat="1" applyFont="1" applyFill="1" applyBorder="1" applyAlignment="1">
      <alignment horizontal="center"/>
    </xf>
    <xf numFmtId="1" fontId="9" fillId="2" borderId="7" xfId="0" applyNumberFormat="1" applyFont="1" applyFill="1" applyBorder="1" applyAlignment="1">
      <alignment horizontal="center"/>
    </xf>
    <xf numFmtId="1" fontId="8" fillId="3" borderId="7" xfId="0" applyNumberFormat="1" applyFont="1" applyFill="1" applyBorder="1" applyAlignment="1">
      <alignment horizontal="center"/>
    </xf>
    <xf numFmtId="0" fontId="4" fillId="0" borderId="1" xfId="0" applyFont="1" applyFill="1" applyBorder="1" applyAlignment="1">
      <alignment horizontal="center" vertical="center"/>
    </xf>
  </cellXfs>
  <cellStyles count="3">
    <cellStyle name="Normal" xfId="0" builtinId="0"/>
    <cellStyle name="Normal 2" xfId="2" xr:uid="{9D2E0354-8633-4E38-8052-0FD62F3317C5}"/>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EDBA1-BCDC-4ED6-B51F-84131E0CC19B}">
  <dimension ref="A2:R1214"/>
  <sheetViews>
    <sheetView tabSelected="1" zoomScaleNormal="100" workbookViewId="0">
      <pane xSplit="5" ySplit="8" topLeftCell="F9" activePane="bottomRight" state="frozen"/>
      <selection pane="topRight" activeCell="F1" sqref="F1"/>
      <selection pane="bottomLeft" activeCell="A9" sqref="A9"/>
      <selection pane="bottomRight" activeCell="Q9" sqref="Q9"/>
    </sheetView>
  </sheetViews>
  <sheetFormatPr defaultRowHeight="14.4" x14ac:dyDescent="0.3"/>
  <cols>
    <col min="1" max="1" width="9.77734375" customWidth="1"/>
    <col min="2" max="2" width="13.21875" customWidth="1"/>
    <col min="3" max="3" width="33" customWidth="1"/>
    <col min="4" max="4" width="11.88671875" customWidth="1"/>
    <col min="5" max="5" width="12.109375" customWidth="1"/>
    <col min="6" max="6" width="15.6640625" customWidth="1"/>
    <col min="7" max="7" width="13.33203125" customWidth="1"/>
    <col min="8" max="17" width="15.6640625" customWidth="1"/>
    <col min="18" max="18" width="40.5546875" customWidth="1"/>
  </cols>
  <sheetData>
    <row r="2" spans="1:18" ht="81" customHeight="1" x14ac:dyDescent="0.3">
      <c r="A2" s="33" t="s">
        <v>2542</v>
      </c>
      <c r="B2" s="33"/>
      <c r="C2" s="33"/>
      <c r="D2" s="33"/>
      <c r="E2" s="33"/>
      <c r="F2" s="33"/>
      <c r="G2" s="1"/>
      <c r="H2" s="2"/>
      <c r="I2" s="2"/>
      <c r="J2" s="2"/>
      <c r="K2" s="2"/>
      <c r="L2" s="2"/>
      <c r="M2" s="2"/>
      <c r="N2" s="2"/>
      <c r="O2" s="2"/>
      <c r="P2" s="2"/>
      <c r="Q2" s="2"/>
      <c r="R2" s="2"/>
    </row>
    <row r="3" spans="1:18" x14ac:dyDescent="0.3">
      <c r="A3" s="3" t="s">
        <v>0</v>
      </c>
      <c r="B3" s="4"/>
      <c r="C3" s="2"/>
      <c r="D3" s="2"/>
      <c r="E3" s="2"/>
      <c r="F3" s="2"/>
      <c r="G3" s="2"/>
      <c r="H3" s="2"/>
      <c r="I3" s="2"/>
      <c r="J3" s="2"/>
      <c r="K3" s="2"/>
      <c r="L3" s="2"/>
      <c r="M3" s="2"/>
      <c r="N3" s="2"/>
      <c r="O3" s="2"/>
      <c r="P3" s="2"/>
      <c r="Q3" s="2"/>
      <c r="R3" s="2"/>
    </row>
    <row r="4" spans="1:18" x14ac:dyDescent="0.3">
      <c r="A4" s="17" t="s">
        <v>1</v>
      </c>
      <c r="B4" s="16"/>
      <c r="C4" s="18"/>
      <c r="D4" s="2"/>
      <c r="E4" s="2"/>
      <c r="F4" s="2"/>
      <c r="G4" s="2"/>
      <c r="H4" s="2"/>
      <c r="I4" s="2"/>
      <c r="J4" s="2"/>
      <c r="K4" s="2"/>
      <c r="L4" s="2"/>
      <c r="M4" s="2"/>
      <c r="N4" s="2"/>
      <c r="O4" s="2"/>
      <c r="P4" s="2"/>
      <c r="Q4" s="2"/>
      <c r="R4" s="2"/>
    </row>
    <row r="5" spans="1:18" x14ac:dyDescent="0.3">
      <c r="A5" s="39" t="s">
        <v>2</v>
      </c>
      <c r="B5" s="40"/>
      <c r="C5" s="41"/>
      <c r="D5" s="34" t="s">
        <v>2535</v>
      </c>
      <c r="E5" s="34"/>
      <c r="F5" s="34"/>
      <c r="G5" s="34"/>
      <c r="H5" s="34"/>
      <c r="I5" s="34"/>
      <c r="J5" s="34"/>
      <c r="K5" s="34"/>
      <c r="L5" s="34"/>
      <c r="M5" s="34"/>
      <c r="N5" s="34"/>
      <c r="O5" s="34"/>
      <c r="P5" s="34"/>
      <c r="Q5" s="34"/>
      <c r="R5" s="2"/>
    </row>
    <row r="6" spans="1:18" ht="15" thickBot="1" x14ac:dyDescent="0.35">
      <c r="A6" s="2"/>
      <c r="B6" s="6"/>
      <c r="C6" s="6"/>
      <c r="D6" s="35" t="s">
        <v>3</v>
      </c>
      <c r="E6" s="35"/>
      <c r="F6" s="35"/>
      <c r="G6" s="35"/>
      <c r="H6" s="35"/>
      <c r="I6" s="35"/>
      <c r="J6" s="35"/>
      <c r="K6" s="35"/>
      <c r="L6" s="35"/>
      <c r="M6" s="35"/>
      <c r="N6" s="35"/>
      <c r="O6" s="35"/>
      <c r="P6" s="35"/>
      <c r="Q6" s="35"/>
      <c r="R6" s="2"/>
    </row>
    <row r="7" spans="1:18" ht="15" thickBot="1" x14ac:dyDescent="0.35">
      <c r="A7" s="2"/>
      <c r="B7" s="2"/>
      <c r="C7" s="2"/>
      <c r="D7" s="8"/>
      <c r="E7" s="8"/>
      <c r="F7" s="8"/>
      <c r="G7" s="8"/>
      <c r="H7" s="8"/>
      <c r="I7" s="36" t="s">
        <v>4</v>
      </c>
      <c r="J7" s="37"/>
      <c r="K7" s="38"/>
      <c r="L7" s="36" t="s">
        <v>5</v>
      </c>
      <c r="M7" s="37"/>
      <c r="N7" s="38"/>
      <c r="O7" s="36" t="s">
        <v>6</v>
      </c>
      <c r="P7" s="37"/>
      <c r="Q7" s="38"/>
      <c r="R7" s="2"/>
    </row>
    <row r="8" spans="1:18" ht="76.8" customHeight="1" thickBot="1" x14ac:dyDescent="0.35">
      <c r="A8" s="21" t="s">
        <v>7</v>
      </c>
      <c r="B8" s="22" t="s">
        <v>2537</v>
      </c>
      <c r="C8" s="22" t="s">
        <v>2538</v>
      </c>
      <c r="D8" s="22" t="s">
        <v>8</v>
      </c>
      <c r="E8" s="22" t="s">
        <v>9</v>
      </c>
      <c r="F8" s="22" t="s">
        <v>2540</v>
      </c>
      <c r="G8" s="22" t="s">
        <v>10</v>
      </c>
      <c r="H8" s="26" t="s">
        <v>11</v>
      </c>
      <c r="I8" s="21" t="s">
        <v>12</v>
      </c>
      <c r="J8" s="22" t="s">
        <v>13</v>
      </c>
      <c r="K8" s="23" t="s">
        <v>14</v>
      </c>
      <c r="L8" s="21" t="s">
        <v>15</v>
      </c>
      <c r="M8" s="22" t="s">
        <v>16</v>
      </c>
      <c r="N8" s="27" t="s">
        <v>14</v>
      </c>
      <c r="O8" s="21" t="s">
        <v>2541</v>
      </c>
      <c r="P8" s="22" t="s">
        <v>2539</v>
      </c>
      <c r="Q8" s="23" t="s">
        <v>14</v>
      </c>
      <c r="R8" s="24" t="s">
        <v>2536</v>
      </c>
    </row>
    <row r="9" spans="1:18" x14ac:dyDescent="0.3">
      <c r="A9" s="32" t="s">
        <v>17</v>
      </c>
      <c r="B9" s="32">
        <v>270075405</v>
      </c>
      <c r="C9" s="32" t="s">
        <v>18</v>
      </c>
      <c r="D9" s="32" t="s">
        <v>19</v>
      </c>
      <c r="E9" s="32" t="s">
        <v>20</v>
      </c>
      <c r="F9" s="28">
        <v>1705</v>
      </c>
      <c r="G9" s="28">
        <v>396</v>
      </c>
      <c r="H9" s="28">
        <v>1309</v>
      </c>
      <c r="I9" s="42">
        <v>1275</v>
      </c>
      <c r="J9" s="43">
        <f>I9/F9*100</f>
        <v>74.780058651026394</v>
      </c>
      <c r="K9" s="44">
        <f>J9-136</f>
        <v>-61.219941348973606</v>
      </c>
      <c r="L9" s="42">
        <v>65</v>
      </c>
      <c r="M9" s="43">
        <f>L9/F9*100</f>
        <v>3.8123167155425222</v>
      </c>
      <c r="N9" s="45">
        <f t="shared" ref="N9:N72" si="0">M9-3</f>
        <v>0.81231671554252216</v>
      </c>
      <c r="O9" s="42">
        <v>206</v>
      </c>
      <c r="P9" s="43">
        <f>O9/F9*100</f>
        <v>12.082111436950147</v>
      </c>
      <c r="Q9" s="45">
        <f>P9-42</f>
        <v>-29.917888563049853</v>
      </c>
      <c r="R9" s="25"/>
    </row>
    <row r="10" spans="1:18" x14ac:dyDescent="0.3">
      <c r="A10" s="9" t="s">
        <v>17</v>
      </c>
      <c r="B10" s="13">
        <v>621200012</v>
      </c>
      <c r="C10" s="9" t="s">
        <v>21</v>
      </c>
      <c r="D10" s="9" t="s">
        <v>22</v>
      </c>
      <c r="E10" s="9" t="s">
        <v>23</v>
      </c>
      <c r="F10" s="28">
        <v>2126</v>
      </c>
      <c r="G10" s="28">
        <v>711</v>
      </c>
      <c r="H10" s="29">
        <v>1415</v>
      </c>
      <c r="I10" s="42">
        <v>3728</v>
      </c>
      <c r="J10" s="43">
        <f t="shared" ref="J10:J73" si="1">I10/F10*100</f>
        <v>175.35277516462841</v>
      </c>
      <c r="K10" s="44">
        <f t="shared" ref="K10:K73" si="2">J10-136</f>
        <v>39.352775164628412</v>
      </c>
      <c r="L10" s="42">
        <v>1</v>
      </c>
      <c r="M10" s="43">
        <f t="shared" ref="M10:M73" si="3">L10/F10*100</f>
        <v>4.7036688617121354E-2</v>
      </c>
      <c r="N10" s="45">
        <f t="shared" si="0"/>
        <v>-2.9529633113828786</v>
      </c>
      <c r="O10" s="42">
        <v>181</v>
      </c>
      <c r="P10" s="43">
        <f t="shared" ref="P10:P73" si="4">O10/F10*100</f>
        <v>8.5136406396989646</v>
      </c>
      <c r="Q10" s="45">
        <f t="shared" ref="Q10:Q73" si="5">P10-42</f>
        <v>-33.486359360301037</v>
      </c>
      <c r="R10" s="10"/>
    </row>
    <row r="11" spans="1:18" x14ac:dyDescent="0.3">
      <c r="A11" s="9" t="s">
        <v>17</v>
      </c>
      <c r="B11" s="13">
        <v>170075411</v>
      </c>
      <c r="C11" s="9" t="s">
        <v>24</v>
      </c>
      <c r="D11" s="9" t="s">
        <v>25</v>
      </c>
      <c r="E11" s="9" t="s">
        <v>26</v>
      </c>
      <c r="F11" s="28">
        <v>1170</v>
      </c>
      <c r="G11" s="28">
        <v>171</v>
      </c>
      <c r="H11" s="29">
        <v>999</v>
      </c>
      <c r="I11" s="42">
        <v>1276</v>
      </c>
      <c r="J11" s="43">
        <f t="shared" si="1"/>
        <v>109.05982905982906</v>
      </c>
      <c r="K11" s="44">
        <f t="shared" si="2"/>
        <v>-26.940170940170944</v>
      </c>
      <c r="L11" s="42">
        <v>0</v>
      </c>
      <c r="M11" s="43">
        <f t="shared" si="3"/>
        <v>0</v>
      </c>
      <c r="N11" s="45">
        <f t="shared" si="0"/>
        <v>-3</v>
      </c>
      <c r="O11" s="42">
        <v>136</v>
      </c>
      <c r="P11" s="43">
        <f t="shared" si="4"/>
        <v>11.623931623931623</v>
      </c>
      <c r="Q11" s="45">
        <f t="shared" si="5"/>
        <v>-30.376068376068375</v>
      </c>
      <c r="R11" s="10"/>
    </row>
    <row r="12" spans="1:18" x14ac:dyDescent="0.3">
      <c r="A12" s="9" t="s">
        <v>17</v>
      </c>
      <c r="B12" s="13">
        <v>270024101</v>
      </c>
      <c r="C12" s="9" t="s">
        <v>27</v>
      </c>
      <c r="D12" s="9" t="s">
        <v>28</v>
      </c>
      <c r="E12" s="9" t="s">
        <v>29</v>
      </c>
      <c r="F12" s="28">
        <v>1068</v>
      </c>
      <c r="G12" s="28">
        <v>200</v>
      </c>
      <c r="H12" s="29">
        <v>868</v>
      </c>
      <c r="I12" s="42">
        <v>1651</v>
      </c>
      <c r="J12" s="43">
        <f t="shared" si="1"/>
        <v>154.5880149812734</v>
      </c>
      <c r="K12" s="44">
        <f t="shared" si="2"/>
        <v>18.588014981273403</v>
      </c>
      <c r="L12" s="42">
        <v>3</v>
      </c>
      <c r="M12" s="43">
        <f t="shared" si="3"/>
        <v>0.2808988764044944</v>
      </c>
      <c r="N12" s="45">
        <f t="shared" si="0"/>
        <v>-2.7191011235955056</v>
      </c>
      <c r="O12" s="42">
        <v>139</v>
      </c>
      <c r="P12" s="43">
        <f t="shared" si="4"/>
        <v>13.014981273408241</v>
      </c>
      <c r="Q12" s="45">
        <f t="shared" si="5"/>
        <v>-28.985018726591761</v>
      </c>
      <c r="R12" s="10"/>
    </row>
    <row r="13" spans="1:18" x14ac:dyDescent="0.3">
      <c r="A13" s="9" t="s">
        <v>17</v>
      </c>
      <c r="B13" s="13">
        <v>170075414</v>
      </c>
      <c r="C13" s="9" t="s">
        <v>30</v>
      </c>
      <c r="D13" s="9" t="s">
        <v>31</v>
      </c>
      <c r="E13" s="9" t="s">
        <v>32</v>
      </c>
      <c r="F13" s="28">
        <v>1599</v>
      </c>
      <c r="G13" s="28">
        <v>275</v>
      </c>
      <c r="H13" s="29">
        <v>1324</v>
      </c>
      <c r="I13" s="42">
        <v>2202</v>
      </c>
      <c r="J13" s="43">
        <f t="shared" si="1"/>
        <v>137.7110694183865</v>
      </c>
      <c r="K13" s="44">
        <f t="shared" si="2"/>
        <v>1.7110694183865007</v>
      </c>
      <c r="L13" s="42">
        <v>31</v>
      </c>
      <c r="M13" s="43">
        <f t="shared" si="3"/>
        <v>1.938711694809256</v>
      </c>
      <c r="N13" s="45">
        <f t="shared" si="0"/>
        <v>-1.061288305190744</v>
      </c>
      <c r="O13" s="42">
        <v>645</v>
      </c>
      <c r="P13" s="43">
        <f t="shared" si="4"/>
        <v>40.337711069418383</v>
      </c>
      <c r="Q13" s="45">
        <f t="shared" si="5"/>
        <v>-1.6622889305816173</v>
      </c>
      <c r="R13" s="10"/>
    </row>
    <row r="14" spans="1:18" x14ac:dyDescent="0.3">
      <c r="A14" s="9" t="s">
        <v>17</v>
      </c>
      <c r="B14" s="13">
        <v>840200059</v>
      </c>
      <c r="C14" s="9" t="s">
        <v>33</v>
      </c>
      <c r="D14" s="9" t="s">
        <v>34</v>
      </c>
      <c r="E14" s="9" t="s">
        <v>35</v>
      </c>
      <c r="F14" s="28">
        <v>2114</v>
      </c>
      <c r="G14" s="28">
        <v>770</v>
      </c>
      <c r="H14" s="29">
        <v>1344</v>
      </c>
      <c r="I14" s="42">
        <v>2721</v>
      </c>
      <c r="J14" s="43">
        <f t="shared" si="1"/>
        <v>128.71333964049197</v>
      </c>
      <c r="K14" s="44">
        <f t="shared" si="2"/>
        <v>-7.2866603595080335</v>
      </c>
      <c r="L14" s="42">
        <v>14</v>
      </c>
      <c r="M14" s="43">
        <f t="shared" si="3"/>
        <v>0.66225165562913912</v>
      </c>
      <c r="N14" s="45">
        <f t="shared" si="0"/>
        <v>-2.3377483443708611</v>
      </c>
      <c r="O14" s="42">
        <v>769</v>
      </c>
      <c r="P14" s="43">
        <f t="shared" si="4"/>
        <v>36.37653736991485</v>
      </c>
      <c r="Q14" s="45">
        <f t="shared" si="5"/>
        <v>-5.6234626300851502</v>
      </c>
      <c r="R14" s="10"/>
    </row>
    <row r="15" spans="1:18" x14ac:dyDescent="0.3">
      <c r="A15" s="9" t="s">
        <v>17</v>
      </c>
      <c r="B15" s="13">
        <v>900200010</v>
      </c>
      <c r="C15" s="9" t="s">
        <v>36</v>
      </c>
      <c r="D15" s="9" t="s">
        <v>37</v>
      </c>
      <c r="E15" s="9" t="s">
        <v>38</v>
      </c>
      <c r="F15" s="28">
        <v>2535</v>
      </c>
      <c r="G15" s="28">
        <v>20</v>
      </c>
      <c r="H15" s="29">
        <v>2515</v>
      </c>
      <c r="I15" s="42">
        <v>2210</v>
      </c>
      <c r="J15" s="43">
        <f t="shared" si="1"/>
        <v>87.179487179487182</v>
      </c>
      <c r="K15" s="44">
        <f t="shared" si="2"/>
        <v>-48.820512820512818</v>
      </c>
      <c r="L15" s="42">
        <v>195</v>
      </c>
      <c r="M15" s="43">
        <f t="shared" si="3"/>
        <v>7.6923076923076925</v>
      </c>
      <c r="N15" s="45">
        <f t="shared" si="0"/>
        <v>4.6923076923076925</v>
      </c>
      <c r="O15" s="42">
        <v>692</v>
      </c>
      <c r="P15" s="43">
        <f t="shared" si="4"/>
        <v>27.297830374753453</v>
      </c>
      <c r="Q15" s="45">
        <f t="shared" si="5"/>
        <v>-14.702169625246547</v>
      </c>
      <c r="R15" s="10"/>
    </row>
    <row r="16" spans="1:18" x14ac:dyDescent="0.3">
      <c r="A16" s="9" t="s">
        <v>17</v>
      </c>
      <c r="B16" s="13">
        <v>840200017</v>
      </c>
      <c r="C16" s="9" t="s">
        <v>39</v>
      </c>
      <c r="D16" s="9" t="s">
        <v>40</v>
      </c>
      <c r="E16" s="9" t="s">
        <v>41</v>
      </c>
      <c r="F16" s="28">
        <v>636</v>
      </c>
      <c r="G16" s="55">
        <v>1</v>
      </c>
      <c r="H16" s="29">
        <v>635</v>
      </c>
      <c r="I16" s="42">
        <v>526</v>
      </c>
      <c r="J16" s="43">
        <f t="shared" si="1"/>
        <v>82.704402515723274</v>
      </c>
      <c r="K16" s="44">
        <f t="shared" si="2"/>
        <v>-53.295597484276726</v>
      </c>
      <c r="L16" s="42">
        <v>1</v>
      </c>
      <c r="M16" s="43">
        <f t="shared" si="3"/>
        <v>0.15723270440251574</v>
      </c>
      <c r="N16" s="45">
        <f t="shared" si="0"/>
        <v>-2.8427672955974841</v>
      </c>
      <c r="O16" s="42">
        <v>217</v>
      </c>
      <c r="P16" s="43">
        <f t="shared" si="4"/>
        <v>34.119496855345908</v>
      </c>
      <c r="Q16" s="45">
        <f t="shared" si="5"/>
        <v>-7.8805031446540923</v>
      </c>
      <c r="R16" s="10"/>
    </row>
    <row r="17" spans="1:18" x14ac:dyDescent="0.3">
      <c r="A17" s="9" t="s">
        <v>17</v>
      </c>
      <c r="B17" s="13">
        <v>620200004</v>
      </c>
      <c r="C17" s="9" t="s">
        <v>42</v>
      </c>
      <c r="D17" s="9" t="s">
        <v>43</v>
      </c>
      <c r="E17" s="9" t="s">
        <v>44</v>
      </c>
      <c r="F17" s="28">
        <v>1341</v>
      </c>
      <c r="G17" s="28">
        <v>637</v>
      </c>
      <c r="H17" s="29">
        <v>704</v>
      </c>
      <c r="I17" s="42">
        <v>1328</v>
      </c>
      <c r="J17" s="43">
        <f t="shared" si="1"/>
        <v>99.030574198359432</v>
      </c>
      <c r="K17" s="44">
        <f t="shared" si="2"/>
        <v>-36.969425801640568</v>
      </c>
      <c r="L17" s="42">
        <v>26</v>
      </c>
      <c r="M17" s="43">
        <f t="shared" si="3"/>
        <v>1.9388516032811336</v>
      </c>
      <c r="N17" s="45">
        <f t="shared" si="0"/>
        <v>-1.0611483967188664</v>
      </c>
      <c r="O17" s="42">
        <v>601</v>
      </c>
      <c r="P17" s="43">
        <f t="shared" si="4"/>
        <v>44.817300521998511</v>
      </c>
      <c r="Q17" s="45">
        <f t="shared" si="5"/>
        <v>2.8173005219985114</v>
      </c>
      <c r="R17" s="10"/>
    </row>
    <row r="18" spans="1:18" x14ac:dyDescent="0.3">
      <c r="A18" s="9" t="s">
        <v>17</v>
      </c>
      <c r="B18" s="13">
        <v>170000170</v>
      </c>
      <c r="C18" s="9" t="s">
        <v>45</v>
      </c>
      <c r="D18" s="9" t="s">
        <v>46</v>
      </c>
      <c r="E18" s="9" t="s">
        <v>47</v>
      </c>
      <c r="F18" s="28">
        <v>1815</v>
      </c>
      <c r="G18" s="28">
        <v>350</v>
      </c>
      <c r="H18" s="29">
        <v>1465</v>
      </c>
      <c r="I18" s="42">
        <v>2350</v>
      </c>
      <c r="J18" s="43">
        <f t="shared" si="1"/>
        <v>129.47658402203857</v>
      </c>
      <c r="K18" s="44">
        <f t="shared" si="2"/>
        <v>-6.5234159779614345</v>
      </c>
      <c r="L18" s="42">
        <v>33</v>
      </c>
      <c r="M18" s="43">
        <f t="shared" si="3"/>
        <v>1.8181818181818181</v>
      </c>
      <c r="N18" s="45">
        <f t="shared" si="0"/>
        <v>-1.1818181818181819</v>
      </c>
      <c r="O18" s="42">
        <v>502</v>
      </c>
      <c r="P18" s="43">
        <f t="shared" si="4"/>
        <v>27.658402203856745</v>
      </c>
      <c r="Q18" s="45">
        <f t="shared" si="5"/>
        <v>-14.341597796143255</v>
      </c>
      <c r="R18" s="10"/>
    </row>
    <row r="19" spans="1:18" x14ac:dyDescent="0.3">
      <c r="A19" s="9" t="s">
        <v>17</v>
      </c>
      <c r="B19" s="13">
        <v>880200018</v>
      </c>
      <c r="C19" s="9" t="s">
        <v>48</v>
      </c>
      <c r="D19" s="9" t="s">
        <v>49</v>
      </c>
      <c r="E19" s="9" t="s">
        <v>50</v>
      </c>
      <c r="F19" s="28">
        <v>2089</v>
      </c>
      <c r="G19" s="28">
        <v>489</v>
      </c>
      <c r="H19" s="29">
        <v>1600</v>
      </c>
      <c r="I19" s="42">
        <v>1716</v>
      </c>
      <c r="J19" s="43">
        <f t="shared" si="1"/>
        <v>82.144566778362844</v>
      </c>
      <c r="K19" s="44">
        <f t="shared" si="2"/>
        <v>-53.855433221637156</v>
      </c>
      <c r="L19" s="42">
        <v>11</v>
      </c>
      <c r="M19" s="43">
        <f t="shared" si="3"/>
        <v>0.52656773575873628</v>
      </c>
      <c r="N19" s="45">
        <f t="shared" si="0"/>
        <v>-2.4734322642412638</v>
      </c>
      <c r="O19" s="42">
        <v>46</v>
      </c>
      <c r="P19" s="43">
        <f t="shared" si="4"/>
        <v>2.2020105313547154</v>
      </c>
      <c r="Q19" s="45">
        <f t="shared" si="5"/>
        <v>-39.797989468645284</v>
      </c>
      <c r="R19" s="10"/>
    </row>
    <row r="20" spans="1:18" x14ac:dyDescent="0.3">
      <c r="A20" s="9" t="s">
        <v>17</v>
      </c>
      <c r="B20" s="13">
        <v>270064101</v>
      </c>
      <c r="C20" s="9" t="s">
        <v>51</v>
      </c>
      <c r="D20" s="9" t="s">
        <v>52</v>
      </c>
      <c r="E20" s="9" t="s">
        <v>53</v>
      </c>
      <c r="F20" s="28">
        <v>868</v>
      </c>
      <c r="G20" s="28">
        <v>1</v>
      </c>
      <c r="H20" s="29">
        <v>867</v>
      </c>
      <c r="I20" s="42">
        <v>1605</v>
      </c>
      <c r="J20" s="43">
        <f t="shared" si="1"/>
        <v>184.90783410138249</v>
      </c>
      <c r="K20" s="44">
        <f t="shared" si="2"/>
        <v>48.907834101382491</v>
      </c>
      <c r="L20" s="42">
        <v>14</v>
      </c>
      <c r="M20" s="43">
        <f t="shared" si="3"/>
        <v>1.6129032258064515</v>
      </c>
      <c r="N20" s="45">
        <f t="shared" si="0"/>
        <v>-1.3870967741935485</v>
      </c>
      <c r="O20" s="42">
        <v>707</v>
      </c>
      <c r="P20" s="43">
        <f t="shared" si="4"/>
        <v>81.451612903225808</v>
      </c>
      <c r="Q20" s="45">
        <f t="shared" si="5"/>
        <v>39.451612903225808</v>
      </c>
      <c r="R20" s="10"/>
    </row>
    <row r="21" spans="1:18" x14ac:dyDescent="0.3">
      <c r="A21" s="9" t="s">
        <v>17</v>
      </c>
      <c r="B21" s="13">
        <v>170075430</v>
      </c>
      <c r="C21" s="9" t="s">
        <v>54</v>
      </c>
      <c r="D21" s="9" t="s">
        <v>55</v>
      </c>
      <c r="E21" s="9" t="s">
        <v>56</v>
      </c>
      <c r="F21" s="28">
        <v>2031</v>
      </c>
      <c r="G21" s="28">
        <v>473</v>
      </c>
      <c r="H21" s="29">
        <v>1558</v>
      </c>
      <c r="I21" s="42">
        <v>2106</v>
      </c>
      <c r="J21" s="43">
        <f t="shared" si="1"/>
        <v>103.6927621861152</v>
      </c>
      <c r="K21" s="44">
        <f t="shared" si="2"/>
        <v>-32.307237813884797</v>
      </c>
      <c r="L21" s="42">
        <v>265</v>
      </c>
      <c r="M21" s="43">
        <f t="shared" si="3"/>
        <v>13.047759724273758</v>
      </c>
      <c r="N21" s="45">
        <f t="shared" si="0"/>
        <v>10.047759724273758</v>
      </c>
      <c r="O21" s="42">
        <v>160</v>
      </c>
      <c r="P21" s="43">
        <f t="shared" si="4"/>
        <v>7.8778926637124576</v>
      </c>
      <c r="Q21" s="45">
        <f t="shared" si="5"/>
        <v>-34.122107336287542</v>
      </c>
      <c r="R21" s="10"/>
    </row>
    <row r="22" spans="1:18" x14ac:dyDescent="0.3">
      <c r="A22" s="9" t="s">
        <v>17</v>
      </c>
      <c r="B22" s="13">
        <v>170077439</v>
      </c>
      <c r="C22" s="9" t="s">
        <v>57</v>
      </c>
      <c r="D22" s="9" t="s">
        <v>58</v>
      </c>
      <c r="E22" s="9" t="s">
        <v>59</v>
      </c>
      <c r="F22" s="28">
        <v>1537</v>
      </c>
      <c r="G22" s="28">
        <v>266</v>
      </c>
      <c r="H22" s="29">
        <v>1271</v>
      </c>
      <c r="I22" s="42">
        <v>1558</v>
      </c>
      <c r="J22" s="43">
        <f t="shared" si="1"/>
        <v>101.36629798308392</v>
      </c>
      <c r="K22" s="44">
        <f t="shared" si="2"/>
        <v>-34.633702016916075</v>
      </c>
      <c r="L22" s="42">
        <v>24</v>
      </c>
      <c r="M22" s="43">
        <f t="shared" si="3"/>
        <v>1.5614834092387768</v>
      </c>
      <c r="N22" s="45">
        <f t="shared" si="0"/>
        <v>-1.4385165907612232</v>
      </c>
      <c r="O22" s="42">
        <v>1604</v>
      </c>
      <c r="P22" s="43">
        <f t="shared" si="4"/>
        <v>104.35914118412492</v>
      </c>
      <c r="Q22" s="45">
        <f t="shared" si="5"/>
        <v>62.359141184124923</v>
      </c>
      <c r="R22" s="10"/>
    </row>
    <row r="23" spans="1:18" x14ac:dyDescent="0.3">
      <c r="A23" s="9" t="s">
        <v>17</v>
      </c>
      <c r="B23" s="13">
        <v>170075425</v>
      </c>
      <c r="C23" s="9" t="s">
        <v>60</v>
      </c>
      <c r="D23" s="9" t="s">
        <v>61</v>
      </c>
      <c r="E23" s="9" t="s">
        <v>62</v>
      </c>
      <c r="F23" s="28">
        <v>1961</v>
      </c>
      <c r="G23" s="28">
        <v>442</v>
      </c>
      <c r="H23" s="29">
        <v>1519</v>
      </c>
      <c r="I23" s="42">
        <v>2669</v>
      </c>
      <c r="J23" s="43">
        <f t="shared" si="1"/>
        <v>136.10402855685874</v>
      </c>
      <c r="K23" s="44">
        <f t="shared" si="2"/>
        <v>0.10402855685873647</v>
      </c>
      <c r="L23" s="42">
        <v>1</v>
      </c>
      <c r="M23" s="43">
        <f t="shared" si="3"/>
        <v>5.0994390617032127E-2</v>
      </c>
      <c r="N23" s="45">
        <f t="shared" si="0"/>
        <v>-2.9490056093829677</v>
      </c>
      <c r="O23" s="42">
        <v>375</v>
      </c>
      <c r="P23" s="43">
        <f t="shared" si="4"/>
        <v>19.122896481387048</v>
      </c>
      <c r="Q23" s="45">
        <f t="shared" si="5"/>
        <v>-22.877103518612952</v>
      </c>
      <c r="R23" s="10"/>
    </row>
    <row r="24" spans="1:18" x14ac:dyDescent="0.3">
      <c r="A24" s="9" t="s">
        <v>17</v>
      </c>
      <c r="B24" s="13">
        <v>170075438</v>
      </c>
      <c r="C24" s="9" t="s">
        <v>63</v>
      </c>
      <c r="D24" s="9" t="s">
        <v>64</v>
      </c>
      <c r="E24" s="9" t="s">
        <v>65</v>
      </c>
      <c r="F24" s="28">
        <v>1364</v>
      </c>
      <c r="G24" s="28">
        <v>318</v>
      </c>
      <c r="H24" s="29">
        <v>1046</v>
      </c>
      <c r="I24" s="42">
        <v>907</v>
      </c>
      <c r="J24" s="43">
        <f t="shared" si="1"/>
        <v>66.495601173020518</v>
      </c>
      <c r="K24" s="44">
        <f t="shared" si="2"/>
        <v>-69.504398826979482</v>
      </c>
      <c r="L24" s="42">
        <v>6</v>
      </c>
      <c r="M24" s="43">
        <f t="shared" si="3"/>
        <v>0.43988269794721413</v>
      </c>
      <c r="N24" s="45">
        <f t="shared" si="0"/>
        <v>-2.5601173020527859</v>
      </c>
      <c r="O24" s="42">
        <v>92</v>
      </c>
      <c r="P24" s="43">
        <f t="shared" si="4"/>
        <v>6.7448680351906152</v>
      </c>
      <c r="Q24" s="45">
        <f t="shared" si="5"/>
        <v>-35.255131964809387</v>
      </c>
      <c r="R24" s="10"/>
    </row>
    <row r="25" spans="1:18" x14ac:dyDescent="0.3">
      <c r="A25" s="9" t="s">
        <v>17</v>
      </c>
      <c r="B25" s="13">
        <v>170075441</v>
      </c>
      <c r="C25" s="9" t="s">
        <v>66</v>
      </c>
      <c r="D25" s="9" t="s">
        <v>67</v>
      </c>
      <c r="E25" s="9" t="s">
        <v>68</v>
      </c>
      <c r="F25" s="28">
        <v>1465</v>
      </c>
      <c r="G25" s="28">
        <v>166</v>
      </c>
      <c r="H25" s="29">
        <v>1299</v>
      </c>
      <c r="I25" s="42">
        <v>1729</v>
      </c>
      <c r="J25" s="43">
        <f t="shared" si="1"/>
        <v>118.02047781569966</v>
      </c>
      <c r="K25" s="44">
        <f t="shared" si="2"/>
        <v>-17.979522184300336</v>
      </c>
      <c r="L25" s="42">
        <v>7</v>
      </c>
      <c r="M25" s="43">
        <f t="shared" si="3"/>
        <v>0.47781569965870302</v>
      </c>
      <c r="N25" s="45">
        <f t="shared" si="0"/>
        <v>-2.5221843003412969</v>
      </c>
      <c r="O25" s="42">
        <v>334</v>
      </c>
      <c r="P25" s="43">
        <f t="shared" si="4"/>
        <v>22.798634812286689</v>
      </c>
      <c r="Q25" s="45">
        <f t="shared" si="5"/>
        <v>-19.201365187713311</v>
      </c>
      <c r="R25" s="10"/>
    </row>
    <row r="26" spans="1:18" x14ac:dyDescent="0.3">
      <c r="A26" s="9" t="s">
        <v>17</v>
      </c>
      <c r="B26" s="13">
        <v>880200017</v>
      </c>
      <c r="C26" s="9" t="s">
        <v>69</v>
      </c>
      <c r="D26" s="9" t="s">
        <v>70</v>
      </c>
      <c r="E26" s="9" t="s">
        <v>71</v>
      </c>
      <c r="F26" s="28">
        <v>1829</v>
      </c>
      <c r="G26" s="28">
        <v>180</v>
      </c>
      <c r="H26" s="29">
        <v>1649</v>
      </c>
      <c r="I26" s="42">
        <v>2215</v>
      </c>
      <c r="J26" s="43">
        <f t="shared" si="1"/>
        <v>121.10442864953525</v>
      </c>
      <c r="K26" s="44">
        <f t="shared" si="2"/>
        <v>-14.895571350464749</v>
      </c>
      <c r="L26" s="42">
        <v>12</v>
      </c>
      <c r="M26" s="43">
        <f t="shared" si="3"/>
        <v>0.65609622744669216</v>
      </c>
      <c r="N26" s="45">
        <f t="shared" si="0"/>
        <v>-2.3439037725533076</v>
      </c>
      <c r="O26" s="42">
        <v>670</v>
      </c>
      <c r="P26" s="43">
        <f t="shared" si="4"/>
        <v>36.632039365773643</v>
      </c>
      <c r="Q26" s="45">
        <f t="shared" si="5"/>
        <v>-5.3679606342263568</v>
      </c>
      <c r="R26" s="10"/>
    </row>
    <row r="27" spans="1:18" x14ac:dyDescent="0.3">
      <c r="A27" s="9" t="s">
        <v>17</v>
      </c>
      <c r="B27" s="13">
        <v>640600022</v>
      </c>
      <c r="C27" s="9" t="s">
        <v>72</v>
      </c>
      <c r="D27" s="9" t="s">
        <v>73</v>
      </c>
      <c r="E27" s="9" t="s">
        <v>74</v>
      </c>
      <c r="F27" s="28">
        <v>1141</v>
      </c>
      <c r="G27" s="28">
        <v>218</v>
      </c>
      <c r="H27" s="29">
        <v>923</v>
      </c>
      <c r="I27" s="42">
        <v>2324</v>
      </c>
      <c r="J27" s="43">
        <f t="shared" si="1"/>
        <v>203.68098159509199</v>
      </c>
      <c r="K27" s="44">
        <f t="shared" si="2"/>
        <v>67.680981595091993</v>
      </c>
      <c r="L27" s="42">
        <v>11</v>
      </c>
      <c r="M27" s="43">
        <f t="shared" si="3"/>
        <v>0.9640666082383873</v>
      </c>
      <c r="N27" s="45">
        <f t="shared" si="0"/>
        <v>-2.0359333917616125</v>
      </c>
      <c r="O27" s="42">
        <v>562</v>
      </c>
      <c r="P27" s="43">
        <f t="shared" si="4"/>
        <v>49.25503943908852</v>
      </c>
      <c r="Q27" s="45">
        <f t="shared" si="5"/>
        <v>7.2550394390885202</v>
      </c>
      <c r="R27" s="10"/>
    </row>
    <row r="28" spans="1:18" x14ac:dyDescent="0.3">
      <c r="A28" s="9" t="s">
        <v>17</v>
      </c>
      <c r="B28" s="13">
        <v>840200075</v>
      </c>
      <c r="C28" s="9" t="s">
        <v>75</v>
      </c>
      <c r="D28" s="9" t="s">
        <v>55</v>
      </c>
      <c r="E28" s="9" t="s">
        <v>76</v>
      </c>
      <c r="F28" s="28">
        <v>1497</v>
      </c>
      <c r="G28" s="28">
        <v>314</v>
      </c>
      <c r="H28" s="29">
        <v>1183</v>
      </c>
      <c r="I28" s="42">
        <v>1570</v>
      </c>
      <c r="J28" s="43">
        <f t="shared" si="1"/>
        <v>104.87641950567803</v>
      </c>
      <c r="K28" s="44">
        <f t="shared" si="2"/>
        <v>-31.12358049432197</v>
      </c>
      <c r="L28" s="42">
        <v>16</v>
      </c>
      <c r="M28" s="43">
        <f t="shared" si="3"/>
        <v>1.068804275217101</v>
      </c>
      <c r="N28" s="45">
        <f t="shared" si="0"/>
        <v>-1.931195724782899</v>
      </c>
      <c r="O28" s="42">
        <v>667</v>
      </c>
      <c r="P28" s="43">
        <f t="shared" si="4"/>
        <v>44.555778223112888</v>
      </c>
      <c r="Q28" s="45">
        <f t="shared" si="5"/>
        <v>2.5557782231128883</v>
      </c>
      <c r="R28" s="10"/>
    </row>
    <row r="29" spans="1:18" x14ac:dyDescent="0.3">
      <c r="A29" s="9" t="s">
        <v>17</v>
      </c>
      <c r="B29" s="13">
        <v>270064101</v>
      </c>
      <c r="C29" s="9" t="s">
        <v>51</v>
      </c>
      <c r="D29" s="9" t="s">
        <v>64</v>
      </c>
      <c r="E29" s="9" t="s">
        <v>77</v>
      </c>
      <c r="F29" s="28">
        <v>816</v>
      </c>
      <c r="G29" s="28">
        <v>17</v>
      </c>
      <c r="H29" s="29">
        <v>799</v>
      </c>
      <c r="I29" s="42">
        <v>1604</v>
      </c>
      <c r="J29" s="43">
        <f t="shared" si="1"/>
        <v>196.56862745098039</v>
      </c>
      <c r="K29" s="44">
        <f t="shared" si="2"/>
        <v>60.568627450980387</v>
      </c>
      <c r="L29" s="42">
        <v>5</v>
      </c>
      <c r="M29" s="43">
        <f t="shared" si="3"/>
        <v>0.61274509803921573</v>
      </c>
      <c r="N29" s="45">
        <f t="shared" si="0"/>
        <v>-2.3872549019607843</v>
      </c>
      <c r="O29" s="42">
        <v>1373</v>
      </c>
      <c r="P29" s="43">
        <f t="shared" si="4"/>
        <v>168.25980392156862</v>
      </c>
      <c r="Q29" s="45">
        <f t="shared" si="5"/>
        <v>126.25980392156862</v>
      </c>
      <c r="R29" s="10"/>
    </row>
    <row r="30" spans="1:18" x14ac:dyDescent="0.3">
      <c r="A30" s="9" t="s">
        <v>17</v>
      </c>
      <c r="B30" s="13">
        <v>170075410</v>
      </c>
      <c r="C30" s="9" t="s">
        <v>78</v>
      </c>
      <c r="D30" s="9" t="s">
        <v>79</v>
      </c>
      <c r="E30" s="9" t="s">
        <v>80</v>
      </c>
      <c r="F30" s="28">
        <v>2150</v>
      </c>
      <c r="G30" s="28">
        <v>384</v>
      </c>
      <c r="H30" s="29">
        <v>1766</v>
      </c>
      <c r="I30" s="42">
        <v>4885</v>
      </c>
      <c r="J30" s="43">
        <f t="shared" si="1"/>
        <v>227.2093023255814</v>
      </c>
      <c r="K30" s="44">
        <f t="shared" si="2"/>
        <v>91.209302325581405</v>
      </c>
      <c r="L30" s="42">
        <v>54</v>
      </c>
      <c r="M30" s="43">
        <f t="shared" si="3"/>
        <v>2.5116279069767442</v>
      </c>
      <c r="N30" s="45">
        <f t="shared" si="0"/>
        <v>-0.48837209302325579</v>
      </c>
      <c r="O30" s="42">
        <v>383</v>
      </c>
      <c r="P30" s="43">
        <f t="shared" si="4"/>
        <v>17.813953488372093</v>
      </c>
      <c r="Q30" s="45">
        <f t="shared" si="5"/>
        <v>-24.186046511627907</v>
      </c>
      <c r="R30" s="10"/>
    </row>
    <row r="31" spans="1:18" x14ac:dyDescent="0.3">
      <c r="A31" s="9" t="s">
        <v>17</v>
      </c>
      <c r="B31" s="13">
        <v>885100006</v>
      </c>
      <c r="C31" s="9" t="s">
        <v>81</v>
      </c>
      <c r="D31" s="9" t="s">
        <v>82</v>
      </c>
      <c r="E31" s="9" t="s">
        <v>83</v>
      </c>
      <c r="F31" s="28">
        <v>694</v>
      </c>
      <c r="G31" s="28">
        <v>90</v>
      </c>
      <c r="H31" s="29">
        <v>604</v>
      </c>
      <c r="I31" s="42">
        <v>836</v>
      </c>
      <c r="J31" s="43">
        <f t="shared" si="1"/>
        <v>120.46109510086455</v>
      </c>
      <c r="K31" s="44">
        <f t="shared" si="2"/>
        <v>-15.538904899135446</v>
      </c>
      <c r="L31" s="42">
        <v>5</v>
      </c>
      <c r="M31" s="43">
        <f t="shared" si="3"/>
        <v>0.72046109510086453</v>
      </c>
      <c r="N31" s="45">
        <f t="shared" si="0"/>
        <v>-2.2795389048991357</v>
      </c>
      <c r="O31" s="42">
        <v>56</v>
      </c>
      <c r="P31" s="43">
        <f t="shared" si="4"/>
        <v>8.0691642651296824</v>
      </c>
      <c r="Q31" s="45">
        <f t="shared" si="5"/>
        <v>-33.930835734870314</v>
      </c>
      <c r="R31" s="10"/>
    </row>
    <row r="32" spans="1:18" x14ac:dyDescent="0.3">
      <c r="A32" s="9" t="s">
        <v>17</v>
      </c>
      <c r="B32" s="13">
        <v>641000014</v>
      </c>
      <c r="C32" s="9" t="s">
        <v>84</v>
      </c>
      <c r="D32" s="9" t="s">
        <v>85</v>
      </c>
      <c r="E32" s="9" t="s">
        <v>86</v>
      </c>
      <c r="F32" s="28">
        <v>578</v>
      </c>
      <c r="G32" s="28">
        <v>1</v>
      </c>
      <c r="H32" s="29">
        <v>577</v>
      </c>
      <c r="I32" s="42">
        <v>368</v>
      </c>
      <c r="J32" s="43">
        <f t="shared" si="1"/>
        <v>63.667820069204154</v>
      </c>
      <c r="K32" s="44">
        <f t="shared" si="2"/>
        <v>-72.332179930795846</v>
      </c>
      <c r="L32" s="42">
        <v>3</v>
      </c>
      <c r="M32" s="43">
        <f t="shared" si="3"/>
        <v>0.51903114186851207</v>
      </c>
      <c r="N32" s="45">
        <f t="shared" si="0"/>
        <v>-2.4809688581314879</v>
      </c>
      <c r="O32" s="42">
        <v>126</v>
      </c>
      <c r="P32" s="43">
        <f t="shared" si="4"/>
        <v>21.79930795847751</v>
      </c>
      <c r="Q32" s="45">
        <f t="shared" si="5"/>
        <v>-20.20069204152249</v>
      </c>
      <c r="R32" s="10"/>
    </row>
    <row r="33" spans="1:18" x14ac:dyDescent="0.3">
      <c r="A33" s="9" t="s">
        <v>17</v>
      </c>
      <c r="B33" s="13">
        <v>900200049</v>
      </c>
      <c r="C33" s="9" t="s">
        <v>87</v>
      </c>
      <c r="D33" s="9" t="s">
        <v>85</v>
      </c>
      <c r="E33" s="9" t="s">
        <v>88</v>
      </c>
      <c r="F33" s="28">
        <v>2491</v>
      </c>
      <c r="G33" s="28">
        <v>77</v>
      </c>
      <c r="H33" s="29">
        <v>2414</v>
      </c>
      <c r="I33" s="42">
        <v>2966</v>
      </c>
      <c r="J33" s="43">
        <f t="shared" si="1"/>
        <v>119.0686471296668</v>
      </c>
      <c r="K33" s="44">
        <f t="shared" si="2"/>
        <v>-16.9313528703332</v>
      </c>
      <c r="L33" s="42">
        <v>462</v>
      </c>
      <c r="M33" s="43">
        <f t="shared" si="3"/>
        <v>18.546768366118023</v>
      </c>
      <c r="N33" s="45">
        <f t="shared" si="0"/>
        <v>15.546768366118023</v>
      </c>
      <c r="O33" s="42">
        <v>2537</v>
      </c>
      <c r="P33" s="43">
        <f t="shared" si="4"/>
        <v>101.8466479325572</v>
      </c>
      <c r="Q33" s="45">
        <f t="shared" si="5"/>
        <v>59.846647932557204</v>
      </c>
      <c r="R33" s="10"/>
    </row>
    <row r="34" spans="1:18" x14ac:dyDescent="0.3">
      <c r="A34" s="9" t="s">
        <v>17</v>
      </c>
      <c r="B34" s="13">
        <v>641000015</v>
      </c>
      <c r="C34" s="9" t="s">
        <v>89</v>
      </c>
      <c r="D34" s="9" t="s">
        <v>90</v>
      </c>
      <c r="E34" s="9" t="s">
        <v>91</v>
      </c>
      <c r="F34" s="28">
        <v>1522</v>
      </c>
      <c r="G34" s="28">
        <v>396</v>
      </c>
      <c r="H34" s="29">
        <v>1126</v>
      </c>
      <c r="I34" s="42">
        <v>1865</v>
      </c>
      <c r="J34" s="43">
        <f t="shared" si="1"/>
        <v>122.53613666228647</v>
      </c>
      <c r="K34" s="44">
        <f t="shared" si="2"/>
        <v>-13.463863337713533</v>
      </c>
      <c r="L34" s="42">
        <v>287</v>
      </c>
      <c r="M34" s="43">
        <f t="shared" si="3"/>
        <v>18.856767411300922</v>
      </c>
      <c r="N34" s="45">
        <f t="shared" si="0"/>
        <v>15.856767411300922</v>
      </c>
      <c r="O34" s="42">
        <v>306</v>
      </c>
      <c r="P34" s="43">
        <f t="shared" si="4"/>
        <v>20.105124835742444</v>
      </c>
      <c r="Q34" s="45">
        <f t="shared" si="5"/>
        <v>-21.894875164257556</v>
      </c>
      <c r="R34" s="10"/>
    </row>
    <row r="35" spans="1:18" x14ac:dyDescent="0.3">
      <c r="A35" s="9" t="s">
        <v>17</v>
      </c>
      <c r="B35" s="13">
        <v>840200059</v>
      </c>
      <c r="C35" s="9" t="s">
        <v>33</v>
      </c>
      <c r="D35" s="9" t="s">
        <v>92</v>
      </c>
      <c r="E35" s="9" t="s">
        <v>93</v>
      </c>
      <c r="F35" s="28">
        <v>2036</v>
      </c>
      <c r="G35" s="28">
        <v>134</v>
      </c>
      <c r="H35" s="29">
        <v>1902</v>
      </c>
      <c r="I35" s="42">
        <v>2301</v>
      </c>
      <c r="J35" s="43">
        <f t="shared" si="1"/>
        <v>113.01571709233791</v>
      </c>
      <c r="K35" s="44">
        <f t="shared" si="2"/>
        <v>-22.984282907662092</v>
      </c>
      <c r="L35" s="42">
        <v>6</v>
      </c>
      <c r="M35" s="43">
        <f t="shared" si="3"/>
        <v>0.29469548133595286</v>
      </c>
      <c r="N35" s="45">
        <f t="shared" si="0"/>
        <v>-2.7053045186640472</v>
      </c>
      <c r="O35" s="42">
        <v>1773</v>
      </c>
      <c r="P35" s="43">
        <f t="shared" si="4"/>
        <v>87.082514734774065</v>
      </c>
      <c r="Q35" s="45">
        <f t="shared" si="5"/>
        <v>45.082514734774065</v>
      </c>
      <c r="R35" s="10"/>
    </row>
    <row r="36" spans="1:18" x14ac:dyDescent="0.3">
      <c r="A36" s="9" t="s">
        <v>17</v>
      </c>
      <c r="B36" s="13">
        <v>900200027</v>
      </c>
      <c r="C36" s="9" t="s">
        <v>94</v>
      </c>
      <c r="D36" s="9" t="s">
        <v>40</v>
      </c>
      <c r="E36" s="9" t="s">
        <v>88</v>
      </c>
      <c r="F36" s="28">
        <v>1686</v>
      </c>
      <c r="G36" s="28">
        <v>744</v>
      </c>
      <c r="H36" s="29">
        <v>942</v>
      </c>
      <c r="I36" s="42">
        <v>2063</v>
      </c>
      <c r="J36" s="43">
        <f t="shared" si="1"/>
        <v>122.3606168446026</v>
      </c>
      <c r="K36" s="44">
        <f t="shared" si="2"/>
        <v>-13.639383155397397</v>
      </c>
      <c r="L36" s="42">
        <v>32</v>
      </c>
      <c r="M36" s="43">
        <f t="shared" si="3"/>
        <v>1.8979833926453145</v>
      </c>
      <c r="N36" s="45">
        <f t="shared" si="0"/>
        <v>-1.1020166073546855</v>
      </c>
      <c r="O36" s="42">
        <v>1100</v>
      </c>
      <c r="P36" s="43">
        <f t="shared" si="4"/>
        <v>65.243179122182681</v>
      </c>
      <c r="Q36" s="45">
        <f t="shared" si="5"/>
        <v>23.243179122182681</v>
      </c>
      <c r="R36" s="10"/>
    </row>
    <row r="37" spans="1:18" x14ac:dyDescent="0.3">
      <c r="A37" s="9" t="s">
        <v>17</v>
      </c>
      <c r="B37" s="13">
        <v>900200028</v>
      </c>
      <c r="C37" s="9" t="s">
        <v>95</v>
      </c>
      <c r="D37" s="9" t="s">
        <v>96</v>
      </c>
      <c r="E37" s="9" t="s">
        <v>97</v>
      </c>
      <c r="F37" s="28">
        <v>2232</v>
      </c>
      <c r="G37" s="28">
        <v>953</v>
      </c>
      <c r="H37" s="29">
        <v>1279</v>
      </c>
      <c r="I37" s="42">
        <v>2346</v>
      </c>
      <c r="J37" s="43">
        <f t="shared" si="1"/>
        <v>105.10752688172043</v>
      </c>
      <c r="K37" s="44">
        <f t="shared" si="2"/>
        <v>-30.892473118279568</v>
      </c>
      <c r="L37" s="42">
        <v>47</v>
      </c>
      <c r="M37" s="43">
        <f t="shared" si="3"/>
        <v>2.1057347670250897</v>
      </c>
      <c r="N37" s="45">
        <f t="shared" si="0"/>
        <v>-0.89426523297491034</v>
      </c>
      <c r="O37" s="42">
        <v>258</v>
      </c>
      <c r="P37" s="43">
        <f t="shared" si="4"/>
        <v>11.559139784946236</v>
      </c>
      <c r="Q37" s="45">
        <f t="shared" si="5"/>
        <v>-30.440860215053764</v>
      </c>
      <c r="R37" s="10"/>
    </row>
    <row r="38" spans="1:18" x14ac:dyDescent="0.3">
      <c r="A38" s="5" t="s">
        <v>17</v>
      </c>
      <c r="B38" s="14">
        <v>640600006</v>
      </c>
      <c r="C38" s="5" t="s">
        <v>98</v>
      </c>
      <c r="D38" s="5" t="s">
        <v>99</v>
      </c>
      <c r="E38" s="5" t="s">
        <v>100</v>
      </c>
      <c r="F38" s="30">
        <v>1560</v>
      </c>
      <c r="G38" s="30">
        <v>821</v>
      </c>
      <c r="H38" s="31">
        <v>739</v>
      </c>
      <c r="I38" s="50">
        <v>3699</v>
      </c>
      <c r="J38" s="51">
        <f t="shared" si="1"/>
        <v>237.11538461538461</v>
      </c>
      <c r="K38" s="52">
        <f t="shared" si="2"/>
        <v>101.11538461538461</v>
      </c>
      <c r="L38" s="50">
        <v>9</v>
      </c>
      <c r="M38" s="51">
        <f t="shared" si="3"/>
        <v>0.57692307692307698</v>
      </c>
      <c r="N38" s="53">
        <f t="shared" si="0"/>
        <v>-2.4230769230769229</v>
      </c>
      <c r="O38" s="50">
        <v>940</v>
      </c>
      <c r="P38" s="51">
        <f t="shared" si="4"/>
        <v>60.256410256410255</v>
      </c>
      <c r="Q38" s="53">
        <f t="shared" si="5"/>
        <v>18.256410256410255</v>
      </c>
      <c r="R38" s="12"/>
    </row>
    <row r="39" spans="1:18" x14ac:dyDescent="0.3">
      <c r="A39" s="9" t="s">
        <v>17</v>
      </c>
      <c r="B39" s="13">
        <v>840600002</v>
      </c>
      <c r="C39" s="9" t="s">
        <v>101</v>
      </c>
      <c r="D39" s="9" t="s">
        <v>102</v>
      </c>
      <c r="E39" s="9" t="s">
        <v>103</v>
      </c>
      <c r="F39" s="28">
        <v>1290</v>
      </c>
      <c r="G39" s="28">
        <v>435</v>
      </c>
      <c r="H39" s="29">
        <v>855</v>
      </c>
      <c r="I39" s="42">
        <v>1706</v>
      </c>
      <c r="J39" s="43">
        <f t="shared" si="1"/>
        <v>132.24806201550388</v>
      </c>
      <c r="K39" s="44">
        <f t="shared" si="2"/>
        <v>-3.7519379844961236</v>
      </c>
      <c r="L39" s="42">
        <v>26</v>
      </c>
      <c r="M39" s="43">
        <f t="shared" si="3"/>
        <v>2.0155038759689923</v>
      </c>
      <c r="N39" s="45">
        <f t="shared" si="0"/>
        <v>-0.98449612403100772</v>
      </c>
      <c r="O39" s="42">
        <v>120</v>
      </c>
      <c r="P39" s="43">
        <f t="shared" si="4"/>
        <v>9.3023255813953494</v>
      </c>
      <c r="Q39" s="45">
        <f t="shared" si="5"/>
        <v>-32.697674418604649</v>
      </c>
      <c r="R39" s="10"/>
    </row>
    <row r="40" spans="1:18" x14ac:dyDescent="0.3">
      <c r="A40" s="9" t="s">
        <v>17</v>
      </c>
      <c r="B40" s="13">
        <v>51000001</v>
      </c>
      <c r="C40" s="9" t="s">
        <v>104</v>
      </c>
      <c r="D40" s="9" t="s">
        <v>105</v>
      </c>
      <c r="E40" s="9" t="s">
        <v>106</v>
      </c>
      <c r="F40" s="28">
        <v>1061</v>
      </c>
      <c r="G40" s="28">
        <v>364</v>
      </c>
      <c r="H40" s="29">
        <v>697</v>
      </c>
      <c r="I40" s="42">
        <v>2064</v>
      </c>
      <c r="J40" s="43">
        <f t="shared" si="1"/>
        <v>194.53345900094249</v>
      </c>
      <c r="K40" s="44">
        <f t="shared" si="2"/>
        <v>58.533459000942486</v>
      </c>
      <c r="L40" s="42">
        <v>11</v>
      </c>
      <c r="M40" s="43">
        <f t="shared" si="3"/>
        <v>1.0367577756833177</v>
      </c>
      <c r="N40" s="45">
        <f t="shared" si="0"/>
        <v>-1.9632422243166823</v>
      </c>
      <c r="O40" s="42">
        <v>129</v>
      </c>
      <c r="P40" s="43">
        <f t="shared" si="4"/>
        <v>12.158341187558905</v>
      </c>
      <c r="Q40" s="45">
        <f t="shared" si="5"/>
        <v>-29.841658812441096</v>
      </c>
      <c r="R40" s="10"/>
    </row>
    <row r="41" spans="1:18" x14ac:dyDescent="0.3">
      <c r="A41" s="9" t="s">
        <v>17</v>
      </c>
      <c r="B41" s="13">
        <v>880200069</v>
      </c>
      <c r="C41" s="9" t="s">
        <v>107</v>
      </c>
      <c r="D41" s="9" t="s">
        <v>108</v>
      </c>
      <c r="E41" s="9" t="s">
        <v>109</v>
      </c>
      <c r="F41" s="28">
        <v>2194</v>
      </c>
      <c r="G41" s="28">
        <v>304</v>
      </c>
      <c r="H41" s="29">
        <v>1890</v>
      </c>
      <c r="I41" s="42">
        <v>4155</v>
      </c>
      <c r="J41" s="43">
        <f t="shared" si="1"/>
        <v>189.38012762078395</v>
      </c>
      <c r="K41" s="44">
        <f t="shared" si="2"/>
        <v>53.380127620783952</v>
      </c>
      <c r="L41" s="42">
        <v>62</v>
      </c>
      <c r="M41" s="43">
        <f t="shared" si="3"/>
        <v>2.8258887876025525</v>
      </c>
      <c r="N41" s="45">
        <f t="shared" si="0"/>
        <v>-0.17411121239744753</v>
      </c>
      <c r="O41" s="42">
        <v>1444</v>
      </c>
      <c r="P41" s="43">
        <f t="shared" si="4"/>
        <v>65.815861440291698</v>
      </c>
      <c r="Q41" s="45">
        <f t="shared" si="5"/>
        <v>23.815861440291698</v>
      </c>
      <c r="R41" s="10"/>
    </row>
    <row r="42" spans="1:18" x14ac:dyDescent="0.3">
      <c r="A42" s="9" t="s">
        <v>17</v>
      </c>
      <c r="B42" s="13">
        <v>270024101</v>
      </c>
      <c r="C42" s="9" t="s">
        <v>27</v>
      </c>
      <c r="D42" s="9" t="s">
        <v>110</v>
      </c>
      <c r="E42" s="9" t="s">
        <v>111</v>
      </c>
      <c r="F42" s="28">
        <v>1307</v>
      </c>
      <c r="G42" s="28">
        <v>307</v>
      </c>
      <c r="H42" s="29">
        <v>1000</v>
      </c>
      <c r="I42" s="42">
        <v>2116</v>
      </c>
      <c r="J42" s="43">
        <f t="shared" si="1"/>
        <v>161.8974751338944</v>
      </c>
      <c r="K42" s="44">
        <f t="shared" si="2"/>
        <v>25.897475133894403</v>
      </c>
      <c r="L42" s="42">
        <v>25</v>
      </c>
      <c r="M42" s="43">
        <f t="shared" si="3"/>
        <v>1.9127773527161436</v>
      </c>
      <c r="N42" s="45">
        <f t="shared" si="0"/>
        <v>-1.0872226472838564</v>
      </c>
      <c r="O42" s="42">
        <v>545</v>
      </c>
      <c r="P42" s="43">
        <f t="shared" si="4"/>
        <v>41.698546289211933</v>
      </c>
      <c r="Q42" s="45">
        <f t="shared" si="5"/>
        <v>-0.30145371078806704</v>
      </c>
      <c r="R42" s="10"/>
    </row>
    <row r="43" spans="1:18" x14ac:dyDescent="0.3">
      <c r="A43" s="9" t="s">
        <v>17</v>
      </c>
      <c r="B43" s="13">
        <v>640600004</v>
      </c>
      <c r="C43" s="9" t="s">
        <v>112</v>
      </c>
      <c r="D43" s="9" t="s">
        <v>113</v>
      </c>
      <c r="E43" s="9" t="s">
        <v>114</v>
      </c>
      <c r="F43" s="28">
        <v>1472</v>
      </c>
      <c r="G43" s="28">
        <v>85</v>
      </c>
      <c r="H43" s="29">
        <v>1387</v>
      </c>
      <c r="I43" s="42">
        <v>1164</v>
      </c>
      <c r="J43" s="43">
        <f t="shared" si="1"/>
        <v>79.076086956521735</v>
      </c>
      <c r="K43" s="44">
        <f t="shared" si="2"/>
        <v>-56.923913043478265</v>
      </c>
      <c r="L43" s="42">
        <v>1</v>
      </c>
      <c r="M43" s="43">
        <f t="shared" si="3"/>
        <v>6.7934782608695649E-2</v>
      </c>
      <c r="N43" s="45">
        <f t="shared" si="0"/>
        <v>-2.9320652173913042</v>
      </c>
      <c r="O43" s="42">
        <v>1095</v>
      </c>
      <c r="P43" s="43">
        <f t="shared" si="4"/>
        <v>74.388586956521735</v>
      </c>
      <c r="Q43" s="45">
        <f t="shared" si="5"/>
        <v>32.388586956521735</v>
      </c>
      <c r="R43" s="10"/>
    </row>
    <row r="44" spans="1:18" x14ac:dyDescent="0.3">
      <c r="A44" s="9" t="s">
        <v>17</v>
      </c>
      <c r="B44" s="13">
        <v>270000032</v>
      </c>
      <c r="C44" s="9" t="s">
        <v>115</v>
      </c>
      <c r="D44" s="9" t="s">
        <v>116</v>
      </c>
      <c r="E44" s="9" t="s">
        <v>117</v>
      </c>
      <c r="F44" s="28">
        <v>1498</v>
      </c>
      <c r="G44" s="28">
        <v>124</v>
      </c>
      <c r="H44" s="29">
        <v>1374</v>
      </c>
      <c r="I44" s="42">
        <v>1453</v>
      </c>
      <c r="J44" s="43">
        <f t="shared" si="1"/>
        <v>96.995994659546056</v>
      </c>
      <c r="K44" s="44">
        <f t="shared" si="2"/>
        <v>-39.004005340453944</v>
      </c>
      <c r="L44" s="42">
        <v>3</v>
      </c>
      <c r="M44" s="43">
        <f t="shared" si="3"/>
        <v>0.20026702269692925</v>
      </c>
      <c r="N44" s="45">
        <f t="shared" si="0"/>
        <v>-2.7997329773030706</v>
      </c>
      <c r="O44" s="42">
        <v>1086</v>
      </c>
      <c r="P44" s="43">
        <f t="shared" si="4"/>
        <v>72.496662216288385</v>
      </c>
      <c r="Q44" s="45">
        <f t="shared" si="5"/>
        <v>30.496662216288385</v>
      </c>
      <c r="R44" s="10"/>
    </row>
    <row r="45" spans="1:18" x14ac:dyDescent="0.3">
      <c r="A45" s="9" t="s">
        <v>17</v>
      </c>
      <c r="B45" s="13">
        <v>270065201</v>
      </c>
      <c r="C45" s="9" t="s">
        <v>118</v>
      </c>
      <c r="D45" s="9" t="s">
        <v>119</v>
      </c>
      <c r="E45" s="9" t="s">
        <v>120</v>
      </c>
      <c r="F45" s="28">
        <v>1527</v>
      </c>
      <c r="G45" s="28">
        <v>61</v>
      </c>
      <c r="H45" s="29">
        <v>1466</v>
      </c>
      <c r="I45" s="42">
        <v>1805</v>
      </c>
      <c r="J45" s="43">
        <f t="shared" si="1"/>
        <v>118.20563195808775</v>
      </c>
      <c r="K45" s="44">
        <f t="shared" si="2"/>
        <v>-17.79436804191225</v>
      </c>
      <c r="L45" s="42">
        <v>1</v>
      </c>
      <c r="M45" s="43">
        <f t="shared" si="3"/>
        <v>6.548788474132286E-2</v>
      </c>
      <c r="N45" s="45">
        <f t="shared" si="0"/>
        <v>-2.9345121152586771</v>
      </c>
      <c r="O45" s="42">
        <v>346</v>
      </c>
      <c r="P45" s="43">
        <f t="shared" si="4"/>
        <v>22.65880812049771</v>
      </c>
      <c r="Q45" s="45">
        <f t="shared" si="5"/>
        <v>-19.34119187950229</v>
      </c>
      <c r="R45" s="10"/>
    </row>
    <row r="46" spans="1:18" x14ac:dyDescent="0.3">
      <c r="A46" s="9" t="s">
        <v>17</v>
      </c>
      <c r="B46" s="13">
        <v>648500002</v>
      </c>
      <c r="C46" s="9" t="s">
        <v>121</v>
      </c>
      <c r="D46" s="9" t="s">
        <v>122</v>
      </c>
      <c r="E46" s="9" t="s">
        <v>123</v>
      </c>
      <c r="F46" s="28">
        <v>1661</v>
      </c>
      <c r="G46" s="28">
        <v>373</v>
      </c>
      <c r="H46" s="29">
        <v>1288</v>
      </c>
      <c r="I46" s="42">
        <v>2608</v>
      </c>
      <c r="J46" s="43">
        <f t="shared" si="1"/>
        <v>157.01384708007225</v>
      </c>
      <c r="K46" s="44">
        <f t="shared" si="2"/>
        <v>21.013847080072253</v>
      </c>
      <c r="L46" s="42">
        <v>90</v>
      </c>
      <c r="M46" s="43">
        <f t="shared" si="3"/>
        <v>5.4184226369656834</v>
      </c>
      <c r="N46" s="45">
        <f t="shared" si="0"/>
        <v>2.4184226369656834</v>
      </c>
      <c r="O46" s="42">
        <v>252</v>
      </c>
      <c r="P46" s="43">
        <f t="shared" si="4"/>
        <v>15.171583383503915</v>
      </c>
      <c r="Q46" s="45">
        <f t="shared" si="5"/>
        <v>-26.828416616496085</v>
      </c>
      <c r="R46" s="10"/>
    </row>
    <row r="47" spans="1:18" x14ac:dyDescent="0.3">
      <c r="A47" s="9" t="s">
        <v>17</v>
      </c>
      <c r="B47" s="13">
        <v>270024101</v>
      </c>
      <c r="C47" s="9" t="s">
        <v>27</v>
      </c>
      <c r="D47" s="9" t="s">
        <v>124</v>
      </c>
      <c r="E47" s="9" t="s">
        <v>125</v>
      </c>
      <c r="F47" s="28">
        <v>1595</v>
      </c>
      <c r="G47" s="28">
        <v>76</v>
      </c>
      <c r="H47" s="29">
        <v>1519</v>
      </c>
      <c r="I47" s="42">
        <v>2156</v>
      </c>
      <c r="J47" s="43">
        <f t="shared" si="1"/>
        <v>135.17241379310346</v>
      </c>
      <c r="K47" s="44">
        <f t="shared" si="2"/>
        <v>-0.82758620689654094</v>
      </c>
      <c r="L47" s="42">
        <v>5</v>
      </c>
      <c r="M47" s="43">
        <f t="shared" si="3"/>
        <v>0.31347962382445138</v>
      </c>
      <c r="N47" s="45">
        <f t="shared" si="0"/>
        <v>-2.6865203761755487</v>
      </c>
      <c r="O47" s="42">
        <v>898</v>
      </c>
      <c r="P47" s="43">
        <f t="shared" si="4"/>
        <v>56.300940438871471</v>
      </c>
      <c r="Q47" s="45">
        <f t="shared" si="5"/>
        <v>14.300940438871471</v>
      </c>
      <c r="R47" s="10"/>
    </row>
    <row r="48" spans="1:18" x14ac:dyDescent="0.3">
      <c r="A48" s="9" t="s">
        <v>17</v>
      </c>
      <c r="B48" s="13">
        <v>170075435</v>
      </c>
      <c r="C48" s="9" t="s">
        <v>126</v>
      </c>
      <c r="D48" s="9" t="s">
        <v>127</v>
      </c>
      <c r="E48" s="9" t="s">
        <v>128</v>
      </c>
      <c r="F48" s="28">
        <v>2184</v>
      </c>
      <c r="G48" s="28">
        <v>536</v>
      </c>
      <c r="H48" s="29">
        <v>1648</v>
      </c>
      <c r="I48" s="42">
        <v>3166</v>
      </c>
      <c r="J48" s="43">
        <f t="shared" si="1"/>
        <v>144.96336996336996</v>
      </c>
      <c r="K48" s="44">
        <f t="shared" si="2"/>
        <v>8.9633699633699564</v>
      </c>
      <c r="L48" s="42">
        <v>37</v>
      </c>
      <c r="M48" s="43">
        <f t="shared" si="3"/>
        <v>1.6941391941391941</v>
      </c>
      <c r="N48" s="45">
        <f t="shared" si="0"/>
        <v>-1.3058608058608059</v>
      </c>
      <c r="O48" s="42">
        <v>1322</v>
      </c>
      <c r="P48" s="43">
        <f t="shared" si="4"/>
        <v>60.531135531135526</v>
      </c>
      <c r="Q48" s="45">
        <f t="shared" si="5"/>
        <v>18.531135531135526</v>
      </c>
      <c r="R48" s="10"/>
    </row>
    <row r="49" spans="1:18" x14ac:dyDescent="0.3">
      <c r="A49" s="5" t="s">
        <v>17</v>
      </c>
      <c r="B49" s="14">
        <v>840200019</v>
      </c>
      <c r="C49" s="5" t="s">
        <v>129</v>
      </c>
      <c r="D49" s="5" t="s">
        <v>130</v>
      </c>
      <c r="E49" s="5" t="s">
        <v>131</v>
      </c>
      <c r="F49" s="30">
        <v>2453</v>
      </c>
      <c r="G49" s="30">
        <v>1310</v>
      </c>
      <c r="H49" s="31">
        <v>1143</v>
      </c>
      <c r="I49" s="50">
        <v>6371</v>
      </c>
      <c r="J49" s="51">
        <f t="shared" si="1"/>
        <v>259.72278842233999</v>
      </c>
      <c r="K49" s="52">
        <f t="shared" si="2"/>
        <v>123.72278842233999</v>
      </c>
      <c r="L49" s="50">
        <v>93</v>
      </c>
      <c r="M49" s="51">
        <f t="shared" si="3"/>
        <v>3.7912759885854053</v>
      </c>
      <c r="N49" s="53">
        <f t="shared" si="0"/>
        <v>0.79127598858540527</v>
      </c>
      <c r="O49" s="50">
        <v>513</v>
      </c>
      <c r="P49" s="51">
        <f t="shared" si="4"/>
        <v>20.913167549938848</v>
      </c>
      <c r="Q49" s="53">
        <f t="shared" si="5"/>
        <v>-21.086832450061152</v>
      </c>
      <c r="R49" s="12"/>
    </row>
    <row r="50" spans="1:18" x14ac:dyDescent="0.3">
      <c r="A50" s="9" t="s">
        <v>17</v>
      </c>
      <c r="B50" s="13">
        <v>840200034</v>
      </c>
      <c r="C50" s="9" t="s">
        <v>132</v>
      </c>
      <c r="D50" s="9" t="s">
        <v>96</v>
      </c>
      <c r="E50" s="9" t="s">
        <v>133</v>
      </c>
      <c r="F50" s="28">
        <v>642</v>
      </c>
      <c r="G50" s="28">
        <v>41</v>
      </c>
      <c r="H50" s="29">
        <v>601</v>
      </c>
      <c r="I50" s="42">
        <v>990</v>
      </c>
      <c r="J50" s="43">
        <f t="shared" si="1"/>
        <v>154.20560747663552</v>
      </c>
      <c r="K50" s="44">
        <f t="shared" si="2"/>
        <v>18.205607476635521</v>
      </c>
      <c r="L50" s="42">
        <v>33</v>
      </c>
      <c r="M50" s="43">
        <f t="shared" si="3"/>
        <v>5.1401869158878499</v>
      </c>
      <c r="N50" s="45">
        <f t="shared" si="0"/>
        <v>2.1401869158878499</v>
      </c>
      <c r="O50" s="42">
        <v>251</v>
      </c>
      <c r="P50" s="43">
        <f t="shared" si="4"/>
        <v>39.096573208722738</v>
      </c>
      <c r="Q50" s="45">
        <f t="shared" si="5"/>
        <v>-2.903426791277262</v>
      </c>
      <c r="R50" s="10"/>
    </row>
    <row r="51" spans="1:18" x14ac:dyDescent="0.3">
      <c r="A51" s="9" t="s">
        <v>17</v>
      </c>
      <c r="B51" s="13">
        <v>840200009</v>
      </c>
      <c r="C51" s="9" t="s">
        <v>134</v>
      </c>
      <c r="D51" s="9" t="s">
        <v>135</v>
      </c>
      <c r="E51" s="9" t="s">
        <v>136</v>
      </c>
      <c r="F51" s="28">
        <v>1739</v>
      </c>
      <c r="G51" s="28">
        <v>486</v>
      </c>
      <c r="H51" s="29">
        <v>1253</v>
      </c>
      <c r="I51" s="42">
        <v>2901</v>
      </c>
      <c r="J51" s="43">
        <f t="shared" si="1"/>
        <v>166.82001150086256</v>
      </c>
      <c r="K51" s="44">
        <f t="shared" si="2"/>
        <v>30.820011500862563</v>
      </c>
      <c r="L51" s="42">
        <v>18</v>
      </c>
      <c r="M51" s="43">
        <f t="shared" si="3"/>
        <v>1.0350776308223115</v>
      </c>
      <c r="N51" s="45">
        <f t="shared" si="0"/>
        <v>-1.9649223691776885</v>
      </c>
      <c r="O51" s="42">
        <v>725</v>
      </c>
      <c r="P51" s="43">
        <f t="shared" si="4"/>
        <v>41.690626797009777</v>
      </c>
      <c r="Q51" s="45">
        <f t="shared" si="5"/>
        <v>-0.30937320299022275</v>
      </c>
      <c r="R51" s="10"/>
    </row>
    <row r="52" spans="1:18" x14ac:dyDescent="0.3">
      <c r="A52" s="9" t="s">
        <v>17</v>
      </c>
      <c r="B52" s="13">
        <v>270024101</v>
      </c>
      <c r="C52" s="9" t="s">
        <v>27</v>
      </c>
      <c r="D52" s="9" t="s">
        <v>137</v>
      </c>
      <c r="E52" s="9" t="s">
        <v>138</v>
      </c>
      <c r="F52" s="28">
        <v>1493</v>
      </c>
      <c r="G52" s="28">
        <v>469</v>
      </c>
      <c r="H52" s="29">
        <v>1024</v>
      </c>
      <c r="I52" s="42">
        <v>2751</v>
      </c>
      <c r="J52" s="43">
        <f t="shared" si="1"/>
        <v>184.25987943737439</v>
      </c>
      <c r="K52" s="44">
        <f t="shared" si="2"/>
        <v>48.259879437374394</v>
      </c>
      <c r="L52" s="42">
        <v>38</v>
      </c>
      <c r="M52" s="43">
        <f t="shared" si="3"/>
        <v>2.5452109845947755</v>
      </c>
      <c r="N52" s="45">
        <f t="shared" si="0"/>
        <v>-0.45478901540522454</v>
      </c>
      <c r="O52" s="42">
        <v>1086</v>
      </c>
      <c r="P52" s="43">
        <f t="shared" si="4"/>
        <v>72.739450770261215</v>
      </c>
      <c r="Q52" s="45">
        <f t="shared" si="5"/>
        <v>30.739450770261215</v>
      </c>
      <c r="R52" s="10"/>
    </row>
    <row r="53" spans="1:18" x14ac:dyDescent="0.3">
      <c r="A53" s="9" t="s">
        <v>17</v>
      </c>
      <c r="B53" s="13">
        <v>270024101</v>
      </c>
      <c r="C53" s="9" t="s">
        <v>27</v>
      </c>
      <c r="D53" s="9" t="s">
        <v>46</v>
      </c>
      <c r="E53" s="9" t="s">
        <v>139</v>
      </c>
      <c r="F53" s="28">
        <v>1374</v>
      </c>
      <c r="G53" s="28">
        <v>237</v>
      </c>
      <c r="H53" s="29">
        <v>1137</v>
      </c>
      <c r="I53" s="42">
        <v>2215</v>
      </c>
      <c r="J53" s="43">
        <f t="shared" si="1"/>
        <v>161.20815138282387</v>
      </c>
      <c r="K53" s="44">
        <f t="shared" si="2"/>
        <v>25.208151382823871</v>
      </c>
      <c r="L53" s="42">
        <v>10</v>
      </c>
      <c r="M53" s="43">
        <f t="shared" si="3"/>
        <v>0.72780203784570596</v>
      </c>
      <c r="N53" s="45">
        <f t="shared" si="0"/>
        <v>-2.2721979621542943</v>
      </c>
      <c r="O53" s="42">
        <v>533</v>
      </c>
      <c r="P53" s="43">
        <f t="shared" si="4"/>
        <v>38.791848617176129</v>
      </c>
      <c r="Q53" s="45">
        <f t="shared" si="5"/>
        <v>-3.2081513828238712</v>
      </c>
      <c r="R53" s="10"/>
    </row>
    <row r="54" spans="1:18" x14ac:dyDescent="0.3">
      <c r="A54" s="5" t="s">
        <v>17</v>
      </c>
      <c r="B54" s="14">
        <v>901200011</v>
      </c>
      <c r="C54" s="5" t="s">
        <v>140</v>
      </c>
      <c r="D54" s="5" t="s">
        <v>141</v>
      </c>
      <c r="E54" s="5" t="s">
        <v>142</v>
      </c>
      <c r="F54" s="30">
        <v>400</v>
      </c>
      <c r="G54" s="30">
        <v>399</v>
      </c>
      <c r="H54" s="31">
        <v>1</v>
      </c>
      <c r="I54" s="50">
        <v>1800</v>
      </c>
      <c r="J54" s="51">
        <f t="shared" si="1"/>
        <v>450</v>
      </c>
      <c r="K54" s="52">
        <f t="shared" si="2"/>
        <v>314</v>
      </c>
      <c r="L54" s="50">
        <v>18</v>
      </c>
      <c r="M54" s="51">
        <f t="shared" si="3"/>
        <v>4.5</v>
      </c>
      <c r="N54" s="53">
        <f t="shared" si="0"/>
        <v>1.5</v>
      </c>
      <c r="O54" s="50">
        <v>26</v>
      </c>
      <c r="P54" s="51">
        <f t="shared" si="4"/>
        <v>6.5</v>
      </c>
      <c r="Q54" s="53">
        <f t="shared" si="5"/>
        <v>-35.5</v>
      </c>
      <c r="R54" s="12"/>
    </row>
    <row r="55" spans="1:18" x14ac:dyDescent="0.3">
      <c r="A55" s="9" t="s">
        <v>17</v>
      </c>
      <c r="B55" s="13">
        <v>880200025</v>
      </c>
      <c r="C55" s="9" t="s">
        <v>143</v>
      </c>
      <c r="D55" s="9" t="s">
        <v>92</v>
      </c>
      <c r="E55" s="9" t="s">
        <v>144</v>
      </c>
      <c r="F55" s="28">
        <v>1718</v>
      </c>
      <c r="G55" s="28">
        <v>249</v>
      </c>
      <c r="H55" s="29">
        <v>1469</v>
      </c>
      <c r="I55" s="42">
        <v>1851</v>
      </c>
      <c r="J55" s="43">
        <f t="shared" si="1"/>
        <v>107.74155995343422</v>
      </c>
      <c r="K55" s="44">
        <f t="shared" si="2"/>
        <v>-28.258440046565781</v>
      </c>
      <c r="L55" s="42">
        <v>28</v>
      </c>
      <c r="M55" s="43">
        <f t="shared" si="3"/>
        <v>1.6298020954598369</v>
      </c>
      <c r="N55" s="45">
        <f t="shared" si="0"/>
        <v>-1.3701979045401631</v>
      </c>
      <c r="O55" s="42">
        <v>418</v>
      </c>
      <c r="P55" s="43">
        <f t="shared" si="4"/>
        <v>24.330616996507569</v>
      </c>
      <c r="Q55" s="45">
        <f t="shared" si="5"/>
        <v>-17.669383003492431</v>
      </c>
      <c r="R55" s="10"/>
    </row>
    <row r="56" spans="1:18" x14ac:dyDescent="0.3">
      <c r="A56" s="9" t="s">
        <v>17</v>
      </c>
      <c r="B56" s="13">
        <v>900200055</v>
      </c>
      <c r="C56" s="9" t="s">
        <v>145</v>
      </c>
      <c r="D56" s="9" t="s">
        <v>146</v>
      </c>
      <c r="E56" s="9" t="s">
        <v>147</v>
      </c>
      <c r="F56" s="28">
        <v>1629</v>
      </c>
      <c r="G56" s="28">
        <v>63</v>
      </c>
      <c r="H56" s="29">
        <v>1566</v>
      </c>
      <c r="I56" s="42">
        <v>274</v>
      </c>
      <c r="J56" s="43">
        <f t="shared" si="1"/>
        <v>16.82013505217925</v>
      </c>
      <c r="K56" s="44">
        <f t="shared" si="2"/>
        <v>-119.17986494782075</v>
      </c>
      <c r="L56" s="42">
        <v>36</v>
      </c>
      <c r="M56" s="43">
        <f t="shared" si="3"/>
        <v>2.2099447513812152</v>
      </c>
      <c r="N56" s="45">
        <f t="shared" si="0"/>
        <v>-0.79005524861878484</v>
      </c>
      <c r="O56" s="42">
        <v>49</v>
      </c>
      <c r="P56" s="43">
        <f t="shared" si="4"/>
        <v>3.0079803560466543</v>
      </c>
      <c r="Q56" s="45">
        <f t="shared" si="5"/>
        <v>-38.992019643953348</v>
      </c>
      <c r="R56" s="10" t="s">
        <v>148</v>
      </c>
    </row>
    <row r="57" spans="1:18" x14ac:dyDescent="0.3">
      <c r="A57" s="9" t="s">
        <v>17</v>
      </c>
      <c r="B57" s="13">
        <v>170075427</v>
      </c>
      <c r="C57" s="9" t="s">
        <v>149</v>
      </c>
      <c r="D57" s="9" t="s">
        <v>150</v>
      </c>
      <c r="E57" s="9" t="s">
        <v>151</v>
      </c>
      <c r="F57" s="28">
        <v>3406</v>
      </c>
      <c r="G57" s="28">
        <v>631</v>
      </c>
      <c r="H57" s="29">
        <v>2775</v>
      </c>
      <c r="I57" s="42">
        <v>6211</v>
      </c>
      <c r="J57" s="43">
        <f t="shared" si="1"/>
        <v>182.35466823253083</v>
      </c>
      <c r="K57" s="44">
        <f t="shared" si="2"/>
        <v>46.354668232530827</v>
      </c>
      <c r="L57" s="42">
        <v>38</v>
      </c>
      <c r="M57" s="43">
        <f t="shared" si="3"/>
        <v>1.1156782149148563</v>
      </c>
      <c r="N57" s="45">
        <f t="shared" si="0"/>
        <v>-1.8843217850851437</v>
      </c>
      <c r="O57" s="42">
        <v>121</v>
      </c>
      <c r="P57" s="43">
        <f t="shared" si="4"/>
        <v>3.5525543159130946</v>
      </c>
      <c r="Q57" s="45">
        <f t="shared" si="5"/>
        <v>-38.447445684086908</v>
      </c>
      <c r="R57" s="10"/>
    </row>
    <row r="58" spans="1:18" x14ac:dyDescent="0.3">
      <c r="A58" s="9" t="s">
        <v>17</v>
      </c>
      <c r="B58" s="13">
        <v>170075406</v>
      </c>
      <c r="C58" s="9" t="s">
        <v>152</v>
      </c>
      <c r="D58" s="9" t="s">
        <v>153</v>
      </c>
      <c r="E58" s="9" t="s">
        <v>154</v>
      </c>
      <c r="F58" s="28">
        <v>1844</v>
      </c>
      <c r="G58" s="28">
        <v>357</v>
      </c>
      <c r="H58" s="29">
        <v>1487</v>
      </c>
      <c r="I58" s="42">
        <v>3564</v>
      </c>
      <c r="J58" s="43">
        <f t="shared" si="1"/>
        <v>193.27548806941434</v>
      </c>
      <c r="K58" s="44">
        <f t="shared" si="2"/>
        <v>57.275488069414337</v>
      </c>
      <c r="L58" s="42">
        <v>98</v>
      </c>
      <c r="M58" s="43">
        <f t="shared" si="3"/>
        <v>5.3145336225596527</v>
      </c>
      <c r="N58" s="45">
        <f t="shared" si="0"/>
        <v>2.3145336225596527</v>
      </c>
      <c r="O58" s="42">
        <v>1296</v>
      </c>
      <c r="P58" s="43">
        <f t="shared" si="4"/>
        <v>70.281995661605208</v>
      </c>
      <c r="Q58" s="45">
        <f t="shared" si="5"/>
        <v>28.281995661605208</v>
      </c>
      <c r="R58" s="10"/>
    </row>
    <row r="59" spans="1:18" x14ac:dyDescent="0.3">
      <c r="A59" s="9" t="s">
        <v>17</v>
      </c>
      <c r="B59" s="13">
        <v>170075420</v>
      </c>
      <c r="C59" s="9" t="s">
        <v>155</v>
      </c>
      <c r="D59" s="9" t="s">
        <v>156</v>
      </c>
      <c r="E59" s="9" t="s">
        <v>157</v>
      </c>
      <c r="F59" s="28">
        <v>1654</v>
      </c>
      <c r="G59" s="28">
        <v>313</v>
      </c>
      <c r="H59" s="29">
        <v>1341</v>
      </c>
      <c r="I59" s="42">
        <v>1530</v>
      </c>
      <c r="J59" s="43">
        <f t="shared" si="1"/>
        <v>92.503022974607021</v>
      </c>
      <c r="K59" s="44">
        <f t="shared" si="2"/>
        <v>-43.496977025392979</v>
      </c>
      <c r="L59" s="42">
        <v>25</v>
      </c>
      <c r="M59" s="43">
        <f t="shared" si="3"/>
        <v>1.5114873035066507</v>
      </c>
      <c r="N59" s="45">
        <f t="shared" si="0"/>
        <v>-1.4885126964933493</v>
      </c>
      <c r="O59" s="42">
        <v>284</v>
      </c>
      <c r="P59" s="43">
        <f t="shared" si="4"/>
        <v>17.170495767835551</v>
      </c>
      <c r="Q59" s="45">
        <f t="shared" si="5"/>
        <v>-24.829504232164449</v>
      </c>
      <c r="R59" s="10"/>
    </row>
    <row r="60" spans="1:18" x14ac:dyDescent="0.3">
      <c r="A60" s="9" t="s">
        <v>17</v>
      </c>
      <c r="B60" s="13">
        <v>170077441</v>
      </c>
      <c r="C60" s="9" t="s">
        <v>158</v>
      </c>
      <c r="D60" s="9" t="s">
        <v>159</v>
      </c>
      <c r="E60" s="9" t="s">
        <v>160</v>
      </c>
      <c r="F60" s="28">
        <v>1232</v>
      </c>
      <c r="G60" s="28">
        <v>125</v>
      </c>
      <c r="H60" s="29">
        <v>1107</v>
      </c>
      <c r="I60" s="42">
        <v>2646</v>
      </c>
      <c r="J60" s="43">
        <f t="shared" si="1"/>
        <v>214.77272727272728</v>
      </c>
      <c r="K60" s="44">
        <f t="shared" si="2"/>
        <v>78.77272727272728</v>
      </c>
      <c r="L60" s="42">
        <v>0</v>
      </c>
      <c r="M60" s="43">
        <f t="shared" si="3"/>
        <v>0</v>
      </c>
      <c r="N60" s="45">
        <f t="shared" si="0"/>
        <v>-3</v>
      </c>
      <c r="O60" s="42">
        <v>591</v>
      </c>
      <c r="P60" s="43">
        <f t="shared" si="4"/>
        <v>47.970779220779221</v>
      </c>
      <c r="Q60" s="45">
        <f t="shared" si="5"/>
        <v>5.970779220779221</v>
      </c>
      <c r="R60" s="10"/>
    </row>
    <row r="61" spans="1:18" x14ac:dyDescent="0.3">
      <c r="A61" s="9" t="s">
        <v>17</v>
      </c>
      <c r="B61" s="13">
        <v>840600003</v>
      </c>
      <c r="C61" s="9" t="s">
        <v>161</v>
      </c>
      <c r="D61" s="9" t="s">
        <v>162</v>
      </c>
      <c r="E61" s="9" t="s">
        <v>103</v>
      </c>
      <c r="F61" s="28">
        <v>1206</v>
      </c>
      <c r="G61" s="28">
        <v>3</v>
      </c>
      <c r="H61" s="29">
        <v>1203</v>
      </c>
      <c r="I61" s="42">
        <v>688</v>
      </c>
      <c r="J61" s="43">
        <f t="shared" si="1"/>
        <v>57.048092868988384</v>
      </c>
      <c r="K61" s="44">
        <f t="shared" si="2"/>
        <v>-78.951907131011609</v>
      </c>
      <c r="L61" s="42">
        <v>18</v>
      </c>
      <c r="M61" s="43">
        <f t="shared" si="3"/>
        <v>1.4925373134328357</v>
      </c>
      <c r="N61" s="45">
        <f t="shared" si="0"/>
        <v>-1.5074626865671643</v>
      </c>
      <c r="O61" s="42">
        <v>24</v>
      </c>
      <c r="P61" s="43">
        <f t="shared" si="4"/>
        <v>1.9900497512437811</v>
      </c>
      <c r="Q61" s="45">
        <f t="shared" si="5"/>
        <v>-40.009950248756219</v>
      </c>
      <c r="R61" s="10"/>
    </row>
    <row r="62" spans="1:18" x14ac:dyDescent="0.3">
      <c r="A62" s="9" t="s">
        <v>17</v>
      </c>
      <c r="B62" s="13">
        <v>620200015</v>
      </c>
      <c r="C62" s="9" t="s">
        <v>163</v>
      </c>
      <c r="D62" s="9" t="s">
        <v>55</v>
      </c>
      <c r="E62" s="9" t="s">
        <v>164</v>
      </c>
      <c r="F62" s="28">
        <v>1807</v>
      </c>
      <c r="G62" s="28">
        <v>133</v>
      </c>
      <c r="H62" s="29">
        <v>1674</v>
      </c>
      <c r="I62" s="42">
        <v>1738</v>
      </c>
      <c r="J62" s="43">
        <f t="shared" si="1"/>
        <v>96.181516325401219</v>
      </c>
      <c r="K62" s="44">
        <f t="shared" si="2"/>
        <v>-39.818483674598781</v>
      </c>
      <c r="L62" s="42">
        <v>5</v>
      </c>
      <c r="M62" s="43">
        <f t="shared" si="3"/>
        <v>0.27670171555063638</v>
      </c>
      <c r="N62" s="45">
        <f t="shared" si="0"/>
        <v>-2.7232982844493634</v>
      </c>
      <c r="O62" s="42">
        <v>1926</v>
      </c>
      <c r="P62" s="43">
        <f t="shared" si="4"/>
        <v>106.58550083010513</v>
      </c>
      <c r="Q62" s="45">
        <f t="shared" si="5"/>
        <v>64.585500830105133</v>
      </c>
      <c r="R62" s="10"/>
    </row>
    <row r="63" spans="1:18" x14ac:dyDescent="0.3">
      <c r="A63" s="9" t="s">
        <v>17</v>
      </c>
      <c r="B63" s="13">
        <v>170075417</v>
      </c>
      <c r="C63" s="9" t="s">
        <v>165</v>
      </c>
      <c r="D63" s="9" t="s">
        <v>166</v>
      </c>
      <c r="E63" s="9" t="s">
        <v>167</v>
      </c>
      <c r="F63" s="28">
        <v>1080</v>
      </c>
      <c r="G63" s="28">
        <v>100</v>
      </c>
      <c r="H63" s="29">
        <v>980</v>
      </c>
      <c r="I63" s="42">
        <v>1065</v>
      </c>
      <c r="J63" s="43">
        <f t="shared" si="1"/>
        <v>98.611111111111114</v>
      </c>
      <c r="K63" s="44">
        <f t="shared" si="2"/>
        <v>-37.388888888888886</v>
      </c>
      <c r="L63" s="42">
        <v>166</v>
      </c>
      <c r="M63" s="43">
        <f t="shared" si="3"/>
        <v>15.37037037037037</v>
      </c>
      <c r="N63" s="45">
        <f t="shared" si="0"/>
        <v>12.37037037037037</v>
      </c>
      <c r="O63" s="42">
        <v>427</v>
      </c>
      <c r="P63" s="43">
        <f t="shared" si="4"/>
        <v>39.537037037037038</v>
      </c>
      <c r="Q63" s="45">
        <f t="shared" si="5"/>
        <v>-2.4629629629629619</v>
      </c>
      <c r="R63" s="10"/>
    </row>
    <row r="64" spans="1:18" x14ac:dyDescent="0.3">
      <c r="A64" s="9" t="s">
        <v>17</v>
      </c>
      <c r="B64" s="13">
        <v>270075401</v>
      </c>
      <c r="C64" s="9" t="s">
        <v>168</v>
      </c>
      <c r="D64" s="9" t="s">
        <v>169</v>
      </c>
      <c r="E64" s="9" t="s">
        <v>170</v>
      </c>
      <c r="F64" s="28">
        <v>1593</v>
      </c>
      <c r="G64" s="28">
        <v>29</v>
      </c>
      <c r="H64" s="29">
        <v>1564</v>
      </c>
      <c r="I64" s="42">
        <v>2201</v>
      </c>
      <c r="J64" s="43">
        <f t="shared" si="1"/>
        <v>138.1669805398619</v>
      </c>
      <c r="K64" s="44">
        <f t="shared" si="2"/>
        <v>2.1669805398618962</v>
      </c>
      <c r="L64" s="42">
        <v>3</v>
      </c>
      <c r="M64" s="43">
        <f t="shared" si="3"/>
        <v>0.18832391713747645</v>
      </c>
      <c r="N64" s="45">
        <f t="shared" si="0"/>
        <v>-2.8116760828625234</v>
      </c>
      <c r="O64" s="42">
        <v>582</v>
      </c>
      <c r="P64" s="43">
        <f t="shared" si="4"/>
        <v>36.534839924670429</v>
      </c>
      <c r="Q64" s="45">
        <f t="shared" si="5"/>
        <v>-5.465160075329571</v>
      </c>
      <c r="R64" s="10"/>
    </row>
    <row r="65" spans="1:18" x14ac:dyDescent="0.3">
      <c r="A65" s="9" t="s">
        <v>17</v>
      </c>
      <c r="B65" s="13">
        <v>649300005</v>
      </c>
      <c r="C65" s="9" t="s">
        <v>171</v>
      </c>
      <c r="D65" s="9" t="s">
        <v>172</v>
      </c>
      <c r="E65" s="9" t="s">
        <v>173</v>
      </c>
      <c r="F65" s="28">
        <v>2593</v>
      </c>
      <c r="G65" s="28">
        <v>513</v>
      </c>
      <c r="H65" s="29">
        <v>2080</v>
      </c>
      <c r="I65" s="42">
        <v>4781</v>
      </c>
      <c r="J65" s="43">
        <f t="shared" si="1"/>
        <v>184.38102583879677</v>
      </c>
      <c r="K65" s="44">
        <f t="shared" si="2"/>
        <v>48.381025838796774</v>
      </c>
      <c r="L65" s="42">
        <v>401</v>
      </c>
      <c r="M65" s="43">
        <f t="shared" si="3"/>
        <v>15.464712688006172</v>
      </c>
      <c r="N65" s="45">
        <f t="shared" si="0"/>
        <v>12.464712688006172</v>
      </c>
      <c r="O65" s="42">
        <v>220</v>
      </c>
      <c r="P65" s="43">
        <f t="shared" si="4"/>
        <v>8.4843810258387968</v>
      </c>
      <c r="Q65" s="45">
        <f t="shared" si="5"/>
        <v>-33.5156189741612</v>
      </c>
      <c r="R65" s="10"/>
    </row>
    <row r="66" spans="1:18" x14ac:dyDescent="0.3">
      <c r="A66" s="9" t="s">
        <v>17</v>
      </c>
      <c r="B66" s="13">
        <v>901200004</v>
      </c>
      <c r="C66" s="9" t="s">
        <v>174</v>
      </c>
      <c r="D66" s="9" t="s">
        <v>175</v>
      </c>
      <c r="E66" s="9" t="s">
        <v>176</v>
      </c>
      <c r="F66" s="28">
        <v>2361</v>
      </c>
      <c r="G66" s="28">
        <v>115</v>
      </c>
      <c r="H66" s="29">
        <v>2246</v>
      </c>
      <c r="I66" s="42">
        <v>2676</v>
      </c>
      <c r="J66" s="43">
        <f t="shared" si="1"/>
        <v>113.34180432020331</v>
      </c>
      <c r="K66" s="44">
        <f t="shared" si="2"/>
        <v>-22.658195679796691</v>
      </c>
      <c r="L66" s="42">
        <v>18</v>
      </c>
      <c r="M66" s="43">
        <f t="shared" si="3"/>
        <v>0.76238881829733163</v>
      </c>
      <c r="N66" s="45">
        <f t="shared" si="0"/>
        <v>-2.2376111817026683</v>
      </c>
      <c r="O66" s="42">
        <v>406</v>
      </c>
      <c r="P66" s="43">
        <f t="shared" si="4"/>
        <v>17.196103346039816</v>
      </c>
      <c r="Q66" s="45">
        <f t="shared" si="5"/>
        <v>-24.803896653960184</v>
      </c>
      <c r="R66" s="10"/>
    </row>
    <row r="67" spans="1:18" x14ac:dyDescent="0.3">
      <c r="A67" s="9" t="s">
        <v>17</v>
      </c>
      <c r="B67" s="13">
        <v>641000017</v>
      </c>
      <c r="C67" s="9" t="s">
        <v>177</v>
      </c>
      <c r="D67" s="9" t="s">
        <v>178</v>
      </c>
      <c r="E67" s="9" t="s">
        <v>179</v>
      </c>
      <c r="F67" s="28">
        <v>1064</v>
      </c>
      <c r="G67" s="28">
        <v>138</v>
      </c>
      <c r="H67" s="29">
        <v>926</v>
      </c>
      <c r="I67" s="42">
        <v>1862</v>
      </c>
      <c r="J67" s="43">
        <f t="shared" si="1"/>
        <v>175</v>
      </c>
      <c r="K67" s="44">
        <f t="shared" si="2"/>
        <v>39</v>
      </c>
      <c r="L67" s="42">
        <v>7</v>
      </c>
      <c r="M67" s="43">
        <f t="shared" si="3"/>
        <v>0.6578947368421052</v>
      </c>
      <c r="N67" s="45">
        <f t="shared" si="0"/>
        <v>-2.3421052631578947</v>
      </c>
      <c r="O67" s="42">
        <v>659</v>
      </c>
      <c r="P67" s="43">
        <f t="shared" si="4"/>
        <v>61.936090225563909</v>
      </c>
      <c r="Q67" s="45">
        <f t="shared" si="5"/>
        <v>19.936090225563909</v>
      </c>
      <c r="R67" s="10"/>
    </row>
    <row r="68" spans="1:18" x14ac:dyDescent="0.3">
      <c r="A68" s="9" t="s">
        <v>17</v>
      </c>
      <c r="B68" s="13">
        <v>270024101</v>
      </c>
      <c r="C68" s="9" t="s">
        <v>27</v>
      </c>
      <c r="D68" s="9" t="s">
        <v>180</v>
      </c>
      <c r="E68" s="9" t="s">
        <v>181</v>
      </c>
      <c r="F68" s="28">
        <v>1349</v>
      </c>
      <c r="G68" s="28">
        <v>0</v>
      </c>
      <c r="H68" s="29">
        <v>1349</v>
      </c>
      <c r="I68" s="42">
        <v>1020</v>
      </c>
      <c r="J68" s="43">
        <f t="shared" si="1"/>
        <v>75.611564121571533</v>
      </c>
      <c r="K68" s="44">
        <f t="shared" si="2"/>
        <v>-60.388435878428467</v>
      </c>
      <c r="L68" s="42">
        <v>12</v>
      </c>
      <c r="M68" s="43">
        <f t="shared" si="3"/>
        <v>0.88954781319495924</v>
      </c>
      <c r="N68" s="45">
        <f t="shared" si="0"/>
        <v>-2.1104521868050408</v>
      </c>
      <c r="O68" s="42">
        <v>395</v>
      </c>
      <c r="P68" s="43">
        <f t="shared" si="4"/>
        <v>29.280948851000744</v>
      </c>
      <c r="Q68" s="45">
        <f t="shared" si="5"/>
        <v>-12.719051148999256</v>
      </c>
      <c r="R68" s="10"/>
    </row>
    <row r="69" spans="1:18" x14ac:dyDescent="0.3">
      <c r="A69" s="9" t="s">
        <v>17</v>
      </c>
      <c r="B69" s="13">
        <v>900200052</v>
      </c>
      <c r="C69" s="9" t="s">
        <v>182</v>
      </c>
      <c r="D69" s="9" t="s">
        <v>150</v>
      </c>
      <c r="E69" s="9" t="s">
        <v>183</v>
      </c>
      <c r="F69" s="28">
        <v>2321</v>
      </c>
      <c r="G69" s="28">
        <v>35</v>
      </c>
      <c r="H69" s="29">
        <v>2286</v>
      </c>
      <c r="I69" s="42">
        <v>1854</v>
      </c>
      <c r="J69" s="43">
        <f t="shared" si="1"/>
        <v>79.87936234381732</v>
      </c>
      <c r="K69" s="44">
        <f t="shared" si="2"/>
        <v>-56.12063765618268</v>
      </c>
      <c r="L69" s="42">
        <v>1</v>
      </c>
      <c r="M69" s="43">
        <f t="shared" si="3"/>
        <v>4.3084877208099955E-2</v>
      </c>
      <c r="N69" s="45">
        <f t="shared" si="0"/>
        <v>-2.9569151227919002</v>
      </c>
      <c r="O69" s="42">
        <v>1011</v>
      </c>
      <c r="P69" s="43">
        <f t="shared" si="4"/>
        <v>43.558810857389055</v>
      </c>
      <c r="Q69" s="45">
        <f t="shared" si="5"/>
        <v>1.5588108573890551</v>
      </c>
      <c r="R69" s="10"/>
    </row>
    <row r="70" spans="1:18" x14ac:dyDescent="0.3">
      <c r="A70" s="9" t="s">
        <v>17</v>
      </c>
      <c r="B70" s="13">
        <v>270077408</v>
      </c>
      <c r="C70" s="9" t="s">
        <v>184</v>
      </c>
      <c r="D70" s="9" t="s">
        <v>156</v>
      </c>
      <c r="E70" s="9" t="s">
        <v>185</v>
      </c>
      <c r="F70" s="28">
        <v>1789</v>
      </c>
      <c r="G70" s="28">
        <v>574</v>
      </c>
      <c r="H70" s="29">
        <v>1215</v>
      </c>
      <c r="I70" s="42">
        <v>1960</v>
      </c>
      <c r="J70" s="43">
        <f t="shared" si="1"/>
        <v>109.55841252096144</v>
      </c>
      <c r="K70" s="44">
        <f t="shared" si="2"/>
        <v>-26.44158747903856</v>
      </c>
      <c r="L70" s="42">
        <v>16</v>
      </c>
      <c r="M70" s="43">
        <f t="shared" si="3"/>
        <v>0.8943543879262158</v>
      </c>
      <c r="N70" s="45">
        <f t="shared" si="0"/>
        <v>-2.1056456120737841</v>
      </c>
      <c r="O70" s="42">
        <v>245</v>
      </c>
      <c r="P70" s="43">
        <f t="shared" si="4"/>
        <v>13.69480156512018</v>
      </c>
      <c r="Q70" s="45">
        <f t="shared" si="5"/>
        <v>-28.30519843487982</v>
      </c>
      <c r="R70" s="10"/>
    </row>
    <row r="71" spans="1:18" x14ac:dyDescent="0.3">
      <c r="A71" s="9" t="s">
        <v>17</v>
      </c>
      <c r="B71" s="13">
        <v>270000016</v>
      </c>
      <c r="C71" s="9" t="s">
        <v>186</v>
      </c>
      <c r="D71" s="9" t="s">
        <v>187</v>
      </c>
      <c r="E71" s="9" t="s">
        <v>188</v>
      </c>
      <c r="F71" s="28">
        <v>990</v>
      </c>
      <c r="G71" s="28">
        <v>0</v>
      </c>
      <c r="H71" s="29">
        <v>990</v>
      </c>
      <c r="I71" s="42">
        <v>1836</v>
      </c>
      <c r="J71" s="43">
        <f t="shared" si="1"/>
        <v>185.45454545454544</v>
      </c>
      <c r="K71" s="44">
        <f t="shared" si="2"/>
        <v>49.454545454545439</v>
      </c>
      <c r="L71" s="42">
        <v>0</v>
      </c>
      <c r="M71" s="43">
        <f t="shared" si="3"/>
        <v>0</v>
      </c>
      <c r="N71" s="45">
        <f t="shared" si="0"/>
        <v>-3</v>
      </c>
      <c r="O71" s="42">
        <v>122</v>
      </c>
      <c r="P71" s="43">
        <f t="shared" si="4"/>
        <v>12.323232323232324</v>
      </c>
      <c r="Q71" s="45">
        <f t="shared" si="5"/>
        <v>-29.676767676767675</v>
      </c>
      <c r="R71" s="10"/>
    </row>
    <row r="72" spans="1:18" x14ac:dyDescent="0.3">
      <c r="A72" s="9" t="s">
        <v>17</v>
      </c>
      <c r="B72" s="13">
        <v>620200002</v>
      </c>
      <c r="C72" s="9" t="s">
        <v>189</v>
      </c>
      <c r="D72" s="9" t="s">
        <v>190</v>
      </c>
      <c r="E72" s="9" t="s">
        <v>191</v>
      </c>
      <c r="F72" s="28">
        <v>1450</v>
      </c>
      <c r="G72" s="28">
        <v>13</v>
      </c>
      <c r="H72" s="29">
        <v>1437</v>
      </c>
      <c r="I72" s="42">
        <v>1525</v>
      </c>
      <c r="J72" s="43">
        <f t="shared" si="1"/>
        <v>105.17241379310344</v>
      </c>
      <c r="K72" s="44">
        <f t="shared" si="2"/>
        <v>-30.827586206896555</v>
      </c>
      <c r="L72" s="42">
        <v>9</v>
      </c>
      <c r="M72" s="43">
        <f t="shared" si="3"/>
        <v>0.62068965517241381</v>
      </c>
      <c r="N72" s="45">
        <f t="shared" si="0"/>
        <v>-2.3793103448275863</v>
      </c>
      <c r="O72" s="42">
        <v>300</v>
      </c>
      <c r="P72" s="43">
        <f t="shared" si="4"/>
        <v>20.689655172413794</v>
      </c>
      <c r="Q72" s="45">
        <f t="shared" si="5"/>
        <v>-21.310344827586206</v>
      </c>
      <c r="R72" s="10"/>
    </row>
    <row r="73" spans="1:18" x14ac:dyDescent="0.3">
      <c r="A73" s="9" t="s">
        <v>17</v>
      </c>
      <c r="B73" s="13">
        <v>905100006</v>
      </c>
      <c r="C73" s="9" t="s">
        <v>192</v>
      </c>
      <c r="D73" s="9" t="s">
        <v>153</v>
      </c>
      <c r="E73" s="9" t="s">
        <v>193</v>
      </c>
      <c r="F73" s="28">
        <v>2201</v>
      </c>
      <c r="G73" s="28">
        <v>341</v>
      </c>
      <c r="H73" s="29">
        <v>1860</v>
      </c>
      <c r="I73" s="42">
        <v>2835</v>
      </c>
      <c r="J73" s="43">
        <f t="shared" si="1"/>
        <v>128.80508859609267</v>
      </c>
      <c r="K73" s="44">
        <f t="shared" si="2"/>
        <v>-7.1949114039073265</v>
      </c>
      <c r="L73" s="42">
        <v>71</v>
      </c>
      <c r="M73" s="43">
        <f t="shared" si="3"/>
        <v>3.225806451612903</v>
      </c>
      <c r="N73" s="45">
        <f t="shared" ref="N73:N136" si="6">M73-3</f>
        <v>0.22580645161290303</v>
      </c>
      <c r="O73" s="42">
        <v>841</v>
      </c>
      <c r="P73" s="43">
        <f t="shared" si="4"/>
        <v>38.209904588823264</v>
      </c>
      <c r="Q73" s="45">
        <f t="shared" si="5"/>
        <v>-3.7900954111767362</v>
      </c>
      <c r="R73" s="10"/>
    </row>
    <row r="74" spans="1:18" x14ac:dyDescent="0.3">
      <c r="A74" s="9" t="s">
        <v>17</v>
      </c>
      <c r="B74" s="13">
        <v>885100003</v>
      </c>
      <c r="C74" s="9" t="s">
        <v>194</v>
      </c>
      <c r="D74" s="9" t="s">
        <v>195</v>
      </c>
      <c r="E74" s="9" t="s">
        <v>196</v>
      </c>
      <c r="F74" s="28">
        <v>1457</v>
      </c>
      <c r="G74" s="28">
        <v>15</v>
      </c>
      <c r="H74" s="29">
        <v>1442</v>
      </c>
      <c r="I74" s="42">
        <v>2477</v>
      </c>
      <c r="J74" s="43">
        <f t="shared" ref="J74:J137" si="7">I74/F74*100</f>
        <v>170.00686341798215</v>
      </c>
      <c r="K74" s="44">
        <f t="shared" ref="K74:K137" si="8">J74-136</f>
        <v>34.006863417982146</v>
      </c>
      <c r="L74" s="42">
        <v>76</v>
      </c>
      <c r="M74" s="43">
        <f t="shared" ref="M74:M137" si="9">L74/F74*100</f>
        <v>5.2161976664378864</v>
      </c>
      <c r="N74" s="45">
        <f t="shared" si="6"/>
        <v>2.2161976664378864</v>
      </c>
      <c r="O74" s="42">
        <v>364</v>
      </c>
      <c r="P74" s="43">
        <f t="shared" ref="P74:P137" si="10">O74/F74*100</f>
        <v>24.982841455044614</v>
      </c>
      <c r="Q74" s="45">
        <f t="shared" ref="Q74:Q137" si="11">P74-42</f>
        <v>-17.017158544955386</v>
      </c>
      <c r="R74" s="10"/>
    </row>
    <row r="75" spans="1:18" x14ac:dyDescent="0.3">
      <c r="A75" s="7" t="s">
        <v>17</v>
      </c>
      <c r="B75" s="15">
        <v>880200005</v>
      </c>
      <c r="C75" s="7" t="s">
        <v>197</v>
      </c>
      <c r="D75" s="7" t="s">
        <v>113</v>
      </c>
      <c r="E75" s="7" t="s">
        <v>136</v>
      </c>
      <c r="F75" s="19">
        <v>778</v>
      </c>
      <c r="G75" s="19">
        <v>778</v>
      </c>
      <c r="H75" s="20">
        <v>0</v>
      </c>
      <c r="I75" s="48">
        <v>2858</v>
      </c>
      <c r="J75" s="46">
        <f t="shared" si="7"/>
        <v>367.35218508997434</v>
      </c>
      <c r="K75" s="54">
        <f t="shared" si="8"/>
        <v>231.35218508997434</v>
      </c>
      <c r="L75" s="48">
        <v>15</v>
      </c>
      <c r="M75" s="46">
        <f t="shared" si="9"/>
        <v>1.9280205655526992</v>
      </c>
      <c r="N75" s="47">
        <f t="shared" si="6"/>
        <v>-1.0719794344473008</v>
      </c>
      <c r="O75" s="48">
        <v>150</v>
      </c>
      <c r="P75" s="46">
        <f t="shared" si="10"/>
        <v>19.280205655526991</v>
      </c>
      <c r="Q75" s="47">
        <f t="shared" si="11"/>
        <v>-22.719794344473009</v>
      </c>
      <c r="R75" s="11"/>
    </row>
    <row r="76" spans="1:18" x14ac:dyDescent="0.3">
      <c r="A76" s="9" t="s">
        <v>17</v>
      </c>
      <c r="B76" s="13">
        <v>170075437</v>
      </c>
      <c r="C76" s="9" t="s">
        <v>198</v>
      </c>
      <c r="D76" s="9" t="s">
        <v>25</v>
      </c>
      <c r="E76" s="9" t="s">
        <v>83</v>
      </c>
      <c r="F76" s="28">
        <v>1604</v>
      </c>
      <c r="G76" s="28">
        <v>304</v>
      </c>
      <c r="H76" s="29">
        <v>1300</v>
      </c>
      <c r="I76" s="42">
        <v>2434</v>
      </c>
      <c r="J76" s="43">
        <f t="shared" si="7"/>
        <v>151.74563591022442</v>
      </c>
      <c r="K76" s="44">
        <f t="shared" si="8"/>
        <v>15.745635910224422</v>
      </c>
      <c r="L76" s="42">
        <v>14</v>
      </c>
      <c r="M76" s="43">
        <f t="shared" si="9"/>
        <v>0.87281795511221938</v>
      </c>
      <c r="N76" s="45">
        <f t="shared" si="6"/>
        <v>-2.1271820448877805</v>
      </c>
      <c r="O76" s="42">
        <v>2447</v>
      </c>
      <c r="P76" s="43">
        <f t="shared" si="10"/>
        <v>152.55610972568579</v>
      </c>
      <c r="Q76" s="45">
        <f t="shared" si="11"/>
        <v>110.55610972568579</v>
      </c>
      <c r="R76" s="10"/>
    </row>
    <row r="77" spans="1:18" x14ac:dyDescent="0.3">
      <c r="A77" s="5" t="s">
        <v>17</v>
      </c>
      <c r="B77" s="14">
        <v>620200003</v>
      </c>
      <c r="C77" s="5" t="s">
        <v>199</v>
      </c>
      <c r="D77" s="5" t="s">
        <v>200</v>
      </c>
      <c r="E77" s="5" t="s">
        <v>114</v>
      </c>
      <c r="F77" s="30">
        <v>1899</v>
      </c>
      <c r="G77" s="30">
        <v>1136</v>
      </c>
      <c r="H77" s="31">
        <v>763</v>
      </c>
      <c r="I77" s="50">
        <v>2552</v>
      </c>
      <c r="J77" s="51">
        <f t="shared" si="7"/>
        <v>134.38651922064244</v>
      </c>
      <c r="K77" s="52">
        <f t="shared" si="8"/>
        <v>-1.613480779357559</v>
      </c>
      <c r="L77" s="50">
        <v>33</v>
      </c>
      <c r="M77" s="51">
        <f t="shared" si="9"/>
        <v>1.7377567140600316</v>
      </c>
      <c r="N77" s="53">
        <f t="shared" si="6"/>
        <v>-1.2622432859399684</v>
      </c>
      <c r="O77" s="50">
        <v>438</v>
      </c>
      <c r="P77" s="51">
        <f t="shared" si="10"/>
        <v>23.064770932069511</v>
      </c>
      <c r="Q77" s="53">
        <f t="shared" si="11"/>
        <v>-18.935229067930489</v>
      </c>
      <c r="R77" s="12"/>
    </row>
    <row r="78" spans="1:18" x14ac:dyDescent="0.3">
      <c r="A78" s="9" t="s">
        <v>17</v>
      </c>
      <c r="B78" s="13">
        <v>880200015</v>
      </c>
      <c r="C78" s="9" t="s">
        <v>201</v>
      </c>
      <c r="D78" s="9" t="s">
        <v>202</v>
      </c>
      <c r="E78" s="9" t="s">
        <v>203</v>
      </c>
      <c r="F78" s="28">
        <v>1437</v>
      </c>
      <c r="G78" s="28">
        <v>223</v>
      </c>
      <c r="H78" s="29">
        <v>1214</v>
      </c>
      <c r="I78" s="42">
        <v>1466</v>
      </c>
      <c r="J78" s="43">
        <f t="shared" si="7"/>
        <v>102.01809324982602</v>
      </c>
      <c r="K78" s="44">
        <f t="shared" si="8"/>
        <v>-33.981906750173977</v>
      </c>
      <c r="L78" s="42">
        <v>32</v>
      </c>
      <c r="M78" s="43">
        <f t="shared" si="9"/>
        <v>2.2268615170494086</v>
      </c>
      <c r="N78" s="45">
        <f t="shared" si="6"/>
        <v>-0.7731384829505914</v>
      </c>
      <c r="O78" s="42">
        <v>262</v>
      </c>
      <c r="P78" s="43">
        <f t="shared" si="10"/>
        <v>18.232428670842033</v>
      </c>
      <c r="Q78" s="45">
        <f t="shared" si="11"/>
        <v>-23.767571329157967</v>
      </c>
      <c r="R78" s="10"/>
    </row>
    <row r="79" spans="1:18" x14ac:dyDescent="0.3">
      <c r="A79" s="9" t="s">
        <v>17</v>
      </c>
      <c r="B79" s="13">
        <v>620200001</v>
      </c>
      <c r="C79" s="9" t="s">
        <v>204</v>
      </c>
      <c r="D79" s="9" t="s">
        <v>205</v>
      </c>
      <c r="E79" s="9" t="s">
        <v>206</v>
      </c>
      <c r="F79" s="28">
        <v>1899</v>
      </c>
      <c r="G79" s="28">
        <v>20</v>
      </c>
      <c r="H79" s="29">
        <v>1879</v>
      </c>
      <c r="I79" s="42">
        <v>1504</v>
      </c>
      <c r="J79" s="43">
        <f t="shared" si="7"/>
        <v>79.199578725645082</v>
      </c>
      <c r="K79" s="44">
        <f t="shared" si="8"/>
        <v>-56.800421274354918</v>
      </c>
      <c r="L79" s="42">
        <v>0</v>
      </c>
      <c r="M79" s="43">
        <f t="shared" si="9"/>
        <v>0</v>
      </c>
      <c r="N79" s="45">
        <f t="shared" si="6"/>
        <v>-3</v>
      </c>
      <c r="O79" s="42">
        <v>440</v>
      </c>
      <c r="P79" s="43">
        <f t="shared" si="10"/>
        <v>23.170089520800421</v>
      </c>
      <c r="Q79" s="45">
        <f t="shared" si="11"/>
        <v>-18.829910479199579</v>
      </c>
      <c r="R79" s="10"/>
    </row>
    <row r="80" spans="1:18" x14ac:dyDescent="0.3">
      <c r="A80" s="9" t="s">
        <v>17</v>
      </c>
      <c r="B80" s="13">
        <v>170075423</v>
      </c>
      <c r="C80" s="9" t="s">
        <v>207</v>
      </c>
      <c r="D80" s="9" t="s">
        <v>208</v>
      </c>
      <c r="E80" s="9" t="s">
        <v>209</v>
      </c>
      <c r="F80" s="28">
        <v>1879</v>
      </c>
      <c r="G80" s="28">
        <v>335</v>
      </c>
      <c r="H80" s="29">
        <v>1544</v>
      </c>
      <c r="I80" s="42">
        <v>2195</v>
      </c>
      <c r="J80" s="43">
        <f t="shared" si="7"/>
        <v>116.81745609366685</v>
      </c>
      <c r="K80" s="44">
        <f t="shared" si="8"/>
        <v>-19.182543906333152</v>
      </c>
      <c r="L80" s="42">
        <v>17</v>
      </c>
      <c r="M80" s="43">
        <f t="shared" si="9"/>
        <v>0.90473656200106434</v>
      </c>
      <c r="N80" s="45">
        <f t="shared" si="6"/>
        <v>-2.0952634379989359</v>
      </c>
      <c r="O80" s="42">
        <v>655</v>
      </c>
      <c r="P80" s="43">
        <f t="shared" si="10"/>
        <v>34.858967535923362</v>
      </c>
      <c r="Q80" s="45">
        <f t="shared" si="11"/>
        <v>-7.1410324640766376</v>
      </c>
      <c r="R80" s="10"/>
    </row>
    <row r="81" spans="1:18" x14ac:dyDescent="0.3">
      <c r="A81" s="9" t="s">
        <v>17</v>
      </c>
      <c r="B81" s="13">
        <v>880200053</v>
      </c>
      <c r="C81" s="9" t="s">
        <v>210</v>
      </c>
      <c r="D81" s="9" t="s">
        <v>211</v>
      </c>
      <c r="E81" s="9" t="s">
        <v>212</v>
      </c>
      <c r="F81" s="28">
        <v>1826</v>
      </c>
      <c r="G81" s="28">
        <v>825</v>
      </c>
      <c r="H81" s="29">
        <v>1001</v>
      </c>
      <c r="I81" s="42">
        <v>2750</v>
      </c>
      <c r="J81" s="43">
        <f t="shared" si="7"/>
        <v>150.60240963855424</v>
      </c>
      <c r="K81" s="44">
        <f t="shared" si="8"/>
        <v>14.602409638554235</v>
      </c>
      <c r="L81" s="42">
        <v>28</v>
      </c>
      <c r="M81" s="43">
        <f t="shared" si="9"/>
        <v>1.5334063526834611</v>
      </c>
      <c r="N81" s="45">
        <f t="shared" si="6"/>
        <v>-1.4665936473165389</v>
      </c>
      <c r="O81" s="42">
        <v>422</v>
      </c>
      <c r="P81" s="43">
        <f t="shared" si="10"/>
        <v>23.110624315443591</v>
      </c>
      <c r="Q81" s="45">
        <f t="shared" si="11"/>
        <v>-18.889375684556409</v>
      </c>
      <c r="R81" s="10"/>
    </row>
    <row r="82" spans="1:18" x14ac:dyDescent="0.3">
      <c r="A82" s="9" t="s">
        <v>17</v>
      </c>
      <c r="B82" s="13">
        <v>170075442</v>
      </c>
      <c r="C82" s="9" t="s">
        <v>213</v>
      </c>
      <c r="D82" s="9" t="s">
        <v>58</v>
      </c>
      <c r="E82" s="9" t="s">
        <v>214</v>
      </c>
      <c r="F82" s="28">
        <v>1129</v>
      </c>
      <c r="G82" s="28">
        <v>105</v>
      </c>
      <c r="H82" s="29">
        <v>1024</v>
      </c>
      <c r="I82" s="42">
        <v>981</v>
      </c>
      <c r="J82" s="43">
        <f t="shared" si="7"/>
        <v>86.891054030115143</v>
      </c>
      <c r="K82" s="44">
        <f t="shared" si="8"/>
        <v>-49.108945969884857</v>
      </c>
      <c r="L82" s="42">
        <v>9</v>
      </c>
      <c r="M82" s="43">
        <f t="shared" si="9"/>
        <v>0.79716563330380874</v>
      </c>
      <c r="N82" s="45">
        <f t="shared" si="6"/>
        <v>-2.2028343666961914</v>
      </c>
      <c r="O82" s="42">
        <v>523</v>
      </c>
      <c r="P82" s="43">
        <f t="shared" si="10"/>
        <v>46.324180690876879</v>
      </c>
      <c r="Q82" s="45">
        <f t="shared" si="11"/>
        <v>4.3241806908768794</v>
      </c>
      <c r="R82" s="10"/>
    </row>
    <row r="83" spans="1:18" x14ac:dyDescent="0.3">
      <c r="A83" s="9" t="s">
        <v>17</v>
      </c>
      <c r="B83" s="13">
        <v>170075444</v>
      </c>
      <c r="C83" s="9" t="s">
        <v>215</v>
      </c>
      <c r="D83" s="9" t="s">
        <v>55</v>
      </c>
      <c r="E83" s="9" t="s">
        <v>216</v>
      </c>
      <c r="F83" s="28">
        <v>1206</v>
      </c>
      <c r="G83" s="28">
        <v>214</v>
      </c>
      <c r="H83" s="29">
        <v>992</v>
      </c>
      <c r="I83" s="42">
        <v>520</v>
      </c>
      <c r="J83" s="43">
        <f t="shared" si="7"/>
        <v>43.117744610281925</v>
      </c>
      <c r="K83" s="44">
        <f t="shared" si="8"/>
        <v>-92.882255389718068</v>
      </c>
      <c r="L83" s="42">
        <v>2</v>
      </c>
      <c r="M83" s="43">
        <f t="shared" si="9"/>
        <v>0.16583747927031509</v>
      </c>
      <c r="N83" s="45">
        <f t="shared" si="6"/>
        <v>-2.8341625207296848</v>
      </c>
      <c r="O83" s="42">
        <v>396</v>
      </c>
      <c r="P83" s="43">
        <f t="shared" si="10"/>
        <v>32.835820895522389</v>
      </c>
      <c r="Q83" s="45">
        <f t="shared" si="11"/>
        <v>-9.1641791044776113</v>
      </c>
      <c r="R83" s="10"/>
    </row>
    <row r="84" spans="1:18" x14ac:dyDescent="0.3">
      <c r="A84" s="9" t="s">
        <v>17</v>
      </c>
      <c r="B84" s="13">
        <v>647900005</v>
      </c>
      <c r="C84" s="9" t="s">
        <v>217</v>
      </c>
      <c r="D84" s="9" t="s">
        <v>218</v>
      </c>
      <c r="E84" s="9" t="s">
        <v>219</v>
      </c>
      <c r="F84" s="28">
        <v>1584</v>
      </c>
      <c r="G84" s="28">
        <v>405</v>
      </c>
      <c r="H84" s="29">
        <v>1179</v>
      </c>
      <c r="I84" s="42">
        <v>1719</v>
      </c>
      <c r="J84" s="43">
        <f t="shared" si="7"/>
        <v>108.52272727272727</v>
      </c>
      <c r="K84" s="44">
        <f t="shared" si="8"/>
        <v>-27.477272727272734</v>
      </c>
      <c r="L84" s="42">
        <v>15</v>
      </c>
      <c r="M84" s="43">
        <f t="shared" si="9"/>
        <v>0.94696969696969702</v>
      </c>
      <c r="N84" s="45">
        <f t="shared" si="6"/>
        <v>-2.0530303030303028</v>
      </c>
      <c r="O84" s="42">
        <v>419</v>
      </c>
      <c r="P84" s="43">
        <f t="shared" si="10"/>
        <v>26.452020202020204</v>
      </c>
      <c r="Q84" s="45">
        <f t="shared" si="11"/>
        <v>-15.547979797979796</v>
      </c>
      <c r="R84" s="10"/>
    </row>
    <row r="85" spans="1:18" x14ac:dyDescent="0.3">
      <c r="A85" s="9" t="s">
        <v>17</v>
      </c>
      <c r="B85" s="13">
        <v>270064101</v>
      </c>
      <c r="C85" s="9" t="s">
        <v>51</v>
      </c>
      <c r="D85" s="9" t="s">
        <v>187</v>
      </c>
      <c r="E85" s="9" t="s">
        <v>220</v>
      </c>
      <c r="F85" s="28">
        <v>754</v>
      </c>
      <c r="G85" s="28">
        <v>0</v>
      </c>
      <c r="H85" s="29">
        <v>754</v>
      </c>
      <c r="I85" s="42">
        <v>1459</v>
      </c>
      <c r="J85" s="43">
        <f t="shared" si="7"/>
        <v>193.50132625994695</v>
      </c>
      <c r="K85" s="44">
        <f t="shared" si="8"/>
        <v>57.50132625994695</v>
      </c>
      <c r="L85" s="42">
        <v>2</v>
      </c>
      <c r="M85" s="43">
        <f t="shared" si="9"/>
        <v>0.2652519893899204</v>
      </c>
      <c r="N85" s="45">
        <f t="shared" si="6"/>
        <v>-2.7347480106100797</v>
      </c>
      <c r="O85" s="42">
        <v>951</v>
      </c>
      <c r="P85" s="43">
        <f t="shared" si="10"/>
        <v>126.12732095490715</v>
      </c>
      <c r="Q85" s="45">
        <f t="shared" si="11"/>
        <v>84.127320954907148</v>
      </c>
      <c r="R85" s="10"/>
    </row>
    <row r="86" spans="1:18" x14ac:dyDescent="0.3">
      <c r="A86" s="9" t="s">
        <v>17</v>
      </c>
      <c r="B86" s="13">
        <v>270075402</v>
      </c>
      <c r="C86" s="9" t="s">
        <v>221</v>
      </c>
      <c r="D86" s="9" t="s">
        <v>222</v>
      </c>
      <c r="E86" s="9" t="s">
        <v>223</v>
      </c>
      <c r="F86" s="28">
        <v>1663</v>
      </c>
      <c r="G86" s="28">
        <v>437</v>
      </c>
      <c r="H86" s="29">
        <v>1226</v>
      </c>
      <c r="I86" s="42">
        <v>1898</v>
      </c>
      <c r="J86" s="43">
        <f t="shared" si="7"/>
        <v>114.13108839446784</v>
      </c>
      <c r="K86" s="44">
        <f t="shared" si="8"/>
        <v>-21.868911605532162</v>
      </c>
      <c r="L86" s="42">
        <v>9</v>
      </c>
      <c r="M86" s="43">
        <f t="shared" si="9"/>
        <v>0.54119061936259771</v>
      </c>
      <c r="N86" s="45">
        <f t="shared" si="6"/>
        <v>-2.4588093806374021</v>
      </c>
      <c r="O86" s="49">
        <v>376</v>
      </c>
      <c r="P86" s="43">
        <f t="shared" si="10"/>
        <v>22.609741431148528</v>
      </c>
      <c r="Q86" s="45">
        <f t="shared" si="11"/>
        <v>-19.390258568851472</v>
      </c>
      <c r="R86" s="10"/>
    </row>
    <row r="87" spans="1:18" x14ac:dyDescent="0.3">
      <c r="A87" s="9" t="s">
        <v>17</v>
      </c>
      <c r="B87" s="13">
        <v>170000017</v>
      </c>
      <c r="C87" s="9" t="s">
        <v>224</v>
      </c>
      <c r="D87" s="9" t="s">
        <v>46</v>
      </c>
      <c r="E87" s="9" t="s">
        <v>225</v>
      </c>
      <c r="F87" s="28">
        <v>1626</v>
      </c>
      <c r="G87" s="28">
        <v>228</v>
      </c>
      <c r="H87" s="29">
        <v>1398</v>
      </c>
      <c r="I87" s="42">
        <v>2589</v>
      </c>
      <c r="J87" s="43">
        <f t="shared" si="7"/>
        <v>159.22509225092253</v>
      </c>
      <c r="K87" s="44">
        <f t="shared" si="8"/>
        <v>23.225092250922529</v>
      </c>
      <c r="L87" s="42">
        <v>144</v>
      </c>
      <c r="M87" s="43">
        <f t="shared" si="9"/>
        <v>8.8560885608856079</v>
      </c>
      <c r="N87" s="45">
        <f t="shared" si="6"/>
        <v>5.8560885608856079</v>
      </c>
      <c r="O87" s="42">
        <v>10411</v>
      </c>
      <c r="P87" s="43">
        <f t="shared" si="10"/>
        <v>640.28290282902822</v>
      </c>
      <c r="Q87" s="45">
        <f t="shared" si="11"/>
        <v>598.28290282902822</v>
      </c>
      <c r="R87" s="10"/>
    </row>
    <row r="88" spans="1:18" x14ac:dyDescent="0.3">
      <c r="A88" s="9" t="s">
        <v>17</v>
      </c>
      <c r="B88" s="13">
        <v>640600013</v>
      </c>
      <c r="C88" s="9" t="s">
        <v>226</v>
      </c>
      <c r="D88" s="9" t="s">
        <v>227</v>
      </c>
      <c r="E88" s="9" t="s">
        <v>228</v>
      </c>
      <c r="F88" s="28">
        <v>2161</v>
      </c>
      <c r="G88" s="28">
        <v>34</v>
      </c>
      <c r="H88" s="29">
        <v>2127</v>
      </c>
      <c r="I88" s="42">
        <v>3634</v>
      </c>
      <c r="J88" s="43">
        <f t="shared" si="7"/>
        <v>168.16288755205923</v>
      </c>
      <c r="K88" s="44">
        <f t="shared" si="8"/>
        <v>32.162887552059232</v>
      </c>
      <c r="L88" s="42">
        <v>0</v>
      </c>
      <c r="M88" s="43">
        <f t="shared" si="9"/>
        <v>0</v>
      </c>
      <c r="N88" s="45">
        <f t="shared" si="6"/>
        <v>-3</v>
      </c>
      <c r="O88" s="42">
        <v>799</v>
      </c>
      <c r="P88" s="43">
        <f t="shared" si="10"/>
        <v>36.973623322535865</v>
      </c>
      <c r="Q88" s="45">
        <f t="shared" si="11"/>
        <v>-5.0263766774641354</v>
      </c>
      <c r="R88" s="10"/>
    </row>
    <row r="89" spans="1:18" x14ac:dyDescent="0.3">
      <c r="A89" s="9" t="s">
        <v>17</v>
      </c>
      <c r="B89" s="13">
        <v>170075413</v>
      </c>
      <c r="C89" s="9" t="s">
        <v>229</v>
      </c>
      <c r="D89" s="9" t="s">
        <v>230</v>
      </c>
      <c r="E89" s="9" t="s">
        <v>231</v>
      </c>
      <c r="F89" s="28">
        <v>1452</v>
      </c>
      <c r="G89" s="28">
        <v>174</v>
      </c>
      <c r="H89" s="29">
        <v>1278</v>
      </c>
      <c r="I89" s="42">
        <v>2973</v>
      </c>
      <c r="J89" s="43">
        <f t="shared" si="7"/>
        <v>204.75206611570246</v>
      </c>
      <c r="K89" s="44">
        <f t="shared" si="8"/>
        <v>68.752066115702462</v>
      </c>
      <c r="L89" s="42">
        <v>43</v>
      </c>
      <c r="M89" s="43">
        <f t="shared" si="9"/>
        <v>2.9614325068870526</v>
      </c>
      <c r="N89" s="45">
        <f t="shared" si="6"/>
        <v>-3.8567493112947382E-2</v>
      </c>
      <c r="O89" s="42">
        <v>337</v>
      </c>
      <c r="P89" s="43">
        <f t="shared" si="10"/>
        <v>23.209366391184574</v>
      </c>
      <c r="Q89" s="45">
        <f t="shared" si="11"/>
        <v>-18.790633608815426</v>
      </c>
      <c r="R89" s="10"/>
    </row>
    <row r="90" spans="1:18" x14ac:dyDescent="0.3">
      <c r="A90" s="9" t="s">
        <v>17</v>
      </c>
      <c r="B90" s="13">
        <v>880200063</v>
      </c>
      <c r="C90" s="9" t="s">
        <v>232</v>
      </c>
      <c r="D90" s="9" t="s">
        <v>233</v>
      </c>
      <c r="E90" s="9" t="s">
        <v>234</v>
      </c>
      <c r="F90" s="28">
        <v>1905</v>
      </c>
      <c r="G90" s="28">
        <v>419</v>
      </c>
      <c r="H90" s="29">
        <v>1486</v>
      </c>
      <c r="I90" s="42">
        <v>1843</v>
      </c>
      <c r="J90" s="43">
        <f t="shared" si="7"/>
        <v>96.745406824146983</v>
      </c>
      <c r="K90" s="44">
        <f t="shared" si="8"/>
        <v>-39.254593175853017</v>
      </c>
      <c r="L90" s="42">
        <v>2</v>
      </c>
      <c r="M90" s="43">
        <f t="shared" si="9"/>
        <v>0.10498687664041995</v>
      </c>
      <c r="N90" s="45">
        <f t="shared" si="6"/>
        <v>-2.8950131233595799</v>
      </c>
      <c r="O90" s="42">
        <v>411</v>
      </c>
      <c r="P90" s="43">
        <f t="shared" si="10"/>
        <v>21.5748031496063</v>
      </c>
      <c r="Q90" s="45">
        <f t="shared" si="11"/>
        <v>-20.4251968503937</v>
      </c>
      <c r="R90" s="10"/>
    </row>
    <row r="91" spans="1:18" x14ac:dyDescent="0.3">
      <c r="A91" s="9" t="s">
        <v>17</v>
      </c>
      <c r="B91" s="13">
        <v>641000014</v>
      </c>
      <c r="C91" s="9" t="s">
        <v>84</v>
      </c>
      <c r="D91" s="9" t="s">
        <v>235</v>
      </c>
      <c r="E91" s="9" t="s">
        <v>236</v>
      </c>
      <c r="F91" s="28">
        <v>1781</v>
      </c>
      <c r="G91" s="28">
        <v>767</v>
      </c>
      <c r="H91" s="29">
        <v>1014</v>
      </c>
      <c r="I91" s="42">
        <v>1457</v>
      </c>
      <c r="J91" s="43">
        <f t="shared" si="7"/>
        <v>81.807973048848964</v>
      </c>
      <c r="K91" s="44">
        <f t="shared" si="8"/>
        <v>-54.192026951151036</v>
      </c>
      <c r="L91" s="42">
        <v>30</v>
      </c>
      <c r="M91" s="43">
        <f t="shared" si="9"/>
        <v>1.6844469399213924</v>
      </c>
      <c r="N91" s="45">
        <f t="shared" si="6"/>
        <v>-1.3155530600786076</v>
      </c>
      <c r="O91" s="49">
        <v>299</v>
      </c>
      <c r="P91" s="43">
        <f t="shared" si="10"/>
        <v>16.788321167883211</v>
      </c>
      <c r="Q91" s="45">
        <f t="shared" si="11"/>
        <v>-25.211678832116789</v>
      </c>
      <c r="R91" s="10"/>
    </row>
    <row r="92" spans="1:18" x14ac:dyDescent="0.3">
      <c r="A92" s="9" t="s">
        <v>17</v>
      </c>
      <c r="B92" s="13">
        <v>270075406</v>
      </c>
      <c r="C92" s="9" t="s">
        <v>237</v>
      </c>
      <c r="D92" s="9" t="s">
        <v>238</v>
      </c>
      <c r="E92" s="9" t="s">
        <v>239</v>
      </c>
      <c r="F92" s="28">
        <v>1555</v>
      </c>
      <c r="G92" s="28">
        <v>55</v>
      </c>
      <c r="H92" s="29">
        <v>1500</v>
      </c>
      <c r="I92" s="42">
        <v>992</v>
      </c>
      <c r="J92" s="43">
        <f t="shared" si="7"/>
        <v>63.794212218649513</v>
      </c>
      <c r="K92" s="44">
        <f t="shared" si="8"/>
        <v>-72.205787781350494</v>
      </c>
      <c r="L92" s="42">
        <v>0</v>
      </c>
      <c r="M92" s="43">
        <f t="shared" si="9"/>
        <v>0</v>
      </c>
      <c r="N92" s="45">
        <f t="shared" si="6"/>
        <v>-3</v>
      </c>
      <c r="O92" s="42">
        <v>105</v>
      </c>
      <c r="P92" s="43">
        <f t="shared" si="10"/>
        <v>6.7524115755627019</v>
      </c>
      <c r="Q92" s="45">
        <f t="shared" si="11"/>
        <v>-35.247588424437296</v>
      </c>
      <c r="R92" s="10"/>
    </row>
    <row r="93" spans="1:18" x14ac:dyDescent="0.3">
      <c r="A93" s="9" t="s">
        <v>17</v>
      </c>
      <c r="B93" s="13">
        <v>840200012</v>
      </c>
      <c r="C93" s="9" t="s">
        <v>240</v>
      </c>
      <c r="D93" s="9" t="s">
        <v>241</v>
      </c>
      <c r="E93" s="9" t="s">
        <v>242</v>
      </c>
      <c r="F93" s="28">
        <v>1225</v>
      </c>
      <c r="G93" s="28">
        <v>0</v>
      </c>
      <c r="H93" s="29">
        <v>1225</v>
      </c>
      <c r="I93" s="42">
        <v>767</v>
      </c>
      <c r="J93" s="43">
        <f t="shared" si="7"/>
        <v>62.612244897959179</v>
      </c>
      <c r="K93" s="44">
        <f t="shared" si="8"/>
        <v>-73.387755102040813</v>
      </c>
      <c r="L93" s="42">
        <v>7</v>
      </c>
      <c r="M93" s="43">
        <f t="shared" si="9"/>
        <v>0.5714285714285714</v>
      </c>
      <c r="N93" s="45">
        <f t="shared" si="6"/>
        <v>-2.4285714285714288</v>
      </c>
      <c r="O93" s="42">
        <v>264</v>
      </c>
      <c r="P93" s="43">
        <f t="shared" si="10"/>
        <v>21.551020408163264</v>
      </c>
      <c r="Q93" s="45">
        <f t="shared" si="11"/>
        <v>-20.448979591836736</v>
      </c>
      <c r="R93" s="10"/>
    </row>
    <row r="94" spans="1:18" x14ac:dyDescent="0.3">
      <c r="A94" s="9" t="s">
        <v>17</v>
      </c>
      <c r="B94" s="13">
        <v>170077458</v>
      </c>
      <c r="C94" s="9" t="s">
        <v>243</v>
      </c>
      <c r="D94" s="9" t="s">
        <v>244</v>
      </c>
      <c r="E94" s="9" t="s">
        <v>245</v>
      </c>
      <c r="F94" s="28">
        <v>1690</v>
      </c>
      <c r="G94" s="28">
        <v>203</v>
      </c>
      <c r="H94" s="29">
        <v>1487</v>
      </c>
      <c r="I94" s="42">
        <v>2491</v>
      </c>
      <c r="J94" s="43">
        <f t="shared" si="7"/>
        <v>147.39644970414201</v>
      </c>
      <c r="K94" s="44">
        <f t="shared" si="8"/>
        <v>11.396449704142015</v>
      </c>
      <c r="L94" s="42">
        <v>70</v>
      </c>
      <c r="M94" s="43">
        <f t="shared" si="9"/>
        <v>4.1420118343195274</v>
      </c>
      <c r="N94" s="45">
        <f t="shared" si="6"/>
        <v>1.1420118343195274</v>
      </c>
      <c r="O94" s="42">
        <v>188</v>
      </c>
      <c r="P94" s="43">
        <f t="shared" si="10"/>
        <v>11.124260355029586</v>
      </c>
      <c r="Q94" s="45">
        <f t="shared" si="11"/>
        <v>-30.875739644970416</v>
      </c>
      <c r="R94" s="10"/>
    </row>
    <row r="95" spans="1:18" x14ac:dyDescent="0.3">
      <c r="A95" s="9" t="s">
        <v>17</v>
      </c>
      <c r="B95" s="13">
        <v>170075412</v>
      </c>
      <c r="C95" s="9" t="s">
        <v>246</v>
      </c>
      <c r="D95" s="9" t="s">
        <v>67</v>
      </c>
      <c r="E95" s="9" t="s">
        <v>247</v>
      </c>
      <c r="F95" s="28">
        <v>1542</v>
      </c>
      <c r="G95" s="28">
        <v>242</v>
      </c>
      <c r="H95" s="29">
        <v>1300</v>
      </c>
      <c r="I95" s="42">
        <v>1673</v>
      </c>
      <c r="J95" s="43">
        <f t="shared" si="7"/>
        <v>108.49546044098572</v>
      </c>
      <c r="K95" s="44">
        <f t="shared" si="8"/>
        <v>-27.504539559014276</v>
      </c>
      <c r="L95" s="42">
        <v>4</v>
      </c>
      <c r="M95" s="43">
        <f t="shared" si="9"/>
        <v>0.25940337224383914</v>
      </c>
      <c r="N95" s="45">
        <f t="shared" si="6"/>
        <v>-2.7405966277561609</v>
      </c>
      <c r="O95" s="42">
        <v>769</v>
      </c>
      <c r="P95" s="43">
        <f t="shared" si="10"/>
        <v>49.870298313878081</v>
      </c>
      <c r="Q95" s="45">
        <f t="shared" si="11"/>
        <v>7.8702983138780809</v>
      </c>
      <c r="R95" s="10"/>
    </row>
    <row r="96" spans="1:18" x14ac:dyDescent="0.3">
      <c r="A96" s="5" t="s">
        <v>17</v>
      </c>
      <c r="B96" s="14">
        <v>900200026</v>
      </c>
      <c r="C96" s="5" t="s">
        <v>248</v>
      </c>
      <c r="D96" s="5" t="s">
        <v>127</v>
      </c>
      <c r="E96" s="5" t="s">
        <v>249</v>
      </c>
      <c r="F96" s="30">
        <v>2978</v>
      </c>
      <c r="G96" s="30">
        <v>1512</v>
      </c>
      <c r="H96" s="31">
        <v>1466</v>
      </c>
      <c r="I96" s="50">
        <v>4108</v>
      </c>
      <c r="J96" s="51">
        <f t="shared" si="7"/>
        <v>137.94492948287441</v>
      </c>
      <c r="K96" s="52">
        <f t="shared" si="8"/>
        <v>1.9449294828744144</v>
      </c>
      <c r="L96" s="50">
        <v>59</v>
      </c>
      <c r="M96" s="51">
        <f t="shared" si="9"/>
        <v>1.9811954331766288</v>
      </c>
      <c r="N96" s="53">
        <f t="shared" si="6"/>
        <v>-1.0188045668233712</v>
      </c>
      <c r="O96" s="50">
        <v>657</v>
      </c>
      <c r="P96" s="51">
        <f t="shared" si="10"/>
        <v>22.061786433848223</v>
      </c>
      <c r="Q96" s="53">
        <f t="shared" si="11"/>
        <v>-19.938213566151777</v>
      </c>
      <c r="R96" s="12"/>
    </row>
    <row r="97" spans="1:18" x14ac:dyDescent="0.3">
      <c r="A97" s="9" t="s">
        <v>17</v>
      </c>
      <c r="B97" s="13">
        <v>640800004</v>
      </c>
      <c r="C97" s="9" t="s">
        <v>250</v>
      </c>
      <c r="D97" s="9" t="s">
        <v>251</v>
      </c>
      <c r="E97" s="9" t="s">
        <v>252</v>
      </c>
      <c r="F97" s="28">
        <v>1599</v>
      </c>
      <c r="G97" s="28">
        <v>304</v>
      </c>
      <c r="H97" s="29">
        <v>1295</v>
      </c>
      <c r="I97" s="42">
        <v>1666</v>
      </c>
      <c r="J97" s="43">
        <f t="shared" si="7"/>
        <v>104.19011882426517</v>
      </c>
      <c r="K97" s="44">
        <f t="shared" si="8"/>
        <v>-31.80988117573483</v>
      </c>
      <c r="L97" s="42">
        <v>28</v>
      </c>
      <c r="M97" s="43">
        <f t="shared" si="9"/>
        <v>1.7510944340212633</v>
      </c>
      <c r="N97" s="45">
        <f t="shared" si="6"/>
        <v>-1.2489055659787367</v>
      </c>
      <c r="O97" s="42">
        <v>15</v>
      </c>
      <c r="P97" s="43">
        <f t="shared" si="10"/>
        <v>0.93808630393996251</v>
      </c>
      <c r="Q97" s="45">
        <f t="shared" si="11"/>
        <v>-41.061913696060039</v>
      </c>
      <c r="R97" s="10"/>
    </row>
    <row r="98" spans="1:18" x14ac:dyDescent="0.3">
      <c r="A98" s="9" t="s">
        <v>17</v>
      </c>
      <c r="B98" s="13">
        <v>270000015</v>
      </c>
      <c r="C98" s="9" t="s">
        <v>253</v>
      </c>
      <c r="D98" s="9" t="s">
        <v>58</v>
      </c>
      <c r="E98" s="9" t="s">
        <v>254</v>
      </c>
      <c r="F98" s="28">
        <v>1014</v>
      </c>
      <c r="G98" s="28">
        <v>0</v>
      </c>
      <c r="H98" s="29">
        <v>1014</v>
      </c>
      <c r="I98" s="42">
        <v>2274</v>
      </c>
      <c r="J98" s="43">
        <f t="shared" si="7"/>
        <v>224.26035502958581</v>
      </c>
      <c r="K98" s="44">
        <f t="shared" si="8"/>
        <v>88.26035502958581</v>
      </c>
      <c r="L98" s="42">
        <v>0</v>
      </c>
      <c r="M98" s="43">
        <f t="shared" si="9"/>
        <v>0</v>
      </c>
      <c r="N98" s="45">
        <f t="shared" si="6"/>
        <v>-3</v>
      </c>
      <c r="O98" s="42">
        <v>185</v>
      </c>
      <c r="P98" s="43">
        <f t="shared" si="10"/>
        <v>18.244575936883628</v>
      </c>
      <c r="Q98" s="45">
        <f t="shared" si="11"/>
        <v>-23.755424063116372</v>
      </c>
      <c r="R98" s="10"/>
    </row>
    <row r="99" spans="1:18" x14ac:dyDescent="0.3">
      <c r="A99" s="9" t="s">
        <v>17</v>
      </c>
      <c r="B99" s="13">
        <v>270065201</v>
      </c>
      <c r="C99" s="9" t="s">
        <v>118</v>
      </c>
      <c r="D99" s="9" t="s">
        <v>255</v>
      </c>
      <c r="E99" s="9" t="s">
        <v>256</v>
      </c>
      <c r="F99" s="28">
        <v>997</v>
      </c>
      <c r="G99" s="28">
        <v>21</v>
      </c>
      <c r="H99" s="29">
        <v>976</v>
      </c>
      <c r="I99" s="42">
        <v>1469</v>
      </c>
      <c r="J99" s="43">
        <f t="shared" si="7"/>
        <v>147.34202607823471</v>
      </c>
      <c r="K99" s="44">
        <f t="shared" si="8"/>
        <v>11.34202607823471</v>
      </c>
      <c r="L99" s="42">
        <v>4</v>
      </c>
      <c r="M99" s="43">
        <f t="shared" si="9"/>
        <v>0.4012036108324975</v>
      </c>
      <c r="N99" s="45">
        <f t="shared" si="6"/>
        <v>-2.5987963891675023</v>
      </c>
      <c r="O99" s="42">
        <v>840</v>
      </c>
      <c r="P99" s="43">
        <f t="shared" si="10"/>
        <v>84.252758274824473</v>
      </c>
      <c r="Q99" s="45">
        <f t="shared" si="11"/>
        <v>42.252758274824473</v>
      </c>
      <c r="R99" s="10"/>
    </row>
    <row r="100" spans="1:18" x14ac:dyDescent="0.3">
      <c r="A100" s="9" t="s">
        <v>17</v>
      </c>
      <c r="B100" s="13">
        <v>270000040</v>
      </c>
      <c r="C100" s="9" t="s">
        <v>257</v>
      </c>
      <c r="D100" s="9" t="s">
        <v>258</v>
      </c>
      <c r="E100" s="9" t="s">
        <v>259</v>
      </c>
      <c r="F100" s="28">
        <v>1410</v>
      </c>
      <c r="G100" s="28">
        <v>10</v>
      </c>
      <c r="H100" s="29">
        <v>1400</v>
      </c>
      <c r="I100" s="42">
        <v>1592</v>
      </c>
      <c r="J100" s="43">
        <f t="shared" si="7"/>
        <v>112.90780141843972</v>
      </c>
      <c r="K100" s="44">
        <f t="shared" si="8"/>
        <v>-23.092198581560282</v>
      </c>
      <c r="L100" s="42">
        <v>19</v>
      </c>
      <c r="M100" s="43">
        <f t="shared" si="9"/>
        <v>1.3475177304964538</v>
      </c>
      <c r="N100" s="45">
        <f t="shared" si="6"/>
        <v>-1.6524822695035462</v>
      </c>
      <c r="O100" s="42">
        <v>729</v>
      </c>
      <c r="P100" s="43">
        <f t="shared" si="10"/>
        <v>51.702127659574472</v>
      </c>
      <c r="Q100" s="45">
        <f t="shared" si="11"/>
        <v>9.7021276595744723</v>
      </c>
      <c r="R100" s="10"/>
    </row>
    <row r="101" spans="1:18" x14ac:dyDescent="0.3">
      <c r="A101" s="9" t="s">
        <v>17</v>
      </c>
      <c r="B101" s="13">
        <v>620200046</v>
      </c>
      <c r="C101" s="9" t="s">
        <v>260</v>
      </c>
      <c r="D101" s="9" t="s">
        <v>85</v>
      </c>
      <c r="E101" s="9" t="s">
        <v>261</v>
      </c>
      <c r="F101" s="28">
        <v>2108</v>
      </c>
      <c r="G101" s="28">
        <v>319</v>
      </c>
      <c r="H101" s="29">
        <v>1789</v>
      </c>
      <c r="I101" s="42">
        <v>4178</v>
      </c>
      <c r="J101" s="43">
        <f t="shared" si="7"/>
        <v>198.19734345351043</v>
      </c>
      <c r="K101" s="44">
        <f t="shared" si="8"/>
        <v>62.197343453510427</v>
      </c>
      <c r="L101" s="42">
        <v>9</v>
      </c>
      <c r="M101" s="43">
        <f t="shared" si="9"/>
        <v>0.42694497153700189</v>
      </c>
      <c r="N101" s="45">
        <f t="shared" si="6"/>
        <v>-2.5730550284629983</v>
      </c>
      <c r="O101" s="42">
        <v>172</v>
      </c>
      <c r="P101" s="43">
        <f t="shared" si="10"/>
        <v>8.159392789373813</v>
      </c>
      <c r="Q101" s="45">
        <f t="shared" si="11"/>
        <v>-33.840607210626189</v>
      </c>
      <c r="R101" s="10"/>
    </row>
    <row r="102" spans="1:18" x14ac:dyDescent="0.3">
      <c r="A102" s="9" t="s">
        <v>17</v>
      </c>
      <c r="B102" s="13">
        <v>270065201</v>
      </c>
      <c r="C102" s="9" t="s">
        <v>118</v>
      </c>
      <c r="D102" s="9" t="s">
        <v>262</v>
      </c>
      <c r="E102" s="9" t="s">
        <v>263</v>
      </c>
      <c r="F102" s="28">
        <v>1051</v>
      </c>
      <c r="G102" s="28">
        <v>4</v>
      </c>
      <c r="H102" s="29">
        <v>1047</v>
      </c>
      <c r="I102" s="42">
        <v>886</v>
      </c>
      <c r="J102" s="43">
        <f t="shared" si="7"/>
        <v>84.300666032350151</v>
      </c>
      <c r="K102" s="44">
        <f t="shared" si="8"/>
        <v>-51.699333967649849</v>
      </c>
      <c r="L102" s="42">
        <v>0</v>
      </c>
      <c r="M102" s="43">
        <f t="shared" si="9"/>
        <v>0</v>
      </c>
      <c r="N102" s="45">
        <f t="shared" si="6"/>
        <v>-3</v>
      </c>
      <c r="O102" s="42">
        <v>112</v>
      </c>
      <c r="P102" s="43">
        <f t="shared" si="10"/>
        <v>10.65651760228354</v>
      </c>
      <c r="Q102" s="45">
        <f t="shared" si="11"/>
        <v>-31.34348239771646</v>
      </c>
      <c r="R102" s="10"/>
    </row>
    <row r="103" spans="1:18" x14ac:dyDescent="0.3">
      <c r="A103" s="9" t="s">
        <v>17</v>
      </c>
      <c r="B103" s="13">
        <v>980200001</v>
      </c>
      <c r="C103" s="9" t="s">
        <v>264</v>
      </c>
      <c r="D103" s="9" t="s">
        <v>61</v>
      </c>
      <c r="E103" s="9" t="s">
        <v>265</v>
      </c>
      <c r="F103" s="28">
        <v>2223</v>
      </c>
      <c r="G103" s="28">
        <v>345</v>
      </c>
      <c r="H103" s="29">
        <v>1878</v>
      </c>
      <c r="I103" s="42">
        <v>2264</v>
      </c>
      <c r="J103" s="43">
        <f t="shared" si="7"/>
        <v>101.84435447593343</v>
      </c>
      <c r="K103" s="44">
        <f t="shared" si="8"/>
        <v>-34.155645524066571</v>
      </c>
      <c r="L103" s="42">
        <v>10</v>
      </c>
      <c r="M103" s="43">
        <f t="shared" si="9"/>
        <v>0.44984255510571297</v>
      </c>
      <c r="N103" s="45">
        <f t="shared" si="6"/>
        <v>-2.5501574448942872</v>
      </c>
      <c r="O103" s="42">
        <v>297</v>
      </c>
      <c r="P103" s="43">
        <f t="shared" si="10"/>
        <v>13.360323886639677</v>
      </c>
      <c r="Q103" s="45">
        <f t="shared" si="11"/>
        <v>-28.639676113360323</v>
      </c>
      <c r="R103" s="10"/>
    </row>
    <row r="104" spans="1:18" x14ac:dyDescent="0.3">
      <c r="A104" s="9" t="s">
        <v>17</v>
      </c>
      <c r="B104" s="13">
        <v>888300003</v>
      </c>
      <c r="C104" s="9" t="s">
        <v>266</v>
      </c>
      <c r="D104" s="9" t="s">
        <v>22</v>
      </c>
      <c r="E104" s="9" t="s">
        <v>267</v>
      </c>
      <c r="F104" s="28">
        <v>732</v>
      </c>
      <c r="G104" s="28">
        <v>7</v>
      </c>
      <c r="H104" s="29">
        <v>725</v>
      </c>
      <c r="I104" s="42">
        <v>719</v>
      </c>
      <c r="J104" s="43">
        <f t="shared" si="7"/>
        <v>98.224043715847003</v>
      </c>
      <c r="K104" s="44">
        <f t="shared" si="8"/>
        <v>-37.775956284152997</v>
      </c>
      <c r="L104" s="42">
        <v>2</v>
      </c>
      <c r="M104" s="43">
        <f t="shared" si="9"/>
        <v>0.27322404371584702</v>
      </c>
      <c r="N104" s="45">
        <f t="shared" si="6"/>
        <v>-2.7267759562841531</v>
      </c>
      <c r="O104" s="42">
        <v>741</v>
      </c>
      <c r="P104" s="43">
        <f t="shared" si="10"/>
        <v>101.22950819672131</v>
      </c>
      <c r="Q104" s="45">
        <f t="shared" si="11"/>
        <v>59.229508196721312</v>
      </c>
      <c r="R104" s="10"/>
    </row>
    <row r="105" spans="1:18" x14ac:dyDescent="0.3">
      <c r="A105" s="9" t="s">
        <v>17</v>
      </c>
      <c r="B105" s="13">
        <v>270065201</v>
      </c>
      <c r="C105" s="9" t="s">
        <v>118</v>
      </c>
      <c r="D105" s="9" t="s">
        <v>52</v>
      </c>
      <c r="E105" s="9" t="s">
        <v>268</v>
      </c>
      <c r="F105" s="28">
        <v>2707</v>
      </c>
      <c r="G105" s="28">
        <v>1185</v>
      </c>
      <c r="H105" s="29">
        <v>1522</v>
      </c>
      <c r="I105" s="42">
        <v>766</v>
      </c>
      <c r="J105" s="43">
        <f t="shared" si="7"/>
        <v>28.297007757665309</v>
      </c>
      <c r="K105" s="44">
        <f t="shared" si="8"/>
        <v>-107.70299224233469</v>
      </c>
      <c r="L105" s="42">
        <v>32</v>
      </c>
      <c r="M105" s="43">
        <f t="shared" si="9"/>
        <v>1.1821204285186553</v>
      </c>
      <c r="N105" s="45">
        <f t="shared" si="6"/>
        <v>-1.8178795714813447</v>
      </c>
      <c r="O105" s="42">
        <v>4</v>
      </c>
      <c r="P105" s="43">
        <f t="shared" si="10"/>
        <v>0.14776505356483191</v>
      </c>
      <c r="Q105" s="45">
        <f t="shared" si="11"/>
        <v>-41.852234946435168</v>
      </c>
      <c r="R105" s="10"/>
    </row>
    <row r="106" spans="1:18" x14ac:dyDescent="0.3">
      <c r="A106" s="9" t="s">
        <v>17</v>
      </c>
      <c r="B106" s="13">
        <v>840200013</v>
      </c>
      <c r="C106" s="9" t="s">
        <v>269</v>
      </c>
      <c r="D106" s="9" t="s">
        <v>34</v>
      </c>
      <c r="E106" s="9" t="s">
        <v>270</v>
      </c>
      <c r="F106" s="28">
        <v>1225</v>
      </c>
      <c r="G106" s="28">
        <v>0</v>
      </c>
      <c r="H106" s="29">
        <v>1225</v>
      </c>
      <c r="I106" s="42">
        <v>858</v>
      </c>
      <c r="J106" s="43">
        <f t="shared" si="7"/>
        <v>70.040816326530603</v>
      </c>
      <c r="K106" s="44">
        <f t="shared" si="8"/>
        <v>-65.959183673469397</v>
      </c>
      <c r="L106" s="42">
        <v>4</v>
      </c>
      <c r="M106" s="43">
        <f t="shared" si="9"/>
        <v>0.32653061224489799</v>
      </c>
      <c r="N106" s="45">
        <f t="shared" si="6"/>
        <v>-2.6734693877551021</v>
      </c>
      <c r="O106" s="42">
        <v>365</v>
      </c>
      <c r="P106" s="43">
        <f t="shared" si="10"/>
        <v>29.795918367346943</v>
      </c>
      <c r="Q106" s="45">
        <f t="shared" si="11"/>
        <v>-12.204081632653057</v>
      </c>
      <c r="R106" s="10"/>
    </row>
    <row r="107" spans="1:18" x14ac:dyDescent="0.3">
      <c r="A107" s="9" t="s">
        <v>17</v>
      </c>
      <c r="B107" s="13">
        <v>170000171</v>
      </c>
      <c r="C107" s="9" t="s">
        <v>271</v>
      </c>
      <c r="D107" s="9" t="s">
        <v>272</v>
      </c>
      <c r="E107" s="9" t="s">
        <v>273</v>
      </c>
      <c r="F107" s="28">
        <v>2201</v>
      </c>
      <c r="G107" s="28">
        <v>303</v>
      </c>
      <c r="H107" s="29">
        <v>1898</v>
      </c>
      <c r="I107" s="42">
        <v>2459</v>
      </c>
      <c r="J107" s="43">
        <f t="shared" si="7"/>
        <v>111.7219445706497</v>
      </c>
      <c r="K107" s="44">
        <f t="shared" si="8"/>
        <v>-24.278055429350303</v>
      </c>
      <c r="L107" s="42">
        <v>3</v>
      </c>
      <c r="M107" s="43">
        <f t="shared" si="9"/>
        <v>0.13630168105406634</v>
      </c>
      <c r="N107" s="45">
        <f t="shared" si="6"/>
        <v>-2.8636983189459335</v>
      </c>
      <c r="O107" s="42">
        <v>256</v>
      </c>
      <c r="P107" s="43">
        <f t="shared" si="10"/>
        <v>11.631076783280326</v>
      </c>
      <c r="Q107" s="45">
        <f t="shared" si="11"/>
        <v>-30.368923216719672</v>
      </c>
      <c r="R107" s="10"/>
    </row>
    <row r="108" spans="1:18" x14ac:dyDescent="0.3">
      <c r="A108" s="9" t="s">
        <v>17</v>
      </c>
      <c r="B108" s="13">
        <v>905100010</v>
      </c>
      <c r="C108" s="9" t="s">
        <v>274</v>
      </c>
      <c r="D108" s="9" t="s">
        <v>275</v>
      </c>
      <c r="E108" s="9" t="s">
        <v>276</v>
      </c>
      <c r="F108" s="28">
        <v>1864</v>
      </c>
      <c r="G108" s="28">
        <v>357</v>
      </c>
      <c r="H108" s="29">
        <v>1507</v>
      </c>
      <c r="I108" s="42">
        <v>1460</v>
      </c>
      <c r="J108" s="43">
        <f t="shared" si="7"/>
        <v>78.326180257510728</v>
      </c>
      <c r="K108" s="44">
        <f t="shared" si="8"/>
        <v>-57.673819742489272</v>
      </c>
      <c r="L108" s="42">
        <v>34</v>
      </c>
      <c r="M108" s="43">
        <f t="shared" si="9"/>
        <v>1.8240343347639485</v>
      </c>
      <c r="N108" s="45">
        <f t="shared" si="6"/>
        <v>-1.1759656652360515</v>
      </c>
      <c r="O108" s="42">
        <v>1630</v>
      </c>
      <c r="P108" s="43">
        <f t="shared" si="10"/>
        <v>87.446351931330469</v>
      </c>
      <c r="Q108" s="45">
        <f t="shared" si="11"/>
        <v>45.446351931330469</v>
      </c>
      <c r="R108" s="10"/>
    </row>
    <row r="109" spans="1:18" x14ac:dyDescent="0.3">
      <c r="A109" s="9" t="s">
        <v>17</v>
      </c>
      <c r="B109" s="13">
        <v>900200092</v>
      </c>
      <c r="C109" s="9" t="s">
        <v>277</v>
      </c>
      <c r="D109" s="9" t="s">
        <v>278</v>
      </c>
      <c r="E109" s="9" t="s">
        <v>279</v>
      </c>
      <c r="F109" s="28">
        <v>2211</v>
      </c>
      <c r="G109" s="28">
        <v>556</v>
      </c>
      <c r="H109" s="29">
        <v>1655</v>
      </c>
      <c r="I109" s="42">
        <v>2679</v>
      </c>
      <c r="J109" s="43">
        <f t="shared" si="7"/>
        <v>121.16689280868384</v>
      </c>
      <c r="K109" s="44">
        <f t="shared" si="8"/>
        <v>-14.833107191316159</v>
      </c>
      <c r="L109" s="42">
        <v>14</v>
      </c>
      <c r="M109" s="43">
        <f t="shared" si="9"/>
        <v>0.63319764812302126</v>
      </c>
      <c r="N109" s="45">
        <f t="shared" si="6"/>
        <v>-2.366802351876979</v>
      </c>
      <c r="O109" s="42">
        <v>810</v>
      </c>
      <c r="P109" s="43">
        <f t="shared" si="10"/>
        <v>36.635006784260518</v>
      </c>
      <c r="Q109" s="45">
        <f t="shared" si="11"/>
        <v>-5.3649932157394815</v>
      </c>
      <c r="R109" s="10"/>
    </row>
    <row r="110" spans="1:18" x14ac:dyDescent="0.3">
      <c r="A110" s="9" t="s">
        <v>17</v>
      </c>
      <c r="B110" s="13">
        <v>170000188</v>
      </c>
      <c r="C110" s="9" t="s">
        <v>280</v>
      </c>
      <c r="D110" s="9" t="s">
        <v>281</v>
      </c>
      <c r="E110" s="9" t="s">
        <v>282</v>
      </c>
      <c r="F110" s="28">
        <v>2103</v>
      </c>
      <c r="G110" s="28">
        <v>489</v>
      </c>
      <c r="H110" s="29">
        <v>1614</v>
      </c>
      <c r="I110" s="42">
        <v>2513</v>
      </c>
      <c r="J110" s="43">
        <f t="shared" si="7"/>
        <v>119.49595815501664</v>
      </c>
      <c r="K110" s="44">
        <f t="shared" si="8"/>
        <v>-16.504041844983362</v>
      </c>
      <c r="L110" s="42">
        <v>12</v>
      </c>
      <c r="M110" s="43">
        <f t="shared" si="9"/>
        <v>0.57061340941512129</v>
      </c>
      <c r="N110" s="45">
        <f t="shared" si="6"/>
        <v>-2.4293865905848788</v>
      </c>
      <c r="O110" s="42">
        <v>985</v>
      </c>
      <c r="P110" s="43">
        <f t="shared" si="10"/>
        <v>46.837850689491198</v>
      </c>
      <c r="Q110" s="45">
        <f t="shared" si="11"/>
        <v>4.8378506894911979</v>
      </c>
      <c r="R110" s="10"/>
    </row>
    <row r="111" spans="1:18" x14ac:dyDescent="0.3">
      <c r="A111" s="9" t="s">
        <v>17</v>
      </c>
      <c r="B111" s="13">
        <v>170000173</v>
      </c>
      <c r="C111" s="9" t="s">
        <v>283</v>
      </c>
      <c r="D111" s="9" t="s">
        <v>284</v>
      </c>
      <c r="E111" s="9" t="s">
        <v>285</v>
      </c>
      <c r="F111" s="28">
        <v>1808</v>
      </c>
      <c r="G111" s="28">
        <v>369</v>
      </c>
      <c r="H111" s="29">
        <v>1439</v>
      </c>
      <c r="I111" s="42">
        <v>1497</v>
      </c>
      <c r="J111" s="43">
        <f t="shared" si="7"/>
        <v>82.798672566371678</v>
      </c>
      <c r="K111" s="44">
        <f t="shared" si="8"/>
        <v>-53.201327433628322</v>
      </c>
      <c r="L111" s="42">
        <v>6</v>
      </c>
      <c r="M111" s="43">
        <f t="shared" si="9"/>
        <v>0.33185840707964603</v>
      </c>
      <c r="N111" s="45">
        <f t="shared" si="6"/>
        <v>-2.668141592920354</v>
      </c>
      <c r="O111" s="42">
        <v>1062</v>
      </c>
      <c r="P111" s="43">
        <f t="shared" si="10"/>
        <v>58.738938053097343</v>
      </c>
      <c r="Q111" s="45">
        <f t="shared" si="11"/>
        <v>16.738938053097343</v>
      </c>
      <c r="R111" s="10"/>
    </row>
    <row r="112" spans="1:18" x14ac:dyDescent="0.3">
      <c r="A112" s="9" t="s">
        <v>17</v>
      </c>
      <c r="B112" s="13">
        <v>170000190</v>
      </c>
      <c r="C112" s="9" t="s">
        <v>286</v>
      </c>
      <c r="D112" s="9" t="s">
        <v>200</v>
      </c>
      <c r="E112" s="9" t="s">
        <v>287</v>
      </c>
      <c r="F112" s="28">
        <v>2866</v>
      </c>
      <c r="G112" s="28">
        <v>615</v>
      </c>
      <c r="H112" s="29">
        <v>2251</v>
      </c>
      <c r="I112" s="42">
        <v>2048</v>
      </c>
      <c r="J112" s="43">
        <f t="shared" si="7"/>
        <v>71.458478715980462</v>
      </c>
      <c r="K112" s="44">
        <f t="shared" si="8"/>
        <v>-64.541521284019538</v>
      </c>
      <c r="L112" s="42">
        <v>50</v>
      </c>
      <c r="M112" s="43">
        <f t="shared" si="9"/>
        <v>1.7445917655268668</v>
      </c>
      <c r="N112" s="45">
        <f t="shared" si="6"/>
        <v>-1.2554082344731332</v>
      </c>
      <c r="O112" s="42">
        <v>4570</v>
      </c>
      <c r="P112" s="43">
        <f t="shared" si="10"/>
        <v>159.45568736915561</v>
      </c>
      <c r="Q112" s="45">
        <f t="shared" si="11"/>
        <v>117.45568736915561</v>
      </c>
      <c r="R112" s="10"/>
    </row>
    <row r="113" spans="1:18" x14ac:dyDescent="0.3">
      <c r="A113" s="9" t="s">
        <v>17</v>
      </c>
      <c r="B113" s="13">
        <v>170000186</v>
      </c>
      <c r="C113" s="9" t="s">
        <v>288</v>
      </c>
      <c r="D113" s="9" t="s">
        <v>113</v>
      </c>
      <c r="E113" s="9" t="s">
        <v>289</v>
      </c>
      <c r="F113" s="28">
        <v>1386</v>
      </c>
      <c r="G113" s="28">
        <v>416</v>
      </c>
      <c r="H113" s="29">
        <v>970</v>
      </c>
      <c r="I113" s="42">
        <v>4091</v>
      </c>
      <c r="J113" s="43">
        <f t="shared" si="7"/>
        <v>295.16594516594517</v>
      </c>
      <c r="K113" s="44">
        <f t="shared" si="8"/>
        <v>159.16594516594517</v>
      </c>
      <c r="L113" s="42">
        <v>62</v>
      </c>
      <c r="M113" s="43">
        <f t="shared" si="9"/>
        <v>4.4733044733044736</v>
      </c>
      <c r="N113" s="45">
        <f t="shared" si="6"/>
        <v>1.4733044733044736</v>
      </c>
      <c r="O113" s="42">
        <v>929</v>
      </c>
      <c r="P113" s="43">
        <f t="shared" si="10"/>
        <v>67.02741702741703</v>
      </c>
      <c r="Q113" s="45">
        <f t="shared" si="11"/>
        <v>25.02741702741703</v>
      </c>
      <c r="R113" s="10"/>
    </row>
    <row r="114" spans="1:18" x14ac:dyDescent="0.3">
      <c r="A114" s="9" t="s">
        <v>17</v>
      </c>
      <c r="B114" s="13">
        <v>980200006</v>
      </c>
      <c r="C114" s="9" t="s">
        <v>290</v>
      </c>
      <c r="D114" s="9" t="s">
        <v>208</v>
      </c>
      <c r="E114" s="9" t="s">
        <v>291</v>
      </c>
      <c r="F114" s="28">
        <v>1219</v>
      </c>
      <c r="G114" s="28">
        <v>168</v>
      </c>
      <c r="H114" s="29">
        <v>1051</v>
      </c>
      <c r="I114" s="42">
        <v>2041</v>
      </c>
      <c r="J114" s="43">
        <f t="shared" si="7"/>
        <v>167.43232157506151</v>
      </c>
      <c r="K114" s="44">
        <f t="shared" si="8"/>
        <v>31.432321575061508</v>
      </c>
      <c r="L114" s="42">
        <v>124</v>
      </c>
      <c r="M114" s="43">
        <f t="shared" si="9"/>
        <v>10.172272354388843</v>
      </c>
      <c r="N114" s="45">
        <f t="shared" si="6"/>
        <v>7.1722723543888431</v>
      </c>
      <c r="O114" s="42">
        <v>533</v>
      </c>
      <c r="P114" s="43">
        <f t="shared" si="10"/>
        <v>43.724364232977855</v>
      </c>
      <c r="Q114" s="45">
        <f t="shared" si="11"/>
        <v>1.7243642329778552</v>
      </c>
      <c r="R114" s="10"/>
    </row>
    <row r="115" spans="1:18" x14ac:dyDescent="0.3">
      <c r="A115" s="9" t="s">
        <v>17</v>
      </c>
      <c r="B115" s="13">
        <v>840200031</v>
      </c>
      <c r="C115" s="9" t="s">
        <v>292</v>
      </c>
      <c r="D115" s="9" t="s">
        <v>293</v>
      </c>
      <c r="E115" s="9" t="s">
        <v>267</v>
      </c>
      <c r="F115" s="28">
        <v>1320</v>
      </c>
      <c r="G115" s="28">
        <v>153</v>
      </c>
      <c r="H115" s="29">
        <v>1167</v>
      </c>
      <c r="I115" s="42">
        <v>3188</v>
      </c>
      <c r="J115" s="43">
        <f t="shared" si="7"/>
        <v>241.5151515151515</v>
      </c>
      <c r="K115" s="44">
        <f t="shared" si="8"/>
        <v>105.5151515151515</v>
      </c>
      <c r="L115" s="42">
        <v>112</v>
      </c>
      <c r="M115" s="43">
        <f t="shared" si="9"/>
        <v>8.4848484848484862</v>
      </c>
      <c r="N115" s="45">
        <f t="shared" si="6"/>
        <v>5.4848484848484862</v>
      </c>
      <c r="O115" s="49">
        <v>92</v>
      </c>
      <c r="P115" s="43">
        <f t="shared" si="10"/>
        <v>6.9696969696969706</v>
      </c>
      <c r="Q115" s="45">
        <f t="shared" si="11"/>
        <v>-35.030303030303031</v>
      </c>
      <c r="R115" s="10"/>
    </row>
    <row r="116" spans="1:18" x14ac:dyDescent="0.3">
      <c r="A116" s="9" t="s">
        <v>17</v>
      </c>
      <c r="B116" s="13">
        <v>900200050</v>
      </c>
      <c r="C116" s="9" t="s">
        <v>294</v>
      </c>
      <c r="D116" s="9" t="s">
        <v>295</v>
      </c>
      <c r="E116" s="9" t="s">
        <v>296</v>
      </c>
      <c r="F116" s="28">
        <v>1724</v>
      </c>
      <c r="G116" s="28">
        <v>36</v>
      </c>
      <c r="H116" s="29">
        <v>1688</v>
      </c>
      <c r="I116" s="42">
        <v>2586</v>
      </c>
      <c r="J116" s="43">
        <f t="shared" si="7"/>
        <v>150</v>
      </c>
      <c r="K116" s="44">
        <f t="shared" si="8"/>
        <v>14</v>
      </c>
      <c r="L116" s="42">
        <v>6</v>
      </c>
      <c r="M116" s="43">
        <f t="shared" si="9"/>
        <v>0.34802784222737815</v>
      </c>
      <c r="N116" s="45">
        <f t="shared" si="6"/>
        <v>-2.6519721577726219</v>
      </c>
      <c r="O116" s="42">
        <v>531</v>
      </c>
      <c r="P116" s="43">
        <f t="shared" si="10"/>
        <v>30.800464037122971</v>
      </c>
      <c r="Q116" s="45">
        <f t="shared" si="11"/>
        <v>-11.199535962877029</v>
      </c>
      <c r="R116" s="10"/>
    </row>
    <row r="117" spans="1:18" x14ac:dyDescent="0.3">
      <c r="A117" s="9" t="s">
        <v>17</v>
      </c>
      <c r="B117" s="13">
        <v>270065201</v>
      </c>
      <c r="C117" s="9" t="s">
        <v>118</v>
      </c>
      <c r="D117" s="9" t="s">
        <v>211</v>
      </c>
      <c r="E117" s="9" t="s">
        <v>297</v>
      </c>
      <c r="F117" s="28">
        <v>2078</v>
      </c>
      <c r="G117" s="28">
        <v>532</v>
      </c>
      <c r="H117" s="29">
        <v>1546</v>
      </c>
      <c r="I117" s="42">
        <v>1903</v>
      </c>
      <c r="J117" s="43">
        <f t="shared" si="7"/>
        <v>91.578440808469679</v>
      </c>
      <c r="K117" s="44">
        <f t="shared" si="8"/>
        <v>-44.421559191530321</v>
      </c>
      <c r="L117" s="42">
        <v>161</v>
      </c>
      <c r="M117" s="43">
        <f t="shared" si="9"/>
        <v>7.747834456207892</v>
      </c>
      <c r="N117" s="45">
        <f t="shared" si="6"/>
        <v>4.747834456207892</v>
      </c>
      <c r="O117" s="42">
        <v>524</v>
      </c>
      <c r="P117" s="43">
        <f t="shared" si="10"/>
        <v>25.21655437921078</v>
      </c>
      <c r="Q117" s="45">
        <f t="shared" si="11"/>
        <v>-16.78344562078922</v>
      </c>
      <c r="R117" s="10"/>
    </row>
    <row r="118" spans="1:18" x14ac:dyDescent="0.3">
      <c r="A118" s="9" t="s">
        <v>17</v>
      </c>
      <c r="B118" s="13">
        <v>270000041</v>
      </c>
      <c r="C118" s="9" t="s">
        <v>298</v>
      </c>
      <c r="D118" s="9" t="s">
        <v>211</v>
      </c>
      <c r="E118" s="9" t="s">
        <v>299</v>
      </c>
      <c r="F118" s="28">
        <v>1808</v>
      </c>
      <c r="G118" s="28">
        <v>846</v>
      </c>
      <c r="H118" s="29">
        <v>962</v>
      </c>
      <c r="I118" s="42">
        <v>4785</v>
      </c>
      <c r="J118" s="43">
        <f t="shared" si="7"/>
        <v>264.65707964601768</v>
      </c>
      <c r="K118" s="44">
        <f t="shared" si="8"/>
        <v>128.65707964601768</v>
      </c>
      <c r="L118" s="42">
        <v>17</v>
      </c>
      <c r="M118" s="43">
        <f t="shared" si="9"/>
        <v>0.94026548672566379</v>
      </c>
      <c r="N118" s="45">
        <f t="shared" si="6"/>
        <v>-2.0597345132743361</v>
      </c>
      <c r="O118" s="42">
        <v>97</v>
      </c>
      <c r="P118" s="43">
        <f t="shared" si="10"/>
        <v>5.365044247787611</v>
      </c>
      <c r="Q118" s="45">
        <f t="shared" si="11"/>
        <v>-36.634955752212392</v>
      </c>
      <c r="R118" s="10"/>
    </row>
    <row r="119" spans="1:18" x14ac:dyDescent="0.3">
      <c r="A119" s="9" t="s">
        <v>17</v>
      </c>
      <c r="B119" s="13">
        <v>880200010</v>
      </c>
      <c r="C119" s="9" t="s">
        <v>300</v>
      </c>
      <c r="D119" s="9" t="s">
        <v>301</v>
      </c>
      <c r="E119" s="9" t="s">
        <v>302</v>
      </c>
      <c r="F119" s="28">
        <v>1428</v>
      </c>
      <c r="G119" s="28">
        <v>174</v>
      </c>
      <c r="H119" s="29">
        <v>1254</v>
      </c>
      <c r="I119" s="42">
        <v>3117</v>
      </c>
      <c r="J119" s="43">
        <f t="shared" si="7"/>
        <v>218.27731092436971</v>
      </c>
      <c r="K119" s="44">
        <f t="shared" si="8"/>
        <v>82.277310924369715</v>
      </c>
      <c r="L119" s="42">
        <v>24</v>
      </c>
      <c r="M119" s="43">
        <f t="shared" si="9"/>
        <v>1.680672268907563</v>
      </c>
      <c r="N119" s="45">
        <f t="shared" si="6"/>
        <v>-1.319327731092437</v>
      </c>
      <c r="O119" s="42">
        <v>1841</v>
      </c>
      <c r="P119" s="43">
        <f t="shared" si="10"/>
        <v>128.92156862745099</v>
      </c>
      <c r="Q119" s="45">
        <f t="shared" si="11"/>
        <v>86.921568627450995</v>
      </c>
      <c r="R119" s="10"/>
    </row>
    <row r="120" spans="1:18" x14ac:dyDescent="0.3">
      <c r="A120" s="9" t="s">
        <v>17</v>
      </c>
      <c r="B120" s="13">
        <v>887600003</v>
      </c>
      <c r="C120" s="9" t="s">
        <v>303</v>
      </c>
      <c r="D120" s="9" t="s">
        <v>304</v>
      </c>
      <c r="E120" s="9" t="s">
        <v>305</v>
      </c>
      <c r="F120" s="28">
        <v>1368</v>
      </c>
      <c r="G120" s="28">
        <v>278</v>
      </c>
      <c r="H120" s="29">
        <v>1090</v>
      </c>
      <c r="I120" s="42">
        <v>2227</v>
      </c>
      <c r="J120" s="43">
        <f t="shared" si="7"/>
        <v>162.79239766081872</v>
      </c>
      <c r="K120" s="44">
        <f t="shared" si="8"/>
        <v>26.792397660818722</v>
      </c>
      <c r="L120" s="42">
        <v>19</v>
      </c>
      <c r="M120" s="43">
        <f t="shared" si="9"/>
        <v>1.3888888888888888</v>
      </c>
      <c r="N120" s="45">
        <f t="shared" si="6"/>
        <v>-1.6111111111111112</v>
      </c>
      <c r="O120" s="42">
        <v>682</v>
      </c>
      <c r="P120" s="43">
        <f t="shared" si="10"/>
        <v>49.853801169590646</v>
      </c>
      <c r="Q120" s="45">
        <f t="shared" si="11"/>
        <v>7.8538011695906462</v>
      </c>
      <c r="R120" s="10"/>
    </row>
    <row r="121" spans="1:18" x14ac:dyDescent="0.3">
      <c r="A121" s="9" t="s">
        <v>17</v>
      </c>
      <c r="B121" s="13">
        <v>620200025</v>
      </c>
      <c r="C121" s="9" t="s">
        <v>306</v>
      </c>
      <c r="D121" s="9" t="s">
        <v>307</v>
      </c>
      <c r="E121" s="9" t="s">
        <v>308</v>
      </c>
      <c r="F121" s="28">
        <v>2363</v>
      </c>
      <c r="G121" s="28">
        <v>184</v>
      </c>
      <c r="H121" s="29">
        <v>2179</v>
      </c>
      <c r="I121" s="42">
        <v>1371</v>
      </c>
      <c r="J121" s="43">
        <f t="shared" si="7"/>
        <v>58.019466779517558</v>
      </c>
      <c r="K121" s="44">
        <f t="shared" si="8"/>
        <v>-77.980533220482442</v>
      </c>
      <c r="L121" s="42">
        <v>11</v>
      </c>
      <c r="M121" s="43">
        <f t="shared" si="9"/>
        <v>0.46550994498518833</v>
      </c>
      <c r="N121" s="45">
        <f t="shared" si="6"/>
        <v>-2.5344900550148117</v>
      </c>
      <c r="O121" s="42">
        <v>357</v>
      </c>
      <c r="P121" s="43">
        <f t="shared" si="10"/>
        <v>15.107913669064748</v>
      </c>
      <c r="Q121" s="45">
        <f t="shared" si="11"/>
        <v>-26.89208633093525</v>
      </c>
      <c r="R121" s="10"/>
    </row>
    <row r="122" spans="1:18" x14ac:dyDescent="0.3">
      <c r="A122" s="9" t="s">
        <v>17</v>
      </c>
      <c r="B122" s="13">
        <v>621200005</v>
      </c>
      <c r="C122" s="9" t="s">
        <v>309</v>
      </c>
      <c r="D122" s="9" t="s">
        <v>310</v>
      </c>
      <c r="E122" s="9" t="s">
        <v>311</v>
      </c>
      <c r="F122" s="28">
        <v>1055</v>
      </c>
      <c r="G122" s="28">
        <v>8</v>
      </c>
      <c r="H122" s="29">
        <v>1047</v>
      </c>
      <c r="I122" s="42">
        <v>2292</v>
      </c>
      <c r="J122" s="43">
        <f t="shared" si="7"/>
        <v>217.25118483412319</v>
      </c>
      <c r="K122" s="44">
        <f t="shared" si="8"/>
        <v>81.251184834123194</v>
      </c>
      <c r="L122" s="42">
        <v>8</v>
      </c>
      <c r="M122" s="43">
        <f t="shared" si="9"/>
        <v>0.7582938388625593</v>
      </c>
      <c r="N122" s="45">
        <f t="shared" si="6"/>
        <v>-2.2417061611374409</v>
      </c>
      <c r="O122" s="42">
        <v>312</v>
      </c>
      <c r="P122" s="43">
        <f t="shared" si="10"/>
        <v>29.57345971563981</v>
      </c>
      <c r="Q122" s="45">
        <f t="shared" si="11"/>
        <v>-12.42654028436019</v>
      </c>
      <c r="R122" s="10"/>
    </row>
    <row r="123" spans="1:18" x14ac:dyDescent="0.3">
      <c r="A123" s="9" t="s">
        <v>17</v>
      </c>
      <c r="B123" s="13">
        <v>621200003</v>
      </c>
      <c r="C123" s="9" t="s">
        <v>312</v>
      </c>
      <c r="D123" s="9" t="s">
        <v>135</v>
      </c>
      <c r="E123" s="9" t="s">
        <v>313</v>
      </c>
      <c r="F123" s="28">
        <v>1328</v>
      </c>
      <c r="G123" s="28">
        <v>26</v>
      </c>
      <c r="H123" s="29">
        <v>1302</v>
      </c>
      <c r="I123" s="42">
        <v>1221</v>
      </c>
      <c r="J123" s="43">
        <f t="shared" si="7"/>
        <v>91.942771084337352</v>
      </c>
      <c r="K123" s="44">
        <f t="shared" si="8"/>
        <v>-44.057228915662648</v>
      </c>
      <c r="L123" s="42">
        <v>4</v>
      </c>
      <c r="M123" s="43">
        <f t="shared" si="9"/>
        <v>0.30120481927710846</v>
      </c>
      <c r="N123" s="45">
        <f t="shared" si="6"/>
        <v>-2.6987951807228914</v>
      </c>
      <c r="O123" s="42">
        <v>1607</v>
      </c>
      <c r="P123" s="43">
        <f t="shared" si="10"/>
        <v>121.00903614457832</v>
      </c>
      <c r="Q123" s="45">
        <f t="shared" si="11"/>
        <v>79.009036144578317</v>
      </c>
      <c r="R123" s="10"/>
    </row>
    <row r="124" spans="1:18" x14ac:dyDescent="0.3">
      <c r="A124" s="9" t="s">
        <v>17</v>
      </c>
      <c r="B124" s="13">
        <v>270000004</v>
      </c>
      <c r="C124" s="9" t="s">
        <v>314</v>
      </c>
      <c r="D124" s="9" t="s">
        <v>315</v>
      </c>
      <c r="E124" s="9" t="s">
        <v>316</v>
      </c>
      <c r="F124" s="28">
        <v>829</v>
      </c>
      <c r="G124" s="28">
        <v>0</v>
      </c>
      <c r="H124" s="29">
        <v>829</v>
      </c>
      <c r="I124" s="42">
        <v>1305</v>
      </c>
      <c r="J124" s="43">
        <f t="shared" si="7"/>
        <v>157.41857659831123</v>
      </c>
      <c r="K124" s="44">
        <f t="shared" si="8"/>
        <v>21.418576598311233</v>
      </c>
      <c r="L124" s="42">
        <v>2</v>
      </c>
      <c r="M124" s="43">
        <f t="shared" si="9"/>
        <v>0.24125452352231602</v>
      </c>
      <c r="N124" s="45">
        <f t="shared" si="6"/>
        <v>-2.7587454764776842</v>
      </c>
      <c r="O124" s="42">
        <v>188</v>
      </c>
      <c r="P124" s="43">
        <f t="shared" si="10"/>
        <v>22.677925211097708</v>
      </c>
      <c r="Q124" s="45">
        <f t="shared" si="11"/>
        <v>-19.322074788902292</v>
      </c>
      <c r="R124" s="10"/>
    </row>
    <row r="125" spans="1:18" x14ac:dyDescent="0.3">
      <c r="A125" s="9" t="s">
        <v>17</v>
      </c>
      <c r="B125" s="13">
        <v>170075415</v>
      </c>
      <c r="C125" s="9" t="s">
        <v>317</v>
      </c>
      <c r="D125" s="9" t="s">
        <v>122</v>
      </c>
      <c r="E125" s="9" t="s">
        <v>318</v>
      </c>
      <c r="F125" s="28">
        <v>2351</v>
      </c>
      <c r="G125" s="28">
        <v>459</v>
      </c>
      <c r="H125" s="29">
        <v>1892</v>
      </c>
      <c r="I125" s="42">
        <v>2274</v>
      </c>
      <c r="J125" s="43">
        <f t="shared" si="7"/>
        <v>96.724797958315605</v>
      </c>
      <c r="K125" s="44">
        <f t="shared" si="8"/>
        <v>-39.275202041684395</v>
      </c>
      <c r="L125" s="42">
        <v>8</v>
      </c>
      <c r="M125" s="43">
        <f t="shared" si="9"/>
        <v>0.34028073160357297</v>
      </c>
      <c r="N125" s="45">
        <f t="shared" si="6"/>
        <v>-2.6597192683964268</v>
      </c>
      <c r="O125" s="42">
        <v>296</v>
      </c>
      <c r="P125" s="43">
        <f t="shared" si="10"/>
        <v>12.590387069332198</v>
      </c>
      <c r="Q125" s="45">
        <f t="shared" si="11"/>
        <v>-29.409612930667802</v>
      </c>
      <c r="R125" s="10"/>
    </row>
    <row r="126" spans="1:18" x14ac:dyDescent="0.3">
      <c r="A126" s="9" t="s">
        <v>17</v>
      </c>
      <c r="B126" s="13">
        <v>840200015</v>
      </c>
      <c r="C126" s="9" t="s">
        <v>319</v>
      </c>
      <c r="D126" s="9" t="s">
        <v>233</v>
      </c>
      <c r="E126" s="9" t="s">
        <v>320</v>
      </c>
      <c r="F126" s="28">
        <v>1839</v>
      </c>
      <c r="G126" s="28">
        <v>401</v>
      </c>
      <c r="H126" s="29">
        <v>1438</v>
      </c>
      <c r="I126" s="42">
        <v>1320</v>
      </c>
      <c r="J126" s="43">
        <f t="shared" si="7"/>
        <v>71.778140293637847</v>
      </c>
      <c r="K126" s="44">
        <f t="shared" si="8"/>
        <v>-64.221859706362153</v>
      </c>
      <c r="L126" s="42">
        <v>17</v>
      </c>
      <c r="M126" s="43">
        <f t="shared" si="9"/>
        <v>0.92441544317563884</v>
      </c>
      <c r="N126" s="45">
        <f t="shared" si="6"/>
        <v>-2.0755845568243609</v>
      </c>
      <c r="O126" s="42">
        <v>410</v>
      </c>
      <c r="P126" s="43">
        <f t="shared" si="10"/>
        <v>22.294725394235996</v>
      </c>
      <c r="Q126" s="45">
        <f t="shared" si="11"/>
        <v>-19.705274605764004</v>
      </c>
      <c r="R126" s="10"/>
    </row>
    <row r="127" spans="1:18" x14ac:dyDescent="0.3">
      <c r="A127" s="9" t="s">
        <v>17</v>
      </c>
      <c r="B127" s="13">
        <v>170075416</v>
      </c>
      <c r="C127" s="9" t="s">
        <v>321</v>
      </c>
      <c r="D127" s="9" t="s">
        <v>322</v>
      </c>
      <c r="E127" s="9" t="s">
        <v>323</v>
      </c>
      <c r="F127" s="28">
        <v>1350</v>
      </c>
      <c r="G127" s="28">
        <v>267</v>
      </c>
      <c r="H127" s="29">
        <v>1083</v>
      </c>
      <c r="I127" s="42">
        <v>1935</v>
      </c>
      <c r="J127" s="43">
        <f t="shared" si="7"/>
        <v>143.33333333333334</v>
      </c>
      <c r="K127" s="44">
        <f t="shared" si="8"/>
        <v>7.3333333333333428</v>
      </c>
      <c r="L127" s="42">
        <v>231</v>
      </c>
      <c r="M127" s="43">
        <f t="shared" si="9"/>
        <v>17.111111111111111</v>
      </c>
      <c r="N127" s="45">
        <f t="shared" si="6"/>
        <v>14.111111111111111</v>
      </c>
      <c r="O127" s="42">
        <v>683</v>
      </c>
      <c r="P127" s="43">
        <f t="shared" si="10"/>
        <v>50.592592592592588</v>
      </c>
      <c r="Q127" s="45">
        <f t="shared" si="11"/>
        <v>8.5925925925925881</v>
      </c>
      <c r="R127" s="10"/>
    </row>
    <row r="128" spans="1:18" x14ac:dyDescent="0.3">
      <c r="A128" s="9" t="s">
        <v>17</v>
      </c>
      <c r="B128" s="13">
        <v>170075443</v>
      </c>
      <c r="C128" s="9" t="s">
        <v>324</v>
      </c>
      <c r="D128" s="9" t="s">
        <v>200</v>
      </c>
      <c r="E128" s="9" t="s">
        <v>325</v>
      </c>
      <c r="F128" s="28">
        <v>1855</v>
      </c>
      <c r="G128" s="28">
        <v>485</v>
      </c>
      <c r="H128" s="29">
        <v>1370</v>
      </c>
      <c r="I128" s="42">
        <v>2703</v>
      </c>
      <c r="J128" s="43">
        <f t="shared" si="7"/>
        <v>145.71428571428569</v>
      </c>
      <c r="K128" s="44">
        <f t="shared" si="8"/>
        <v>9.714285714285694</v>
      </c>
      <c r="L128" s="42">
        <v>34</v>
      </c>
      <c r="M128" s="43">
        <f t="shared" si="9"/>
        <v>1.8328840970350404</v>
      </c>
      <c r="N128" s="45">
        <f t="shared" si="6"/>
        <v>-1.1671159029649596</v>
      </c>
      <c r="O128" s="42">
        <v>1283</v>
      </c>
      <c r="P128" s="43">
        <f t="shared" si="10"/>
        <v>69.164420485175199</v>
      </c>
      <c r="Q128" s="45">
        <f t="shared" si="11"/>
        <v>27.164420485175199</v>
      </c>
      <c r="R128" s="10"/>
    </row>
    <row r="129" spans="1:18" x14ac:dyDescent="0.3">
      <c r="A129" s="9" t="s">
        <v>17</v>
      </c>
      <c r="B129" s="13">
        <v>641600005</v>
      </c>
      <c r="C129" s="9" t="s">
        <v>326</v>
      </c>
      <c r="D129" s="9" t="s">
        <v>327</v>
      </c>
      <c r="E129" s="9" t="s">
        <v>328</v>
      </c>
      <c r="F129" s="28">
        <v>2444</v>
      </c>
      <c r="G129" s="28">
        <v>36</v>
      </c>
      <c r="H129" s="29">
        <v>2408</v>
      </c>
      <c r="I129" s="42">
        <v>3032</v>
      </c>
      <c r="J129" s="43">
        <f t="shared" si="7"/>
        <v>124.05891980360066</v>
      </c>
      <c r="K129" s="44">
        <f t="shared" si="8"/>
        <v>-11.941080196399341</v>
      </c>
      <c r="L129" s="42">
        <v>90</v>
      </c>
      <c r="M129" s="43">
        <f t="shared" si="9"/>
        <v>3.6824877250409163</v>
      </c>
      <c r="N129" s="45">
        <f t="shared" si="6"/>
        <v>0.68248772504091626</v>
      </c>
      <c r="O129" s="42">
        <v>164</v>
      </c>
      <c r="P129" s="43">
        <f t="shared" si="10"/>
        <v>6.7103109656301143</v>
      </c>
      <c r="Q129" s="45">
        <f t="shared" si="11"/>
        <v>-35.289689034369886</v>
      </c>
      <c r="R129" s="10"/>
    </row>
    <row r="130" spans="1:18" x14ac:dyDescent="0.3">
      <c r="A130" s="9" t="s">
        <v>17</v>
      </c>
      <c r="B130" s="13">
        <v>620200040</v>
      </c>
      <c r="C130" s="9" t="s">
        <v>329</v>
      </c>
      <c r="D130" s="9" t="s">
        <v>330</v>
      </c>
      <c r="E130" s="9" t="s">
        <v>331</v>
      </c>
      <c r="F130" s="28">
        <v>1398</v>
      </c>
      <c r="G130" s="28">
        <v>7</v>
      </c>
      <c r="H130" s="29">
        <v>1391</v>
      </c>
      <c r="I130" s="42">
        <v>1302</v>
      </c>
      <c r="J130" s="43">
        <f t="shared" si="7"/>
        <v>93.133047210300418</v>
      </c>
      <c r="K130" s="44">
        <f t="shared" si="8"/>
        <v>-42.866952789699582</v>
      </c>
      <c r="L130" s="42">
        <v>2</v>
      </c>
      <c r="M130" s="43">
        <f t="shared" si="9"/>
        <v>0.14306151645207438</v>
      </c>
      <c r="N130" s="45">
        <f t="shared" si="6"/>
        <v>-2.8569384835479257</v>
      </c>
      <c r="O130" s="42">
        <v>575</v>
      </c>
      <c r="P130" s="43">
        <f t="shared" si="10"/>
        <v>41.130185979971387</v>
      </c>
      <c r="Q130" s="45">
        <f t="shared" si="11"/>
        <v>-0.8698140200286133</v>
      </c>
      <c r="R130" s="10"/>
    </row>
    <row r="131" spans="1:18" x14ac:dyDescent="0.3">
      <c r="A131" s="9" t="s">
        <v>17</v>
      </c>
      <c r="B131" s="13">
        <v>901200005</v>
      </c>
      <c r="C131" s="9" t="s">
        <v>332</v>
      </c>
      <c r="D131" s="9" t="s">
        <v>180</v>
      </c>
      <c r="E131" s="9" t="s">
        <v>333</v>
      </c>
      <c r="F131" s="28">
        <v>2101</v>
      </c>
      <c r="G131" s="28">
        <v>113</v>
      </c>
      <c r="H131" s="29">
        <v>1988</v>
      </c>
      <c r="I131" s="42">
        <v>4889</v>
      </c>
      <c r="J131" s="43">
        <f t="shared" si="7"/>
        <v>232.69871489766777</v>
      </c>
      <c r="K131" s="44">
        <f t="shared" si="8"/>
        <v>96.69871489766777</v>
      </c>
      <c r="L131" s="42">
        <v>2</v>
      </c>
      <c r="M131" s="43">
        <f t="shared" si="9"/>
        <v>9.5192765349833411E-2</v>
      </c>
      <c r="N131" s="45">
        <f t="shared" si="6"/>
        <v>-2.9048072346501668</v>
      </c>
      <c r="O131" s="42">
        <v>315</v>
      </c>
      <c r="P131" s="43">
        <f t="shared" si="10"/>
        <v>14.992860542598763</v>
      </c>
      <c r="Q131" s="45">
        <f t="shared" si="11"/>
        <v>-27.007139457401237</v>
      </c>
      <c r="R131" s="10"/>
    </row>
    <row r="132" spans="1:18" x14ac:dyDescent="0.3">
      <c r="A132" s="9" t="s">
        <v>17</v>
      </c>
      <c r="B132" s="13">
        <v>880200012</v>
      </c>
      <c r="C132" s="9" t="s">
        <v>334</v>
      </c>
      <c r="D132" s="9" t="s">
        <v>335</v>
      </c>
      <c r="E132" s="9" t="s">
        <v>336</v>
      </c>
      <c r="F132" s="28">
        <v>1135</v>
      </c>
      <c r="G132" s="28">
        <v>118</v>
      </c>
      <c r="H132" s="29">
        <v>1017</v>
      </c>
      <c r="I132" s="42">
        <v>1161</v>
      </c>
      <c r="J132" s="43">
        <f t="shared" si="7"/>
        <v>102.29074889867842</v>
      </c>
      <c r="K132" s="44">
        <f t="shared" si="8"/>
        <v>-33.709251101321584</v>
      </c>
      <c r="L132" s="42">
        <v>99</v>
      </c>
      <c r="M132" s="43">
        <f t="shared" si="9"/>
        <v>8.7224669603524241</v>
      </c>
      <c r="N132" s="45">
        <f t="shared" si="6"/>
        <v>5.7224669603524241</v>
      </c>
      <c r="O132" s="42">
        <v>258</v>
      </c>
      <c r="P132" s="43">
        <f t="shared" si="10"/>
        <v>22.731277533039648</v>
      </c>
      <c r="Q132" s="45">
        <f t="shared" si="11"/>
        <v>-19.268722466960352</v>
      </c>
      <c r="R132" s="10"/>
    </row>
    <row r="133" spans="1:18" x14ac:dyDescent="0.3">
      <c r="A133" s="9" t="s">
        <v>17</v>
      </c>
      <c r="B133" s="13">
        <v>624275402</v>
      </c>
      <c r="C133" s="9" t="s">
        <v>337</v>
      </c>
      <c r="D133" s="9" t="s">
        <v>338</v>
      </c>
      <c r="E133" s="9" t="s">
        <v>339</v>
      </c>
      <c r="F133" s="28">
        <v>1865</v>
      </c>
      <c r="G133" s="28">
        <v>253</v>
      </c>
      <c r="H133" s="29">
        <v>1612</v>
      </c>
      <c r="I133" s="42">
        <v>1678</v>
      </c>
      <c r="J133" s="43">
        <f t="shared" si="7"/>
        <v>89.973190348525463</v>
      </c>
      <c r="K133" s="44">
        <f t="shared" si="8"/>
        <v>-46.026809651474537</v>
      </c>
      <c r="L133" s="42">
        <v>31</v>
      </c>
      <c r="M133" s="43">
        <f t="shared" si="9"/>
        <v>1.6621983914209115</v>
      </c>
      <c r="N133" s="45">
        <f t="shared" si="6"/>
        <v>-1.3378016085790885</v>
      </c>
      <c r="O133" s="42">
        <v>356</v>
      </c>
      <c r="P133" s="43">
        <f t="shared" si="10"/>
        <v>19.08847184986595</v>
      </c>
      <c r="Q133" s="45">
        <f t="shared" si="11"/>
        <v>-22.91152815013405</v>
      </c>
      <c r="R133" s="10"/>
    </row>
    <row r="134" spans="1:18" x14ac:dyDescent="0.3">
      <c r="A134" s="9" t="s">
        <v>17</v>
      </c>
      <c r="B134" s="13">
        <v>641000016</v>
      </c>
      <c r="C134" s="9" t="s">
        <v>340</v>
      </c>
      <c r="D134" s="9" t="s">
        <v>341</v>
      </c>
      <c r="E134" s="9" t="s">
        <v>342</v>
      </c>
      <c r="F134" s="28">
        <v>1925</v>
      </c>
      <c r="G134" s="28">
        <v>263</v>
      </c>
      <c r="H134" s="29">
        <v>1662</v>
      </c>
      <c r="I134" s="42">
        <v>2294</v>
      </c>
      <c r="J134" s="43">
        <f t="shared" si="7"/>
        <v>119.16883116883116</v>
      </c>
      <c r="K134" s="44">
        <f t="shared" si="8"/>
        <v>-16.831168831168839</v>
      </c>
      <c r="L134" s="42">
        <v>31</v>
      </c>
      <c r="M134" s="43">
        <f t="shared" si="9"/>
        <v>1.6103896103896103</v>
      </c>
      <c r="N134" s="45">
        <f t="shared" si="6"/>
        <v>-1.3896103896103897</v>
      </c>
      <c r="O134" s="42">
        <v>1562</v>
      </c>
      <c r="P134" s="43">
        <f t="shared" si="10"/>
        <v>81.142857142857139</v>
      </c>
      <c r="Q134" s="45">
        <f t="shared" si="11"/>
        <v>39.142857142857139</v>
      </c>
      <c r="R134" s="10"/>
    </row>
    <row r="135" spans="1:18" x14ac:dyDescent="0.3">
      <c r="A135" s="9" t="s">
        <v>17</v>
      </c>
      <c r="B135" s="13">
        <v>170000183</v>
      </c>
      <c r="C135" s="9" t="s">
        <v>343</v>
      </c>
      <c r="D135" s="9" t="s">
        <v>344</v>
      </c>
      <c r="E135" s="9" t="s">
        <v>345</v>
      </c>
      <c r="F135" s="28">
        <v>1083</v>
      </c>
      <c r="G135" s="28">
        <v>187</v>
      </c>
      <c r="H135" s="29">
        <v>896</v>
      </c>
      <c r="I135" s="42">
        <v>1178</v>
      </c>
      <c r="J135" s="43">
        <f t="shared" si="7"/>
        <v>108.77192982456141</v>
      </c>
      <c r="K135" s="44">
        <f t="shared" si="8"/>
        <v>-27.228070175438589</v>
      </c>
      <c r="L135" s="42">
        <v>4</v>
      </c>
      <c r="M135" s="43">
        <f t="shared" si="9"/>
        <v>0.36934441366574328</v>
      </c>
      <c r="N135" s="45">
        <f t="shared" si="6"/>
        <v>-2.6306555863342567</v>
      </c>
      <c r="O135" s="42">
        <v>320</v>
      </c>
      <c r="P135" s="43">
        <f t="shared" si="10"/>
        <v>29.547553093259467</v>
      </c>
      <c r="Q135" s="45">
        <f t="shared" si="11"/>
        <v>-12.452446906740533</v>
      </c>
      <c r="R135" s="10"/>
    </row>
    <row r="136" spans="1:18" x14ac:dyDescent="0.3">
      <c r="A136" s="9" t="s">
        <v>17</v>
      </c>
      <c r="B136" s="13">
        <v>620200013</v>
      </c>
      <c r="C136" s="9" t="s">
        <v>346</v>
      </c>
      <c r="D136" s="9" t="s">
        <v>347</v>
      </c>
      <c r="E136" s="9" t="s">
        <v>348</v>
      </c>
      <c r="F136" s="28">
        <v>1850</v>
      </c>
      <c r="G136" s="28">
        <v>23</v>
      </c>
      <c r="H136" s="29">
        <v>1827</v>
      </c>
      <c r="I136" s="42">
        <v>1552</v>
      </c>
      <c r="J136" s="43">
        <f t="shared" si="7"/>
        <v>83.891891891891888</v>
      </c>
      <c r="K136" s="44">
        <f t="shared" si="8"/>
        <v>-52.108108108108112</v>
      </c>
      <c r="L136" s="42">
        <v>0</v>
      </c>
      <c r="M136" s="43">
        <f t="shared" si="9"/>
        <v>0</v>
      </c>
      <c r="N136" s="45">
        <f t="shared" si="6"/>
        <v>-3</v>
      </c>
      <c r="O136" s="42">
        <v>434</v>
      </c>
      <c r="P136" s="43">
        <f t="shared" si="10"/>
        <v>23.45945945945946</v>
      </c>
      <c r="Q136" s="45">
        <f t="shared" si="11"/>
        <v>-18.54054054054054</v>
      </c>
      <c r="R136" s="10"/>
    </row>
    <row r="137" spans="1:18" x14ac:dyDescent="0.3">
      <c r="A137" s="9" t="s">
        <v>17</v>
      </c>
      <c r="B137" s="13">
        <v>900200054</v>
      </c>
      <c r="C137" s="9" t="s">
        <v>349</v>
      </c>
      <c r="D137" s="9" t="s">
        <v>34</v>
      </c>
      <c r="E137" s="9" t="s">
        <v>350</v>
      </c>
      <c r="F137" s="28">
        <v>1430</v>
      </c>
      <c r="G137" s="28">
        <v>3</v>
      </c>
      <c r="H137" s="29">
        <v>1427</v>
      </c>
      <c r="I137" s="42">
        <v>1597</v>
      </c>
      <c r="J137" s="43">
        <f t="shared" si="7"/>
        <v>111.67832167832168</v>
      </c>
      <c r="K137" s="44">
        <f t="shared" si="8"/>
        <v>-24.32167832167832</v>
      </c>
      <c r="L137" s="42">
        <v>0</v>
      </c>
      <c r="M137" s="43">
        <f t="shared" si="9"/>
        <v>0</v>
      </c>
      <c r="N137" s="45">
        <f t="shared" ref="N137:N200" si="12">M137-3</f>
        <v>-3</v>
      </c>
      <c r="O137" s="42">
        <v>522</v>
      </c>
      <c r="P137" s="43">
        <f t="shared" si="10"/>
        <v>36.5034965034965</v>
      </c>
      <c r="Q137" s="45">
        <f t="shared" si="11"/>
        <v>-5.4965034965035002</v>
      </c>
      <c r="R137" s="10"/>
    </row>
    <row r="138" spans="1:18" x14ac:dyDescent="0.3">
      <c r="A138" s="5" t="s">
        <v>17</v>
      </c>
      <c r="B138" s="14">
        <v>620200049</v>
      </c>
      <c r="C138" s="5" t="s">
        <v>351</v>
      </c>
      <c r="D138" s="5" t="s">
        <v>352</v>
      </c>
      <c r="E138" s="5" t="s">
        <v>353</v>
      </c>
      <c r="F138" s="30">
        <v>1983</v>
      </c>
      <c r="G138" s="30">
        <v>1058</v>
      </c>
      <c r="H138" s="31">
        <v>925</v>
      </c>
      <c r="I138" s="50">
        <v>2716</v>
      </c>
      <c r="J138" s="51">
        <f t="shared" ref="J138:J201" si="13">I138/F138*100</f>
        <v>136.96419566313668</v>
      </c>
      <c r="K138" s="52">
        <f t="shared" ref="K138:K201" si="14">J138-136</f>
        <v>0.96419566313667815</v>
      </c>
      <c r="L138" s="50">
        <v>13</v>
      </c>
      <c r="M138" s="51">
        <f t="shared" ref="M138:M201" si="15">L138/F138*100</f>
        <v>0.65557236510337868</v>
      </c>
      <c r="N138" s="53">
        <f t="shared" si="12"/>
        <v>-2.3444276348966211</v>
      </c>
      <c r="O138" s="50">
        <v>203</v>
      </c>
      <c r="P138" s="51">
        <f t="shared" ref="P138:P201" si="16">O138/F138*100</f>
        <v>10.237014624306607</v>
      </c>
      <c r="Q138" s="53">
        <f t="shared" ref="Q138:Q201" si="17">P138-42</f>
        <v>-31.762985375693393</v>
      </c>
      <c r="R138" s="12"/>
    </row>
    <row r="139" spans="1:18" x14ac:dyDescent="0.3">
      <c r="A139" s="7" t="s">
        <v>17</v>
      </c>
      <c r="B139" s="15">
        <v>270000079</v>
      </c>
      <c r="C139" s="7" t="s">
        <v>354</v>
      </c>
      <c r="D139" s="7" t="s">
        <v>355</v>
      </c>
      <c r="E139" s="7" t="s">
        <v>356</v>
      </c>
      <c r="F139" s="19">
        <v>788</v>
      </c>
      <c r="G139" s="19">
        <v>788</v>
      </c>
      <c r="H139" s="20">
        <v>0</v>
      </c>
      <c r="I139" s="48">
        <v>2701</v>
      </c>
      <c r="J139" s="46">
        <f t="shared" si="13"/>
        <v>342.76649746192891</v>
      </c>
      <c r="K139" s="54">
        <f t="shared" si="14"/>
        <v>206.76649746192891</v>
      </c>
      <c r="L139" s="48">
        <v>30</v>
      </c>
      <c r="M139" s="46">
        <f t="shared" si="15"/>
        <v>3.8071065989847721</v>
      </c>
      <c r="N139" s="47">
        <f t="shared" si="12"/>
        <v>0.80710659898477211</v>
      </c>
      <c r="O139" s="48">
        <v>98</v>
      </c>
      <c r="P139" s="46">
        <f t="shared" si="16"/>
        <v>12.436548223350254</v>
      </c>
      <c r="Q139" s="47">
        <f t="shared" si="17"/>
        <v>-29.563451776649746</v>
      </c>
      <c r="R139" s="11"/>
    </row>
    <row r="140" spans="1:18" x14ac:dyDescent="0.3">
      <c r="A140" s="9" t="s">
        <v>17</v>
      </c>
      <c r="B140" s="13">
        <v>170075426</v>
      </c>
      <c r="C140" s="9" t="s">
        <v>357</v>
      </c>
      <c r="D140" s="9" t="s">
        <v>150</v>
      </c>
      <c r="E140" s="9" t="s">
        <v>358</v>
      </c>
      <c r="F140" s="28">
        <v>1707</v>
      </c>
      <c r="G140" s="28">
        <v>441</v>
      </c>
      <c r="H140" s="29">
        <v>1266</v>
      </c>
      <c r="I140" s="42">
        <v>3349</v>
      </c>
      <c r="J140" s="43">
        <f t="shared" si="13"/>
        <v>196.19214997070884</v>
      </c>
      <c r="K140" s="44">
        <f t="shared" si="14"/>
        <v>60.19214997070884</v>
      </c>
      <c r="L140" s="42">
        <v>28</v>
      </c>
      <c r="M140" s="43">
        <f t="shared" si="15"/>
        <v>1.6403046280023432</v>
      </c>
      <c r="N140" s="45">
        <f t="shared" si="12"/>
        <v>-1.3596953719976568</v>
      </c>
      <c r="O140" s="42">
        <v>614</v>
      </c>
      <c r="P140" s="43">
        <f t="shared" si="16"/>
        <v>35.969537199765675</v>
      </c>
      <c r="Q140" s="45">
        <f t="shared" si="17"/>
        <v>-6.030462800234325</v>
      </c>
      <c r="R140" s="10"/>
    </row>
    <row r="141" spans="1:18" x14ac:dyDescent="0.3">
      <c r="A141" s="9" t="s">
        <v>17</v>
      </c>
      <c r="B141" s="13">
        <v>640600023</v>
      </c>
      <c r="C141" s="9" t="s">
        <v>359</v>
      </c>
      <c r="D141" s="9" t="s">
        <v>113</v>
      </c>
      <c r="E141" s="9" t="s">
        <v>360</v>
      </c>
      <c r="F141" s="28">
        <v>1234</v>
      </c>
      <c r="G141" s="28">
        <v>412</v>
      </c>
      <c r="H141" s="29">
        <v>822</v>
      </c>
      <c r="I141" s="42">
        <v>2065</v>
      </c>
      <c r="J141" s="43">
        <f t="shared" si="13"/>
        <v>167.3419773095624</v>
      </c>
      <c r="K141" s="44">
        <f t="shared" si="14"/>
        <v>31.341977309562395</v>
      </c>
      <c r="L141" s="42">
        <v>4</v>
      </c>
      <c r="M141" s="43">
        <f t="shared" si="15"/>
        <v>0.32414910858995138</v>
      </c>
      <c r="N141" s="45">
        <f t="shared" si="12"/>
        <v>-2.6758508914100485</v>
      </c>
      <c r="O141" s="42">
        <v>484</v>
      </c>
      <c r="P141" s="43">
        <f t="shared" si="16"/>
        <v>39.222042139384115</v>
      </c>
      <c r="Q141" s="45">
        <f t="shared" si="17"/>
        <v>-2.777957860615885</v>
      </c>
      <c r="R141" s="10"/>
    </row>
    <row r="142" spans="1:18" x14ac:dyDescent="0.3">
      <c r="A142" s="9" t="s">
        <v>17</v>
      </c>
      <c r="B142" s="13">
        <v>620200057</v>
      </c>
      <c r="C142" s="9" t="s">
        <v>361</v>
      </c>
      <c r="D142" s="9" t="s">
        <v>202</v>
      </c>
      <c r="E142" s="9" t="s">
        <v>362</v>
      </c>
      <c r="F142" s="28">
        <v>1870</v>
      </c>
      <c r="G142" s="28">
        <v>334</v>
      </c>
      <c r="H142" s="29">
        <v>1536</v>
      </c>
      <c r="I142" s="42">
        <v>1730</v>
      </c>
      <c r="J142" s="43">
        <f t="shared" si="13"/>
        <v>92.513368983957221</v>
      </c>
      <c r="K142" s="44">
        <f t="shared" si="14"/>
        <v>-43.486631016042779</v>
      </c>
      <c r="L142" s="42">
        <v>9</v>
      </c>
      <c r="M142" s="43">
        <f t="shared" si="15"/>
        <v>0.48128342245989308</v>
      </c>
      <c r="N142" s="45">
        <f t="shared" si="12"/>
        <v>-2.5187165775401068</v>
      </c>
      <c r="O142" s="42">
        <v>0</v>
      </c>
      <c r="P142" s="43">
        <f t="shared" si="16"/>
        <v>0</v>
      </c>
      <c r="Q142" s="45">
        <f t="shared" si="17"/>
        <v>-42</v>
      </c>
      <c r="R142" s="10"/>
    </row>
    <row r="143" spans="1:18" x14ac:dyDescent="0.3">
      <c r="A143" s="9" t="s">
        <v>17</v>
      </c>
      <c r="B143" s="13">
        <v>888300016</v>
      </c>
      <c r="C143" s="9" t="s">
        <v>363</v>
      </c>
      <c r="D143" s="9" t="s">
        <v>135</v>
      </c>
      <c r="E143" s="9" t="s">
        <v>364</v>
      </c>
      <c r="F143" s="28">
        <v>1169</v>
      </c>
      <c r="G143" s="28">
        <v>344</v>
      </c>
      <c r="H143" s="29">
        <v>825</v>
      </c>
      <c r="I143" s="42">
        <v>1633</v>
      </c>
      <c r="J143" s="43">
        <f t="shared" si="13"/>
        <v>139.69204448246364</v>
      </c>
      <c r="K143" s="44">
        <f t="shared" si="14"/>
        <v>3.6920444824636434</v>
      </c>
      <c r="L143" s="42">
        <v>15</v>
      </c>
      <c r="M143" s="43">
        <f t="shared" si="15"/>
        <v>1.2831479897348161</v>
      </c>
      <c r="N143" s="45">
        <f t="shared" si="12"/>
        <v>-1.7168520102651839</v>
      </c>
      <c r="O143" s="42">
        <v>1544</v>
      </c>
      <c r="P143" s="43">
        <f t="shared" si="16"/>
        <v>132.07869974337041</v>
      </c>
      <c r="Q143" s="45">
        <f t="shared" si="17"/>
        <v>90.078699743370407</v>
      </c>
      <c r="R143" s="10"/>
    </row>
    <row r="144" spans="1:18" x14ac:dyDescent="0.3">
      <c r="A144" s="9" t="s">
        <v>17</v>
      </c>
      <c r="B144" s="13">
        <v>170000124</v>
      </c>
      <c r="C144" s="9" t="s">
        <v>365</v>
      </c>
      <c r="D144" s="9" t="s">
        <v>85</v>
      </c>
      <c r="E144" s="9" t="s">
        <v>366</v>
      </c>
      <c r="F144" s="28">
        <v>1018</v>
      </c>
      <c r="G144" s="28">
        <v>278</v>
      </c>
      <c r="H144" s="29">
        <v>740</v>
      </c>
      <c r="I144" s="42">
        <v>1651</v>
      </c>
      <c r="J144" s="43">
        <f t="shared" si="13"/>
        <v>162.18074656188605</v>
      </c>
      <c r="K144" s="44">
        <f t="shared" si="14"/>
        <v>26.180746561886053</v>
      </c>
      <c r="L144" s="42">
        <v>2</v>
      </c>
      <c r="M144" s="43">
        <f t="shared" si="15"/>
        <v>0.19646365422396855</v>
      </c>
      <c r="N144" s="45">
        <f t="shared" si="12"/>
        <v>-2.8035363457760316</v>
      </c>
      <c r="O144" s="42">
        <v>535</v>
      </c>
      <c r="P144" s="43">
        <f t="shared" si="16"/>
        <v>52.554027504911595</v>
      </c>
      <c r="Q144" s="45">
        <f t="shared" si="17"/>
        <v>10.554027504911595</v>
      </c>
      <c r="R144" s="10"/>
    </row>
    <row r="145" spans="1:18" x14ac:dyDescent="0.3">
      <c r="A145" s="9" t="s">
        <v>17</v>
      </c>
      <c r="B145" s="13">
        <v>880200084</v>
      </c>
      <c r="C145" s="9" t="s">
        <v>367</v>
      </c>
      <c r="D145" s="9" t="s">
        <v>368</v>
      </c>
      <c r="E145" s="9" t="s">
        <v>369</v>
      </c>
      <c r="F145" s="28">
        <v>2242</v>
      </c>
      <c r="G145" s="28">
        <v>391</v>
      </c>
      <c r="H145" s="29">
        <v>1851</v>
      </c>
      <c r="I145" s="42">
        <v>5165</v>
      </c>
      <c r="J145" s="43">
        <f t="shared" si="13"/>
        <v>230.37466547725245</v>
      </c>
      <c r="K145" s="44">
        <f t="shared" si="14"/>
        <v>94.374665477252449</v>
      </c>
      <c r="L145" s="42">
        <v>18</v>
      </c>
      <c r="M145" s="43">
        <f t="shared" si="15"/>
        <v>0.80285459411239968</v>
      </c>
      <c r="N145" s="45">
        <f t="shared" si="12"/>
        <v>-2.1971454058876003</v>
      </c>
      <c r="O145" s="42">
        <v>580</v>
      </c>
      <c r="P145" s="43">
        <f t="shared" si="16"/>
        <v>25.869759143621767</v>
      </c>
      <c r="Q145" s="45">
        <f t="shared" si="17"/>
        <v>-16.130240856378233</v>
      </c>
      <c r="R145" s="10"/>
    </row>
    <row r="146" spans="1:18" x14ac:dyDescent="0.3">
      <c r="A146" s="9" t="s">
        <v>17</v>
      </c>
      <c r="B146" s="13">
        <v>840200051</v>
      </c>
      <c r="C146" s="9" t="s">
        <v>370</v>
      </c>
      <c r="D146" s="9" t="s">
        <v>371</v>
      </c>
      <c r="E146" s="9" t="s">
        <v>372</v>
      </c>
      <c r="F146" s="28">
        <v>482</v>
      </c>
      <c r="G146" s="28">
        <v>77</v>
      </c>
      <c r="H146" s="29">
        <v>405</v>
      </c>
      <c r="I146" s="42">
        <v>515</v>
      </c>
      <c r="J146" s="43">
        <f t="shared" si="13"/>
        <v>106.84647302904564</v>
      </c>
      <c r="K146" s="44">
        <f t="shared" si="14"/>
        <v>-29.15352697095436</v>
      </c>
      <c r="L146" s="42">
        <v>10</v>
      </c>
      <c r="M146" s="43">
        <f t="shared" si="15"/>
        <v>2.0746887966804977</v>
      </c>
      <c r="N146" s="45">
        <f t="shared" si="12"/>
        <v>-0.92531120331950234</v>
      </c>
      <c r="O146" s="42">
        <v>0</v>
      </c>
      <c r="P146" s="43">
        <f t="shared" si="16"/>
        <v>0</v>
      </c>
      <c r="Q146" s="45">
        <f t="shared" si="17"/>
        <v>-42</v>
      </c>
      <c r="R146" s="10"/>
    </row>
    <row r="147" spans="1:18" x14ac:dyDescent="0.3">
      <c r="A147" s="9" t="s">
        <v>17</v>
      </c>
      <c r="B147" s="13">
        <v>900200029</v>
      </c>
      <c r="C147" s="9" t="s">
        <v>373</v>
      </c>
      <c r="D147" s="9" t="s">
        <v>374</v>
      </c>
      <c r="E147" s="9" t="s">
        <v>375</v>
      </c>
      <c r="F147" s="28">
        <v>1849</v>
      </c>
      <c r="G147" s="28">
        <v>572</v>
      </c>
      <c r="H147" s="29">
        <v>1277</v>
      </c>
      <c r="I147" s="42">
        <v>1688</v>
      </c>
      <c r="J147" s="43">
        <f t="shared" si="13"/>
        <v>91.292590589507839</v>
      </c>
      <c r="K147" s="44">
        <f t="shared" si="14"/>
        <v>-44.707409410492161</v>
      </c>
      <c r="L147" s="42">
        <v>3</v>
      </c>
      <c r="M147" s="43">
        <f t="shared" si="15"/>
        <v>0.16224986479177933</v>
      </c>
      <c r="N147" s="45">
        <f t="shared" si="12"/>
        <v>-2.8377501352082208</v>
      </c>
      <c r="O147" s="42">
        <v>612</v>
      </c>
      <c r="P147" s="43">
        <f t="shared" si="16"/>
        <v>33.098972417522987</v>
      </c>
      <c r="Q147" s="45">
        <f t="shared" si="17"/>
        <v>-8.9010275824770133</v>
      </c>
      <c r="R147" s="10"/>
    </row>
    <row r="148" spans="1:18" x14ac:dyDescent="0.3">
      <c r="A148" s="9" t="s">
        <v>17</v>
      </c>
      <c r="B148" s="13">
        <v>880200065</v>
      </c>
      <c r="C148" s="9" t="s">
        <v>376</v>
      </c>
      <c r="D148" s="9" t="s">
        <v>377</v>
      </c>
      <c r="E148" s="9" t="s">
        <v>378</v>
      </c>
      <c r="F148" s="28">
        <v>1259</v>
      </c>
      <c r="G148" s="28">
        <v>237</v>
      </c>
      <c r="H148" s="29">
        <v>1022</v>
      </c>
      <c r="I148" s="42">
        <v>2025</v>
      </c>
      <c r="J148" s="43">
        <f t="shared" si="13"/>
        <v>160.84193804606829</v>
      </c>
      <c r="K148" s="44">
        <f t="shared" si="14"/>
        <v>24.841938046068293</v>
      </c>
      <c r="L148" s="42">
        <v>16</v>
      </c>
      <c r="M148" s="43">
        <f t="shared" si="15"/>
        <v>1.2708498808578237</v>
      </c>
      <c r="N148" s="45">
        <f t="shared" si="12"/>
        <v>-1.7291501191421763</v>
      </c>
      <c r="O148" s="42">
        <v>1452</v>
      </c>
      <c r="P148" s="43">
        <f t="shared" si="16"/>
        <v>115.32962668784749</v>
      </c>
      <c r="Q148" s="45">
        <f t="shared" si="17"/>
        <v>73.329626687847494</v>
      </c>
      <c r="R148" s="10"/>
    </row>
    <row r="149" spans="1:18" x14ac:dyDescent="0.3">
      <c r="A149" s="9" t="s">
        <v>17</v>
      </c>
      <c r="B149" s="13">
        <v>840200057</v>
      </c>
      <c r="C149" s="9" t="s">
        <v>379</v>
      </c>
      <c r="D149" s="9" t="s">
        <v>380</v>
      </c>
      <c r="E149" s="9" t="s">
        <v>381</v>
      </c>
      <c r="F149" s="28">
        <v>1969</v>
      </c>
      <c r="G149" s="28">
        <v>267</v>
      </c>
      <c r="H149" s="29">
        <v>1702</v>
      </c>
      <c r="I149" s="42">
        <v>2069</v>
      </c>
      <c r="J149" s="43">
        <f t="shared" si="13"/>
        <v>105.07872016251905</v>
      </c>
      <c r="K149" s="44">
        <f t="shared" si="14"/>
        <v>-30.921279837480952</v>
      </c>
      <c r="L149" s="42">
        <v>20</v>
      </c>
      <c r="M149" s="43">
        <f t="shared" si="15"/>
        <v>1.015744032503809</v>
      </c>
      <c r="N149" s="45">
        <f t="shared" si="12"/>
        <v>-1.984255967496191</v>
      </c>
      <c r="O149" s="42">
        <v>906</v>
      </c>
      <c r="P149" s="43">
        <f t="shared" si="16"/>
        <v>46.013204672422546</v>
      </c>
      <c r="Q149" s="45">
        <f t="shared" si="17"/>
        <v>4.0132046724225461</v>
      </c>
      <c r="R149" s="10"/>
    </row>
    <row r="150" spans="1:18" x14ac:dyDescent="0.3">
      <c r="A150" s="9" t="s">
        <v>17</v>
      </c>
      <c r="B150" s="13">
        <v>620200061</v>
      </c>
      <c r="C150" s="9" t="s">
        <v>382</v>
      </c>
      <c r="D150" s="9" t="s">
        <v>31</v>
      </c>
      <c r="E150" s="9" t="s">
        <v>383</v>
      </c>
      <c r="F150" s="28">
        <v>1937</v>
      </c>
      <c r="G150" s="28">
        <v>350</v>
      </c>
      <c r="H150" s="29">
        <v>1587</v>
      </c>
      <c r="I150" s="42">
        <v>1440</v>
      </c>
      <c r="J150" s="43">
        <f t="shared" si="13"/>
        <v>74.341765616933401</v>
      </c>
      <c r="K150" s="44">
        <f t="shared" si="14"/>
        <v>-61.658234383066599</v>
      </c>
      <c r="L150" s="42">
        <v>1</v>
      </c>
      <c r="M150" s="43">
        <f t="shared" si="15"/>
        <v>5.1626226122870419E-2</v>
      </c>
      <c r="N150" s="45">
        <f t="shared" si="12"/>
        <v>-2.9483737738771296</v>
      </c>
      <c r="O150" s="42">
        <v>0</v>
      </c>
      <c r="P150" s="43">
        <f t="shared" si="16"/>
        <v>0</v>
      </c>
      <c r="Q150" s="45">
        <f t="shared" si="17"/>
        <v>-42</v>
      </c>
      <c r="R150" s="10"/>
    </row>
    <row r="151" spans="1:18" x14ac:dyDescent="0.3">
      <c r="A151" s="9" t="s">
        <v>17</v>
      </c>
      <c r="B151" s="13">
        <v>641000014</v>
      </c>
      <c r="C151" s="9" t="s">
        <v>84</v>
      </c>
      <c r="D151" s="9" t="s">
        <v>384</v>
      </c>
      <c r="E151" s="9" t="s">
        <v>385</v>
      </c>
      <c r="F151" s="28">
        <v>987</v>
      </c>
      <c r="G151" s="28">
        <v>59</v>
      </c>
      <c r="H151" s="29">
        <v>928</v>
      </c>
      <c r="I151" s="42">
        <v>1654</v>
      </c>
      <c r="J151" s="43">
        <f t="shared" si="13"/>
        <v>167.57852077001013</v>
      </c>
      <c r="K151" s="44">
        <f t="shared" si="14"/>
        <v>31.57852077001013</v>
      </c>
      <c r="L151" s="42">
        <v>13</v>
      </c>
      <c r="M151" s="43">
        <f t="shared" si="15"/>
        <v>1.3171225937183384</v>
      </c>
      <c r="N151" s="45">
        <f t="shared" si="12"/>
        <v>-1.6828774062816616</v>
      </c>
      <c r="O151" s="42">
        <v>325</v>
      </c>
      <c r="P151" s="43">
        <f t="shared" si="16"/>
        <v>32.928064842958463</v>
      </c>
      <c r="Q151" s="45">
        <f t="shared" si="17"/>
        <v>-9.071935157041537</v>
      </c>
      <c r="R151" s="10"/>
    </row>
    <row r="152" spans="1:18" x14ac:dyDescent="0.3">
      <c r="A152" s="9" t="s">
        <v>17</v>
      </c>
      <c r="B152" s="13">
        <v>905100012</v>
      </c>
      <c r="C152" s="9" t="s">
        <v>386</v>
      </c>
      <c r="D152" s="9" t="s">
        <v>162</v>
      </c>
      <c r="E152" s="9" t="s">
        <v>387</v>
      </c>
      <c r="F152" s="28">
        <v>1972</v>
      </c>
      <c r="G152" s="28">
        <v>258</v>
      </c>
      <c r="H152" s="29">
        <v>1714</v>
      </c>
      <c r="I152" s="42">
        <v>1773</v>
      </c>
      <c r="J152" s="43">
        <f t="shared" si="13"/>
        <v>89.908722109533471</v>
      </c>
      <c r="K152" s="44">
        <f t="shared" si="14"/>
        <v>-46.091277890466529</v>
      </c>
      <c r="L152" s="42">
        <v>0</v>
      </c>
      <c r="M152" s="43">
        <f t="shared" si="15"/>
        <v>0</v>
      </c>
      <c r="N152" s="45">
        <f t="shared" si="12"/>
        <v>-3</v>
      </c>
      <c r="O152" s="42">
        <v>1083</v>
      </c>
      <c r="P152" s="43">
        <f t="shared" si="16"/>
        <v>54.918864097363084</v>
      </c>
      <c r="Q152" s="45">
        <f t="shared" si="17"/>
        <v>12.918864097363084</v>
      </c>
      <c r="R152" s="10"/>
    </row>
    <row r="153" spans="1:18" x14ac:dyDescent="0.3">
      <c r="A153" s="9" t="s">
        <v>17</v>
      </c>
      <c r="B153" s="13">
        <v>27000001</v>
      </c>
      <c r="C153" s="9" t="s">
        <v>388</v>
      </c>
      <c r="D153" s="9" t="s">
        <v>389</v>
      </c>
      <c r="E153" s="9" t="s">
        <v>390</v>
      </c>
      <c r="F153" s="28">
        <v>1440</v>
      </c>
      <c r="G153" s="28">
        <v>610</v>
      </c>
      <c r="H153" s="29">
        <v>830</v>
      </c>
      <c r="I153" s="42">
        <v>2571</v>
      </c>
      <c r="J153" s="43">
        <f t="shared" si="13"/>
        <v>178.54166666666666</v>
      </c>
      <c r="K153" s="44">
        <f t="shared" si="14"/>
        <v>42.541666666666657</v>
      </c>
      <c r="L153" s="42">
        <v>126</v>
      </c>
      <c r="M153" s="43">
        <f t="shared" si="15"/>
        <v>8.75</v>
      </c>
      <c r="N153" s="45">
        <f t="shared" si="12"/>
        <v>5.75</v>
      </c>
      <c r="O153" s="42">
        <v>1125</v>
      </c>
      <c r="P153" s="43">
        <f t="shared" si="16"/>
        <v>78.125</v>
      </c>
      <c r="Q153" s="45">
        <f t="shared" si="17"/>
        <v>36.125</v>
      </c>
      <c r="R153" s="10"/>
    </row>
    <row r="154" spans="1:18" x14ac:dyDescent="0.3">
      <c r="A154" s="9" t="s">
        <v>17</v>
      </c>
      <c r="B154" s="13">
        <v>900200075</v>
      </c>
      <c r="C154" s="9" t="s">
        <v>391</v>
      </c>
      <c r="D154" s="9" t="s">
        <v>172</v>
      </c>
      <c r="E154" s="9" t="s">
        <v>392</v>
      </c>
      <c r="F154" s="28">
        <v>1233</v>
      </c>
      <c r="G154" s="28">
        <v>169</v>
      </c>
      <c r="H154" s="29">
        <v>1064</v>
      </c>
      <c r="I154" s="42">
        <v>2593</v>
      </c>
      <c r="J154" s="43">
        <f t="shared" si="13"/>
        <v>210.30008110300082</v>
      </c>
      <c r="K154" s="44">
        <f t="shared" si="14"/>
        <v>74.300081103000821</v>
      </c>
      <c r="L154" s="42">
        <v>7</v>
      </c>
      <c r="M154" s="43">
        <f t="shared" si="15"/>
        <v>0.56772100567721007</v>
      </c>
      <c r="N154" s="45">
        <f t="shared" si="12"/>
        <v>-2.43227899432279</v>
      </c>
      <c r="O154" s="42">
        <v>145</v>
      </c>
      <c r="P154" s="43">
        <f t="shared" si="16"/>
        <v>11.759935117599351</v>
      </c>
      <c r="Q154" s="45">
        <f t="shared" si="17"/>
        <v>-30.240064882400649</v>
      </c>
      <c r="R154" s="10"/>
    </row>
    <row r="155" spans="1:18" x14ac:dyDescent="0.3">
      <c r="A155" s="9" t="s">
        <v>17</v>
      </c>
      <c r="B155" s="13">
        <v>885100004</v>
      </c>
      <c r="C155" s="9" t="s">
        <v>393</v>
      </c>
      <c r="D155" s="9" t="s">
        <v>322</v>
      </c>
      <c r="E155" s="9" t="s">
        <v>394</v>
      </c>
      <c r="F155" s="28">
        <v>1376</v>
      </c>
      <c r="G155" s="28">
        <v>498</v>
      </c>
      <c r="H155" s="29">
        <v>878</v>
      </c>
      <c r="I155" s="42">
        <v>3410</v>
      </c>
      <c r="J155" s="43">
        <f t="shared" si="13"/>
        <v>247.81976744186048</v>
      </c>
      <c r="K155" s="44">
        <f t="shared" si="14"/>
        <v>111.81976744186048</v>
      </c>
      <c r="L155" s="42">
        <v>8</v>
      </c>
      <c r="M155" s="43">
        <f t="shared" si="15"/>
        <v>0.58139534883720934</v>
      </c>
      <c r="N155" s="45">
        <f t="shared" si="12"/>
        <v>-2.4186046511627906</v>
      </c>
      <c r="O155" s="42">
        <v>212</v>
      </c>
      <c r="P155" s="43">
        <f t="shared" si="16"/>
        <v>15.406976744186046</v>
      </c>
      <c r="Q155" s="45">
        <f t="shared" si="17"/>
        <v>-26.593023255813954</v>
      </c>
      <c r="R155" s="10"/>
    </row>
    <row r="156" spans="1:18" x14ac:dyDescent="0.3">
      <c r="A156" s="9" t="s">
        <v>17</v>
      </c>
      <c r="B156" s="13">
        <v>170075432</v>
      </c>
      <c r="C156" s="9" t="s">
        <v>395</v>
      </c>
      <c r="D156" s="9" t="s">
        <v>396</v>
      </c>
      <c r="E156" s="9" t="s">
        <v>279</v>
      </c>
      <c r="F156" s="28">
        <v>1828</v>
      </c>
      <c r="G156" s="28">
        <v>338</v>
      </c>
      <c r="H156" s="29">
        <v>1490</v>
      </c>
      <c r="I156" s="42">
        <v>3831</v>
      </c>
      <c r="J156" s="43">
        <f t="shared" si="13"/>
        <v>209.57330415754925</v>
      </c>
      <c r="K156" s="44">
        <f t="shared" si="14"/>
        <v>73.573304157549245</v>
      </c>
      <c r="L156" s="42">
        <v>33</v>
      </c>
      <c r="M156" s="43">
        <f t="shared" si="15"/>
        <v>1.8052516411378556</v>
      </c>
      <c r="N156" s="45">
        <f t="shared" si="12"/>
        <v>-1.1947483588621444</v>
      </c>
      <c r="O156" s="42">
        <v>1325</v>
      </c>
      <c r="P156" s="43">
        <f t="shared" si="16"/>
        <v>72.483588621444213</v>
      </c>
      <c r="Q156" s="45">
        <f t="shared" si="17"/>
        <v>30.483588621444213</v>
      </c>
      <c r="R156" s="10"/>
    </row>
    <row r="157" spans="1:18" x14ac:dyDescent="0.3">
      <c r="A157" s="9" t="s">
        <v>17</v>
      </c>
      <c r="B157" s="13">
        <v>901200019</v>
      </c>
      <c r="C157" s="9" t="s">
        <v>397</v>
      </c>
      <c r="D157" s="9" t="s">
        <v>110</v>
      </c>
      <c r="E157" s="9" t="s">
        <v>398</v>
      </c>
      <c r="F157" s="28">
        <v>786</v>
      </c>
      <c r="G157" s="28">
        <v>76</v>
      </c>
      <c r="H157" s="29">
        <v>710</v>
      </c>
      <c r="I157" s="42">
        <v>1083</v>
      </c>
      <c r="J157" s="43">
        <f t="shared" si="13"/>
        <v>137.78625954198475</v>
      </c>
      <c r="K157" s="44">
        <f t="shared" si="14"/>
        <v>1.786259541984748</v>
      </c>
      <c r="L157" s="42">
        <v>15</v>
      </c>
      <c r="M157" s="43">
        <f t="shared" si="15"/>
        <v>1.9083969465648856</v>
      </c>
      <c r="N157" s="45">
        <f t="shared" si="12"/>
        <v>-1.0916030534351144</v>
      </c>
      <c r="O157" s="42">
        <v>721</v>
      </c>
      <c r="P157" s="43">
        <f t="shared" si="16"/>
        <v>91.730279898218825</v>
      </c>
      <c r="Q157" s="45">
        <f t="shared" si="17"/>
        <v>49.730279898218825</v>
      </c>
      <c r="R157" s="10"/>
    </row>
    <row r="158" spans="1:18" x14ac:dyDescent="0.3">
      <c r="A158" s="9" t="s">
        <v>17</v>
      </c>
      <c r="B158" s="13">
        <v>270000031</v>
      </c>
      <c r="C158" s="9" t="s">
        <v>399</v>
      </c>
      <c r="D158" s="9" t="s">
        <v>400</v>
      </c>
      <c r="E158" s="9" t="s">
        <v>401</v>
      </c>
      <c r="F158" s="28">
        <v>2127</v>
      </c>
      <c r="G158" s="28">
        <v>609</v>
      </c>
      <c r="H158" s="29">
        <v>1518</v>
      </c>
      <c r="I158" s="42">
        <v>2672</v>
      </c>
      <c r="J158" s="43">
        <f t="shared" si="13"/>
        <v>125.62294311236484</v>
      </c>
      <c r="K158" s="44">
        <f t="shared" si="14"/>
        <v>-10.377056887635163</v>
      </c>
      <c r="L158" s="42">
        <v>18</v>
      </c>
      <c r="M158" s="43">
        <f t="shared" si="15"/>
        <v>0.84626234132581102</v>
      </c>
      <c r="N158" s="45">
        <f t="shared" si="12"/>
        <v>-2.153737658674189</v>
      </c>
      <c r="O158" s="42">
        <v>455</v>
      </c>
      <c r="P158" s="43">
        <f t="shared" si="16"/>
        <v>21.391631405735779</v>
      </c>
      <c r="Q158" s="45">
        <f t="shared" si="17"/>
        <v>-20.608368594264221</v>
      </c>
      <c r="R158" s="10"/>
    </row>
    <row r="159" spans="1:18" x14ac:dyDescent="0.3">
      <c r="A159" s="9" t="s">
        <v>17</v>
      </c>
      <c r="B159" s="13">
        <v>880200022</v>
      </c>
      <c r="C159" s="9" t="s">
        <v>402</v>
      </c>
      <c r="D159" s="9" t="s">
        <v>122</v>
      </c>
      <c r="E159" s="9" t="s">
        <v>403</v>
      </c>
      <c r="F159" s="28">
        <v>1680</v>
      </c>
      <c r="G159" s="28">
        <v>315</v>
      </c>
      <c r="H159" s="29">
        <v>1365</v>
      </c>
      <c r="I159" s="42">
        <v>3144</v>
      </c>
      <c r="J159" s="43">
        <f t="shared" si="13"/>
        <v>187.14285714285714</v>
      </c>
      <c r="K159" s="44">
        <f t="shared" si="14"/>
        <v>51.142857142857139</v>
      </c>
      <c r="L159" s="42">
        <v>3</v>
      </c>
      <c r="M159" s="43">
        <f t="shared" si="15"/>
        <v>0.17857142857142858</v>
      </c>
      <c r="N159" s="45">
        <f t="shared" si="12"/>
        <v>-2.8214285714285716</v>
      </c>
      <c r="O159" s="42">
        <v>1481</v>
      </c>
      <c r="P159" s="43">
        <f t="shared" si="16"/>
        <v>88.154761904761898</v>
      </c>
      <c r="Q159" s="45">
        <f t="shared" si="17"/>
        <v>46.154761904761898</v>
      </c>
      <c r="R159" s="10"/>
    </row>
    <row r="160" spans="1:18" x14ac:dyDescent="0.3">
      <c r="A160" s="9" t="s">
        <v>17</v>
      </c>
      <c r="B160" s="13">
        <v>170075409</v>
      </c>
      <c r="C160" s="9" t="s">
        <v>404</v>
      </c>
      <c r="D160" s="9" t="s">
        <v>405</v>
      </c>
      <c r="E160" s="9" t="s">
        <v>406</v>
      </c>
      <c r="F160" s="28">
        <v>968</v>
      </c>
      <c r="G160" s="28">
        <v>98</v>
      </c>
      <c r="H160" s="29">
        <v>870</v>
      </c>
      <c r="I160" s="42">
        <v>190</v>
      </c>
      <c r="J160" s="43">
        <f t="shared" si="13"/>
        <v>19.628099173553721</v>
      </c>
      <c r="K160" s="44">
        <f t="shared" si="14"/>
        <v>-116.37190082644628</v>
      </c>
      <c r="L160" s="42">
        <v>90</v>
      </c>
      <c r="M160" s="43">
        <f t="shared" si="15"/>
        <v>9.2975206611570247</v>
      </c>
      <c r="N160" s="45">
        <f t="shared" si="12"/>
        <v>6.2975206611570247</v>
      </c>
      <c r="O160" s="42">
        <v>1214</v>
      </c>
      <c r="P160" s="43">
        <f t="shared" si="16"/>
        <v>125.41322314049587</v>
      </c>
      <c r="Q160" s="45">
        <f t="shared" si="17"/>
        <v>83.413223140495873</v>
      </c>
      <c r="R160" s="10" t="s">
        <v>148</v>
      </c>
    </row>
    <row r="161" spans="1:18" x14ac:dyDescent="0.3">
      <c r="A161" s="9" t="s">
        <v>17</v>
      </c>
      <c r="B161" s="13">
        <v>170075439</v>
      </c>
      <c r="C161" s="9" t="s">
        <v>407</v>
      </c>
      <c r="D161" s="9" t="s">
        <v>408</v>
      </c>
      <c r="E161" s="9" t="s">
        <v>409</v>
      </c>
      <c r="F161" s="28">
        <v>1647</v>
      </c>
      <c r="G161" s="28">
        <v>330</v>
      </c>
      <c r="H161" s="29">
        <v>1317</v>
      </c>
      <c r="I161" s="42">
        <v>1038</v>
      </c>
      <c r="J161" s="43">
        <f t="shared" si="13"/>
        <v>63.02367941712204</v>
      </c>
      <c r="K161" s="44">
        <f t="shared" si="14"/>
        <v>-72.97632058287796</v>
      </c>
      <c r="L161" s="42">
        <v>12</v>
      </c>
      <c r="M161" s="43">
        <f t="shared" si="15"/>
        <v>0.72859744990892528</v>
      </c>
      <c r="N161" s="45">
        <f t="shared" si="12"/>
        <v>-2.2714025500910746</v>
      </c>
      <c r="O161" s="42">
        <v>224</v>
      </c>
      <c r="P161" s="43">
        <f t="shared" si="16"/>
        <v>13.600485731633272</v>
      </c>
      <c r="Q161" s="45">
        <f t="shared" si="17"/>
        <v>-28.39951426836673</v>
      </c>
      <c r="R161" s="10"/>
    </row>
    <row r="162" spans="1:18" x14ac:dyDescent="0.3">
      <c r="A162" s="9" t="s">
        <v>17</v>
      </c>
      <c r="B162" s="13">
        <v>641400002</v>
      </c>
      <c r="C162" s="9" t="s">
        <v>410</v>
      </c>
      <c r="D162" s="9" t="s">
        <v>411</v>
      </c>
      <c r="E162" s="9" t="s">
        <v>412</v>
      </c>
      <c r="F162" s="28">
        <v>709</v>
      </c>
      <c r="G162" s="28">
        <v>81</v>
      </c>
      <c r="H162" s="29">
        <v>628</v>
      </c>
      <c r="I162" s="42">
        <v>1527</v>
      </c>
      <c r="J162" s="43">
        <f t="shared" si="13"/>
        <v>215.37376586741891</v>
      </c>
      <c r="K162" s="44">
        <f t="shared" si="14"/>
        <v>79.373765867418911</v>
      </c>
      <c r="L162" s="42">
        <v>3</v>
      </c>
      <c r="M162" s="43">
        <f t="shared" si="15"/>
        <v>0.42313117066290551</v>
      </c>
      <c r="N162" s="45">
        <f t="shared" si="12"/>
        <v>-2.5768688293370943</v>
      </c>
      <c r="O162" s="42">
        <v>58</v>
      </c>
      <c r="P162" s="43">
        <f t="shared" si="16"/>
        <v>8.1805359661495061</v>
      </c>
      <c r="Q162" s="45">
        <f t="shared" si="17"/>
        <v>-33.819464033850494</v>
      </c>
      <c r="R162" s="10"/>
    </row>
    <row r="163" spans="1:18" x14ac:dyDescent="0.3">
      <c r="A163" s="9" t="s">
        <v>17</v>
      </c>
      <c r="B163" s="13">
        <v>170075446</v>
      </c>
      <c r="C163" s="9" t="s">
        <v>413</v>
      </c>
      <c r="D163" s="9" t="s">
        <v>113</v>
      </c>
      <c r="E163" s="9" t="s">
        <v>414</v>
      </c>
      <c r="F163" s="28">
        <v>1698</v>
      </c>
      <c r="G163" s="28">
        <v>332</v>
      </c>
      <c r="H163" s="29">
        <v>1366</v>
      </c>
      <c r="I163" s="42">
        <v>3109</v>
      </c>
      <c r="J163" s="43">
        <f t="shared" si="13"/>
        <v>183.09776207302707</v>
      </c>
      <c r="K163" s="44">
        <f t="shared" si="14"/>
        <v>47.09776207302707</v>
      </c>
      <c r="L163" s="42">
        <v>11</v>
      </c>
      <c r="M163" s="43">
        <f t="shared" si="15"/>
        <v>0.64782096584216731</v>
      </c>
      <c r="N163" s="45">
        <f t="shared" si="12"/>
        <v>-2.3521790341578326</v>
      </c>
      <c r="O163" s="42">
        <v>100</v>
      </c>
      <c r="P163" s="43">
        <f t="shared" si="16"/>
        <v>5.8892815076560661</v>
      </c>
      <c r="Q163" s="45">
        <f t="shared" si="17"/>
        <v>-36.110718492343935</v>
      </c>
      <c r="R163" s="10"/>
    </row>
    <row r="164" spans="1:18" x14ac:dyDescent="0.3">
      <c r="A164" s="9" t="s">
        <v>17</v>
      </c>
      <c r="B164" s="13">
        <v>270000011</v>
      </c>
      <c r="C164" s="9" t="s">
        <v>415</v>
      </c>
      <c r="D164" s="9" t="s">
        <v>416</v>
      </c>
      <c r="E164" s="9" t="s">
        <v>417</v>
      </c>
      <c r="F164" s="28">
        <v>1593</v>
      </c>
      <c r="G164" s="28">
        <v>7</v>
      </c>
      <c r="H164" s="29">
        <v>1586</v>
      </c>
      <c r="I164" s="42">
        <v>931</v>
      </c>
      <c r="J164" s="43">
        <f t="shared" si="13"/>
        <v>58.443188951663529</v>
      </c>
      <c r="K164" s="44">
        <f t="shared" si="14"/>
        <v>-77.556811048336471</v>
      </c>
      <c r="L164" s="42">
        <v>2</v>
      </c>
      <c r="M164" s="43">
        <f t="shared" si="15"/>
        <v>0.12554927809165098</v>
      </c>
      <c r="N164" s="45">
        <f t="shared" si="12"/>
        <v>-2.874450721908349</v>
      </c>
      <c r="O164" s="42">
        <v>60</v>
      </c>
      <c r="P164" s="43">
        <f t="shared" si="16"/>
        <v>3.766478342749529</v>
      </c>
      <c r="Q164" s="45">
        <f t="shared" si="17"/>
        <v>-38.233521657250471</v>
      </c>
      <c r="R164" s="10"/>
    </row>
    <row r="165" spans="1:18" x14ac:dyDescent="0.3">
      <c r="A165" s="9" t="s">
        <v>17</v>
      </c>
      <c r="B165" s="13">
        <v>647900003</v>
      </c>
      <c r="C165" s="9" t="s">
        <v>418</v>
      </c>
      <c r="D165" s="9" t="s">
        <v>327</v>
      </c>
      <c r="E165" s="9" t="s">
        <v>419</v>
      </c>
      <c r="F165" s="28">
        <v>1685</v>
      </c>
      <c r="G165" s="28">
        <v>218</v>
      </c>
      <c r="H165" s="29">
        <v>1467</v>
      </c>
      <c r="I165" s="42">
        <v>2332</v>
      </c>
      <c r="J165" s="43">
        <f t="shared" si="13"/>
        <v>138.39762611275967</v>
      </c>
      <c r="K165" s="44">
        <f t="shared" si="14"/>
        <v>2.3976261127596672</v>
      </c>
      <c r="L165" s="42">
        <v>16</v>
      </c>
      <c r="M165" s="43">
        <f t="shared" si="15"/>
        <v>0.94955489614243316</v>
      </c>
      <c r="N165" s="45">
        <f t="shared" si="12"/>
        <v>-2.0504451038575668</v>
      </c>
      <c r="O165" s="42">
        <v>395</v>
      </c>
      <c r="P165" s="43">
        <f t="shared" si="16"/>
        <v>23.442136498516319</v>
      </c>
      <c r="Q165" s="45">
        <f t="shared" si="17"/>
        <v>-18.557863501483681</v>
      </c>
      <c r="R165" s="10"/>
    </row>
    <row r="166" spans="1:18" x14ac:dyDescent="0.3">
      <c r="A166" s="9" t="s">
        <v>17</v>
      </c>
      <c r="B166" s="13">
        <v>880200052</v>
      </c>
      <c r="C166" s="9" t="s">
        <v>420</v>
      </c>
      <c r="D166" s="9" t="s">
        <v>380</v>
      </c>
      <c r="E166" s="9" t="s">
        <v>421</v>
      </c>
      <c r="F166" s="28">
        <v>1445</v>
      </c>
      <c r="G166" s="28">
        <v>79</v>
      </c>
      <c r="H166" s="29">
        <v>1366</v>
      </c>
      <c r="I166" s="42">
        <v>926</v>
      </c>
      <c r="J166" s="43">
        <f t="shared" si="13"/>
        <v>64.083044982698965</v>
      </c>
      <c r="K166" s="44">
        <f t="shared" si="14"/>
        <v>-71.916955017301035</v>
      </c>
      <c r="L166" s="42">
        <v>8</v>
      </c>
      <c r="M166" s="43">
        <f t="shared" si="15"/>
        <v>0.55363321799307952</v>
      </c>
      <c r="N166" s="45">
        <f t="shared" si="12"/>
        <v>-2.4463667820069204</v>
      </c>
      <c r="O166" s="42">
        <v>2103</v>
      </c>
      <c r="P166" s="43">
        <f t="shared" si="16"/>
        <v>145.53633217993081</v>
      </c>
      <c r="Q166" s="45">
        <f t="shared" si="17"/>
        <v>103.53633217993081</v>
      </c>
      <c r="R166" s="10"/>
    </row>
    <row r="167" spans="1:18" x14ac:dyDescent="0.3">
      <c r="A167" s="9" t="s">
        <v>17</v>
      </c>
      <c r="B167" s="13">
        <v>900200078</v>
      </c>
      <c r="C167" s="9" t="s">
        <v>422</v>
      </c>
      <c r="D167" s="9" t="s">
        <v>61</v>
      </c>
      <c r="E167" s="9" t="s">
        <v>423</v>
      </c>
      <c r="F167" s="28">
        <v>1654</v>
      </c>
      <c r="G167" s="28">
        <v>407</v>
      </c>
      <c r="H167" s="29">
        <v>1247</v>
      </c>
      <c r="I167" s="42">
        <v>3761</v>
      </c>
      <c r="J167" s="43">
        <f t="shared" si="13"/>
        <v>227.38814993954054</v>
      </c>
      <c r="K167" s="44">
        <f t="shared" si="14"/>
        <v>91.38814993954054</v>
      </c>
      <c r="L167" s="42">
        <v>48</v>
      </c>
      <c r="M167" s="43">
        <f t="shared" si="15"/>
        <v>2.9020556227327692</v>
      </c>
      <c r="N167" s="45">
        <f t="shared" si="12"/>
        <v>-9.794437726723082E-2</v>
      </c>
      <c r="O167" s="42">
        <v>1587</v>
      </c>
      <c r="P167" s="43">
        <f t="shared" si="16"/>
        <v>95.949214026602178</v>
      </c>
      <c r="Q167" s="45">
        <f t="shared" si="17"/>
        <v>53.949214026602178</v>
      </c>
      <c r="R167" s="10"/>
    </row>
    <row r="168" spans="1:18" x14ac:dyDescent="0.3">
      <c r="A168" s="9" t="s">
        <v>17</v>
      </c>
      <c r="B168" s="13">
        <v>880200033</v>
      </c>
      <c r="C168" s="9" t="s">
        <v>424</v>
      </c>
      <c r="D168" s="9" t="s">
        <v>425</v>
      </c>
      <c r="E168" s="9" t="s">
        <v>426</v>
      </c>
      <c r="F168" s="28">
        <v>1409</v>
      </c>
      <c r="G168" s="28">
        <v>12</v>
      </c>
      <c r="H168" s="29">
        <v>1397</v>
      </c>
      <c r="I168" s="42">
        <v>1429</v>
      </c>
      <c r="J168" s="43">
        <f t="shared" si="13"/>
        <v>101.4194464158978</v>
      </c>
      <c r="K168" s="44">
        <f t="shared" si="14"/>
        <v>-34.580553584102205</v>
      </c>
      <c r="L168" s="42">
        <v>13</v>
      </c>
      <c r="M168" s="43">
        <f t="shared" si="15"/>
        <v>0.92264017033356993</v>
      </c>
      <c r="N168" s="45">
        <f t="shared" si="12"/>
        <v>-2.0773598296664302</v>
      </c>
      <c r="O168" s="42">
        <v>108</v>
      </c>
      <c r="P168" s="43">
        <f t="shared" si="16"/>
        <v>7.6650106458481195</v>
      </c>
      <c r="Q168" s="45">
        <f t="shared" si="17"/>
        <v>-34.33498935415188</v>
      </c>
      <c r="R168" s="10"/>
    </row>
    <row r="169" spans="1:18" x14ac:dyDescent="0.3">
      <c r="A169" s="9" t="s">
        <v>17</v>
      </c>
      <c r="B169" s="13">
        <v>840200011</v>
      </c>
      <c r="C169" s="9" t="s">
        <v>427</v>
      </c>
      <c r="D169" s="9" t="s">
        <v>428</v>
      </c>
      <c r="E169" s="9" t="s">
        <v>429</v>
      </c>
      <c r="F169" s="28">
        <v>1317</v>
      </c>
      <c r="G169" s="28">
        <v>2</v>
      </c>
      <c r="H169" s="29">
        <v>1315</v>
      </c>
      <c r="I169" s="42">
        <v>780</v>
      </c>
      <c r="J169" s="43">
        <f t="shared" si="13"/>
        <v>59.2255125284738</v>
      </c>
      <c r="K169" s="44">
        <f t="shared" si="14"/>
        <v>-76.7744874715262</v>
      </c>
      <c r="L169" s="42">
        <v>10</v>
      </c>
      <c r="M169" s="43">
        <f t="shared" si="15"/>
        <v>0.75930144267274102</v>
      </c>
      <c r="N169" s="45">
        <f t="shared" si="12"/>
        <v>-2.2406985573272591</v>
      </c>
      <c r="O169" s="42">
        <v>560</v>
      </c>
      <c r="P169" s="43">
        <f t="shared" si="16"/>
        <v>42.520880789673498</v>
      </c>
      <c r="Q169" s="45">
        <f t="shared" si="17"/>
        <v>0.52088078967349816</v>
      </c>
      <c r="R169" s="10"/>
    </row>
    <row r="170" spans="1:18" x14ac:dyDescent="0.3">
      <c r="A170" s="9" t="s">
        <v>17</v>
      </c>
      <c r="B170" s="13">
        <v>170075408</v>
      </c>
      <c r="C170" s="9" t="s">
        <v>430</v>
      </c>
      <c r="D170" s="9" t="s">
        <v>46</v>
      </c>
      <c r="E170" s="9" t="s">
        <v>431</v>
      </c>
      <c r="F170" s="28">
        <v>1403</v>
      </c>
      <c r="G170" s="28">
        <v>143</v>
      </c>
      <c r="H170" s="29">
        <v>1260</v>
      </c>
      <c r="I170" s="42">
        <v>877</v>
      </c>
      <c r="J170" s="43">
        <f t="shared" si="13"/>
        <v>62.50890947968638</v>
      </c>
      <c r="K170" s="44">
        <f t="shared" si="14"/>
        <v>-73.49109052031362</v>
      </c>
      <c r="L170" s="42">
        <v>1</v>
      </c>
      <c r="M170" s="43">
        <f t="shared" si="15"/>
        <v>7.1275837491090524E-2</v>
      </c>
      <c r="N170" s="45">
        <f t="shared" si="12"/>
        <v>-2.9287241625089093</v>
      </c>
      <c r="O170" s="42">
        <v>786</v>
      </c>
      <c r="P170" s="43">
        <f t="shared" si="16"/>
        <v>56.022808267997149</v>
      </c>
      <c r="Q170" s="45">
        <f t="shared" si="17"/>
        <v>14.022808267997149</v>
      </c>
      <c r="R170" s="10"/>
    </row>
    <row r="171" spans="1:18" x14ac:dyDescent="0.3">
      <c r="A171" s="9" t="s">
        <v>17</v>
      </c>
      <c r="B171" s="13">
        <v>170075405</v>
      </c>
      <c r="C171" s="9" t="s">
        <v>432</v>
      </c>
      <c r="D171" s="9" t="s">
        <v>73</v>
      </c>
      <c r="E171" s="9" t="s">
        <v>433</v>
      </c>
      <c r="F171" s="28">
        <v>1993</v>
      </c>
      <c r="G171" s="28">
        <v>252</v>
      </c>
      <c r="H171" s="29">
        <v>1741</v>
      </c>
      <c r="I171" s="42">
        <v>3223</v>
      </c>
      <c r="J171" s="43">
        <f t="shared" si="13"/>
        <v>161.71600602107375</v>
      </c>
      <c r="K171" s="44">
        <f t="shared" si="14"/>
        <v>25.716006021073753</v>
      </c>
      <c r="L171" s="42">
        <v>110</v>
      </c>
      <c r="M171" s="43">
        <f t="shared" si="15"/>
        <v>5.5193176116407425</v>
      </c>
      <c r="N171" s="45">
        <f t="shared" si="12"/>
        <v>2.5193176116407425</v>
      </c>
      <c r="O171" s="42">
        <v>820</v>
      </c>
      <c r="P171" s="43">
        <f t="shared" si="16"/>
        <v>41.144004014049173</v>
      </c>
      <c r="Q171" s="45">
        <f t="shared" si="17"/>
        <v>-0.85599598595082682</v>
      </c>
      <c r="R171" s="10"/>
    </row>
    <row r="172" spans="1:18" x14ac:dyDescent="0.3">
      <c r="A172" s="9" t="s">
        <v>17</v>
      </c>
      <c r="B172" s="13">
        <v>887600004</v>
      </c>
      <c r="C172" s="9" t="s">
        <v>434</v>
      </c>
      <c r="D172" s="9" t="s">
        <v>435</v>
      </c>
      <c r="E172" s="9" t="s">
        <v>436</v>
      </c>
      <c r="F172" s="28">
        <v>454</v>
      </c>
      <c r="G172" s="28">
        <v>1</v>
      </c>
      <c r="H172" s="29">
        <v>453</v>
      </c>
      <c r="I172" s="42">
        <v>587</v>
      </c>
      <c r="J172" s="43">
        <f t="shared" si="13"/>
        <v>129.29515418502203</v>
      </c>
      <c r="K172" s="44">
        <f t="shared" si="14"/>
        <v>-6.7048458149779719</v>
      </c>
      <c r="L172" s="42">
        <v>13</v>
      </c>
      <c r="M172" s="43">
        <f t="shared" si="15"/>
        <v>2.8634361233480177</v>
      </c>
      <c r="N172" s="45">
        <f t="shared" si="12"/>
        <v>-0.13656387665198233</v>
      </c>
      <c r="O172" s="42">
        <v>124</v>
      </c>
      <c r="P172" s="43">
        <f t="shared" si="16"/>
        <v>27.312775330396477</v>
      </c>
      <c r="Q172" s="45">
        <f t="shared" si="17"/>
        <v>-14.687224669603523</v>
      </c>
      <c r="R172" s="10"/>
    </row>
    <row r="173" spans="1:18" x14ac:dyDescent="0.3">
      <c r="A173" s="9" t="s">
        <v>17</v>
      </c>
      <c r="B173" s="13">
        <v>641000002</v>
      </c>
      <c r="C173" s="9" t="s">
        <v>437</v>
      </c>
      <c r="D173" s="9" t="s">
        <v>96</v>
      </c>
      <c r="E173" s="9" t="s">
        <v>438</v>
      </c>
      <c r="F173" s="28">
        <v>805</v>
      </c>
      <c r="G173" s="28">
        <v>136</v>
      </c>
      <c r="H173" s="29">
        <v>669</v>
      </c>
      <c r="I173" s="42">
        <v>1072</v>
      </c>
      <c r="J173" s="43">
        <f t="shared" si="13"/>
        <v>133.16770186335404</v>
      </c>
      <c r="K173" s="44">
        <f t="shared" si="14"/>
        <v>-2.8322981366459601</v>
      </c>
      <c r="L173" s="42">
        <v>36</v>
      </c>
      <c r="M173" s="43">
        <f t="shared" si="15"/>
        <v>4.4720496894409942</v>
      </c>
      <c r="N173" s="45">
        <f t="shared" si="12"/>
        <v>1.4720496894409942</v>
      </c>
      <c r="O173" s="42">
        <v>530</v>
      </c>
      <c r="P173" s="43">
        <f t="shared" si="16"/>
        <v>65.838509316770185</v>
      </c>
      <c r="Q173" s="45">
        <f t="shared" si="17"/>
        <v>23.838509316770185</v>
      </c>
      <c r="R173" s="10"/>
    </row>
    <row r="174" spans="1:18" x14ac:dyDescent="0.3">
      <c r="A174" s="9" t="s">
        <v>17</v>
      </c>
      <c r="B174" s="13">
        <v>900200025</v>
      </c>
      <c r="C174" s="9" t="s">
        <v>439</v>
      </c>
      <c r="D174" s="9" t="s">
        <v>440</v>
      </c>
      <c r="E174" s="9" t="s">
        <v>441</v>
      </c>
      <c r="F174" s="28">
        <v>1764</v>
      </c>
      <c r="G174" s="28">
        <v>439</v>
      </c>
      <c r="H174" s="29">
        <v>1325</v>
      </c>
      <c r="I174" s="42">
        <v>2968</v>
      </c>
      <c r="J174" s="43">
        <f t="shared" si="13"/>
        <v>168.25396825396825</v>
      </c>
      <c r="K174" s="44">
        <f t="shared" si="14"/>
        <v>32.253968253968253</v>
      </c>
      <c r="L174" s="42">
        <v>24</v>
      </c>
      <c r="M174" s="43">
        <f t="shared" si="15"/>
        <v>1.3605442176870748</v>
      </c>
      <c r="N174" s="45">
        <f t="shared" si="12"/>
        <v>-1.6394557823129252</v>
      </c>
      <c r="O174" s="42">
        <v>1941</v>
      </c>
      <c r="P174" s="43">
        <f t="shared" si="16"/>
        <v>110.03401360544218</v>
      </c>
      <c r="Q174" s="45">
        <f t="shared" si="17"/>
        <v>68.034013605442183</v>
      </c>
      <c r="R174" s="10"/>
    </row>
    <row r="175" spans="1:18" x14ac:dyDescent="0.3">
      <c r="A175" s="9" t="s">
        <v>17</v>
      </c>
      <c r="B175" s="13">
        <v>980200009</v>
      </c>
      <c r="C175" s="9" t="s">
        <v>442</v>
      </c>
      <c r="D175" s="9" t="s">
        <v>443</v>
      </c>
      <c r="E175" s="9" t="s">
        <v>444</v>
      </c>
      <c r="F175" s="28">
        <v>1914</v>
      </c>
      <c r="G175" s="28">
        <v>377</v>
      </c>
      <c r="H175" s="29">
        <v>1537</v>
      </c>
      <c r="I175" s="42">
        <v>2101</v>
      </c>
      <c r="J175" s="43">
        <f t="shared" si="13"/>
        <v>109.77011494252874</v>
      </c>
      <c r="K175" s="44">
        <f t="shared" si="14"/>
        <v>-26.229885057471265</v>
      </c>
      <c r="L175" s="42">
        <v>68</v>
      </c>
      <c r="M175" s="43">
        <f t="shared" si="15"/>
        <v>3.5527690700104495</v>
      </c>
      <c r="N175" s="45">
        <f t="shared" si="12"/>
        <v>0.5527690700104495</v>
      </c>
      <c r="O175" s="42">
        <v>518</v>
      </c>
      <c r="P175" s="43">
        <f t="shared" si="16"/>
        <v>27.063740856844305</v>
      </c>
      <c r="Q175" s="45">
        <f t="shared" si="17"/>
        <v>-14.936259143155695</v>
      </c>
      <c r="R175" s="10"/>
    </row>
    <row r="176" spans="1:18" x14ac:dyDescent="0.3">
      <c r="A176" s="9" t="s">
        <v>17</v>
      </c>
      <c r="B176" s="13">
        <v>880200021</v>
      </c>
      <c r="C176" s="9" t="s">
        <v>445</v>
      </c>
      <c r="D176" s="9" t="s">
        <v>446</v>
      </c>
      <c r="E176" s="9" t="s">
        <v>447</v>
      </c>
      <c r="F176" s="28">
        <v>1436</v>
      </c>
      <c r="G176" s="28">
        <v>6</v>
      </c>
      <c r="H176" s="29">
        <v>1430</v>
      </c>
      <c r="I176" s="42">
        <v>2044</v>
      </c>
      <c r="J176" s="43">
        <f t="shared" si="13"/>
        <v>142.33983286908079</v>
      </c>
      <c r="K176" s="44">
        <f t="shared" si="14"/>
        <v>6.3398328690807944</v>
      </c>
      <c r="L176" s="42">
        <v>163</v>
      </c>
      <c r="M176" s="43">
        <f t="shared" si="15"/>
        <v>11.350974930362117</v>
      </c>
      <c r="N176" s="45">
        <f t="shared" si="12"/>
        <v>8.350974930362117</v>
      </c>
      <c r="O176" s="42">
        <v>1110</v>
      </c>
      <c r="P176" s="43">
        <f t="shared" si="16"/>
        <v>77.298050139275759</v>
      </c>
      <c r="Q176" s="45">
        <f t="shared" si="17"/>
        <v>35.298050139275759</v>
      </c>
      <c r="R176" s="10"/>
    </row>
    <row r="177" spans="1:18" x14ac:dyDescent="0.3">
      <c r="A177" s="9" t="s">
        <v>17</v>
      </c>
      <c r="B177" s="13">
        <v>900200004</v>
      </c>
      <c r="C177" s="9" t="s">
        <v>448</v>
      </c>
      <c r="D177" s="9" t="s">
        <v>449</v>
      </c>
      <c r="E177" s="9" t="s">
        <v>450</v>
      </c>
      <c r="F177" s="28">
        <v>1908</v>
      </c>
      <c r="G177" s="28">
        <v>606</v>
      </c>
      <c r="H177" s="29">
        <v>1302</v>
      </c>
      <c r="I177" s="42">
        <v>3319</v>
      </c>
      <c r="J177" s="43">
        <f t="shared" si="13"/>
        <v>173.95178197064988</v>
      </c>
      <c r="K177" s="44">
        <f t="shared" si="14"/>
        <v>37.951781970649876</v>
      </c>
      <c r="L177" s="42">
        <v>72</v>
      </c>
      <c r="M177" s="43">
        <f t="shared" si="15"/>
        <v>3.7735849056603774</v>
      </c>
      <c r="N177" s="45">
        <f t="shared" si="12"/>
        <v>0.77358490566037741</v>
      </c>
      <c r="O177" s="49">
        <v>834</v>
      </c>
      <c r="P177" s="43">
        <f t="shared" si="16"/>
        <v>43.710691823899374</v>
      </c>
      <c r="Q177" s="45">
        <f t="shared" si="17"/>
        <v>1.7106918238993742</v>
      </c>
      <c r="R177" s="10"/>
    </row>
    <row r="178" spans="1:18" x14ac:dyDescent="0.3">
      <c r="A178" s="9" t="s">
        <v>17</v>
      </c>
      <c r="B178" s="13">
        <v>840600006</v>
      </c>
      <c r="C178" s="9" t="s">
        <v>451</v>
      </c>
      <c r="D178" s="9" t="s">
        <v>211</v>
      </c>
      <c r="E178" s="9" t="s">
        <v>452</v>
      </c>
      <c r="F178" s="28">
        <v>2246</v>
      </c>
      <c r="G178" s="28">
        <v>544</v>
      </c>
      <c r="H178" s="29">
        <v>1702</v>
      </c>
      <c r="I178" s="42">
        <v>3420</v>
      </c>
      <c r="J178" s="43">
        <f t="shared" si="13"/>
        <v>152.27070347284061</v>
      </c>
      <c r="K178" s="44">
        <f t="shared" si="14"/>
        <v>16.270703472840609</v>
      </c>
      <c r="L178" s="42">
        <v>30</v>
      </c>
      <c r="M178" s="43">
        <f t="shared" si="15"/>
        <v>1.3357079252003561</v>
      </c>
      <c r="N178" s="45">
        <f t="shared" si="12"/>
        <v>-1.6642920747996439</v>
      </c>
      <c r="O178" s="42">
        <v>529</v>
      </c>
      <c r="P178" s="43">
        <f t="shared" si="16"/>
        <v>23.552983081032945</v>
      </c>
      <c r="Q178" s="45">
        <f t="shared" si="17"/>
        <v>-18.447016918967055</v>
      </c>
      <c r="R178" s="10"/>
    </row>
    <row r="179" spans="1:18" x14ac:dyDescent="0.3">
      <c r="A179" s="9" t="s">
        <v>17</v>
      </c>
      <c r="B179" s="13">
        <v>170075418</v>
      </c>
      <c r="C179" s="9" t="s">
        <v>453</v>
      </c>
      <c r="D179" s="9" t="s">
        <v>322</v>
      </c>
      <c r="E179" s="9" t="s">
        <v>454</v>
      </c>
      <c r="F179" s="28">
        <v>1424</v>
      </c>
      <c r="G179" s="28">
        <v>172</v>
      </c>
      <c r="H179" s="29">
        <v>1252</v>
      </c>
      <c r="I179" s="42">
        <v>1189</v>
      </c>
      <c r="J179" s="43">
        <f t="shared" si="13"/>
        <v>83.497191011235955</v>
      </c>
      <c r="K179" s="44">
        <f t="shared" si="14"/>
        <v>-52.502808988764045</v>
      </c>
      <c r="L179" s="42">
        <v>22</v>
      </c>
      <c r="M179" s="43">
        <f t="shared" si="15"/>
        <v>1.544943820224719</v>
      </c>
      <c r="N179" s="45">
        <f t="shared" si="12"/>
        <v>-1.455056179775281</v>
      </c>
      <c r="O179" s="42">
        <v>337</v>
      </c>
      <c r="P179" s="43">
        <f t="shared" si="16"/>
        <v>23.665730337078653</v>
      </c>
      <c r="Q179" s="45">
        <f t="shared" si="17"/>
        <v>-18.334269662921347</v>
      </c>
      <c r="R179" s="10"/>
    </row>
    <row r="180" spans="1:18" x14ac:dyDescent="0.3">
      <c r="A180" s="9" t="s">
        <v>17</v>
      </c>
      <c r="B180" s="13">
        <v>840600009</v>
      </c>
      <c r="C180" s="9" t="s">
        <v>455</v>
      </c>
      <c r="D180" s="9" t="s">
        <v>79</v>
      </c>
      <c r="E180" s="9" t="s">
        <v>456</v>
      </c>
      <c r="F180" s="28">
        <v>237</v>
      </c>
      <c r="G180" s="28">
        <v>7</v>
      </c>
      <c r="H180" s="29">
        <v>230</v>
      </c>
      <c r="I180" s="42">
        <v>441</v>
      </c>
      <c r="J180" s="43">
        <f t="shared" si="13"/>
        <v>186.07594936708861</v>
      </c>
      <c r="K180" s="44">
        <f t="shared" si="14"/>
        <v>50.075949367088612</v>
      </c>
      <c r="L180" s="42">
        <v>0</v>
      </c>
      <c r="M180" s="43">
        <f t="shared" si="15"/>
        <v>0</v>
      </c>
      <c r="N180" s="45">
        <f t="shared" si="12"/>
        <v>-3</v>
      </c>
      <c r="O180" s="42">
        <v>73</v>
      </c>
      <c r="P180" s="43">
        <f t="shared" si="16"/>
        <v>30.801687763713083</v>
      </c>
      <c r="Q180" s="45">
        <f t="shared" si="17"/>
        <v>-11.198312236286917</v>
      </c>
      <c r="R180" s="10"/>
    </row>
    <row r="181" spans="1:18" x14ac:dyDescent="0.3">
      <c r="A181" s="9" t="s">
        <v>17</v>
      </c>
      <c r="B181" s="13">
        <v>888300002</v>
      </c>
      <c r="C181" s="9" t="s">
        <v>457</v>
      </c>
      <c r="D181" s="9" t="s">
        <v>82</v>
      </c>
      <c r="E181" s="9" t="s">
        <v>458</v>
      </c>
      <c r="F181" s="28">
        <v>1456</v>
      </c>
      <c r="G181" s="28">
        <v>176</v>
      </c>
      <c r="H181" s="29">
        <v>1280</v>
      </c>
      <c r="I181" s="42">
        <v>2692</v>
      </c>
      <c r="J181" s="43">
        <f t="shared" si="13"/>
        <v>184.8901098901099</v>
      </c>
      <c r="K181" s="44">
        <f t="shared" si="14"/>
        <v>48.890109890109898</v>
      </c>
      <c r="L181" s="42">
        <v>57</v>
      </c>
      <c r="M181" s="43">
        <f t="shared" si="15"/>
        <v>3.9148351648351647</v>
      </c>
      <c r="N181" s="45">
        <f t="shared" si="12"/>
        <v>0.91483516483516469</v>
      </c>
      <c r="O181" s="42">
        <v>1663</v>
      </c>
      <c r="P181" s="43">
        <f t="shared" si="16"/>
        <v>114.21703296703296</v>
      </c>
      <c r="Q181" s="45">
        <f t="shared" si="17"/>
        <v>72.217032967032964</v>
      </c>
      <c r="R181" s="10"/>
    </row>
    <row r="182" spans="1:18" x14ac:dyDescent="0.3">
      <c r="A182" s="9" t="s">
        <v>17</v>
      </c>
      <c r="B182" s="13">
        <v>840200008</v>
      </c>
      <c r="C182" s="9" t="s">
        <v>459</v>
      </c>
      <c r="D182" s="9" t="s">
        <v>202</v>
      </c>
      <c r="E182" s="9" t="s">
        <v>460</v>
      </c>
      <c r="F182" s="28">
        <v>1513</v>
      </c>
      <c r="G182" s="28">
        <v>267</v>
      </c>
      <c r="H182" s="29">
        <v>1246</v>
      </c>
      <c r="I182" s="42">
        <v>2297</v>
      </c>
      <c r="J182" s="43">
        <f t="shared" si="13"/>
        <v>151.81758096497026</v>
      </c>
      <c r="K182" s="44">
        <f t="shared" si="14"/>
        <v>15.817580964970261</v>
      </c>
      <c r="L182" s="42">
        <v>112</v>
      </c>
      <c r="M182" s="43">
        <f t="shared" si="15"/>
        <v>7.4025115664243231</v>
      </c>
      <c r="N182" s="45">
        <f t="shared" si="12"/>
        <v>4.4025115664243231</v>
      </c>
      <c r="O182" s="42">
        <v>408</v>
      </c>
      <c r="P182" s="43">
        <f t="shared" si="16"/>
        <v>26.966292134831459</v>
      </c>
      <c r="Q182" s="45">
        <f t="shared" si="17"/>
        <v>-15.033707865168541</v>
      </c>
      <c r="R182" s="10"/>
    </row>
    <row r="183" spans="1:18" x14ac:dyDescent="0.3">
      <c r="A183" s="9" t="s">
        <v>17</v>
      </c>
      <c r="B183" s="13">
        <v>880200006</v>
      </c>
      <c r="C183" s="9" t="s">
        <v>461</v>
      </c>
      <c r="D183" s="9" t="s">
        <v>82</v>
      </c>
      <c r="E183" s="9" t="s">
        <v>302</v>
      </c>
      <c r="F183" s="28">
        <v>1595</v>
      </c>
      <c r="G183" s="28">
        <v>205</v>
      </c>
      <c r="H183" s="29">
        <v>1390</v>
      </c>
      <c r="I183" s="42">
        <v>5070</v>
      </c>
      <c r="J183" s="43">
        <f t="shared" si="13"/>
        <v>317.86833855799375</v>
      </c>
      <c r="K183" s="44">
        <f t="shared" si="14"/>
        <v>181.86833855799375</v>
      </c>
      <c r="L183" s="42">
        <v>60</v>
      </c>
      <c r="M183" s="43">
        <f t="shared" si="15"/>
        <v>3.761755485893417</v>
      </c>
      <c r="N183" s="45">
        <f t="shared" si="12"/>
        <v>0.76175548589341702</v>
      </c>
      <c r="O183" s="42">
        <v>2882</v>
      </c>
      <c r="P183" s="43">
        <f t="shared" si="16"/>
        <v>180.68965517241381</v>
      </c>
      <c r="Q183" s="45">
        <f t="shared" si="17"/>
        <v>138.68965517241381</v>
      </c>
      <c r="R183" s="10"/>
    </row>
    <row r="184" spans="1:18" x14ac:dyDescent="0.3">
      <c r="A184" s="9" t="s">
        <v>17</v>
      </c>
      <c r="B184" s="13">
        <v>900200083</v>
      </c>
      <c r="C184" s="9" t="s">
        <v>462</v>
      </c>
      <c r="D184" s="9" t="s">
        <v>463</v>
      </c>
      <c r="E184" s="9" t="s">
        <v>464</v>
      </c>
      <c r="F184" s="28">
        <v>1955</v>
      </c>
      <c r="G184" s="28">
        <v>445</v>
      </c>
      <c r="H184" s="29">
        <v>1510</v>
      </c>
      <c r="I184" s="42">
        <v>1331</v>
      </c>
      <c r="J184" s="43">
        <f t="shared" si="13"/>
        <v>68.081841432225062</v>
      </c>
      <c r="K184" s="44">
        <f t="shared" si="14"/>
        <v>-67.918158567774938</v>
      </c>
      <c r="L184" s="42">
        <v>69</v>
      </c>
      <c r="M184" s="43">
        <f t="shared" si="15"/>
        <v>3.5294117647058822</v>
      </c>
      <c r="N184" s="45">
        <f t="shared" si="12"/>
        <v>0.52941176470588225</v>
      </c>
      <c r="O184" s="42">
        <v>368</v>
      </c>
      <c r="P184" s="43">
        <f t="shared" si="16"/>
        <v>18.823529411764707</v>
      </c>
      <c r="Q184" s="45">
        <f t="shared" si="17"/>
        <v>-23.176470588235293</v>
      </c>
      <c r="R184" s="10"/>
    </row>
    <row r="185" spans="1:18" x14ac:dyDescent="0.3">
      <c r="A185" s="9" t="s">
        <v>17</v>
      </c>
      <c r="B185" s="13">
        <v>648500001</v>
      </c>
      <c r="C185" s="9" t="s">
        <v>465</v>
      </c>
      <c r="D185" s="9" t="s">
        <v>466</v>
      </c>
      <c r="E185" s="9" t="s">
        <v>467</v>
      </c>
      <c r="F185" s="28">
        <v>1996</v>
      </c>
      <c r="G185" s="28">
        <v>550</v>
      </c>
      <c r="H185" s="29">
        <v>1446</v>
      </c>
      <c r="I185" s="42">
        <v>3813</v>
      </c>
      <c r="J185" s="43">
        <f t="shared" si="13"/>
        <v>191.03206412825651</v>
      </c>
      <c r="K185" s="44">
        <f t="shared" si="14"/>
        <v>55.032064128256508</v>
      </c>
      <c r="L185" s="42">
        <v>242</v>
      </c>
      <c r="M185" s="43">
        <f t="shared" si="15"/>
        <v>12.124248496993987</v>
      </c>
      <c r="N185" s="45">
        <f t="shared" si="12"/>
        <v>9.124248496993987</v>
      </c>
      <c r="O185" s="42">
        <v>194</v>
      </c>
      <c r="P185" s="43">
        <f t="shared" si="16"/>
        <v>9.7194388777555112</v>
      </c>
      <c r="Q185" s="45">
        <f t="shared" si="17"/>
        <v>-32.280561122244492</v>
      </c>
      <c r="R185" s="10"/>
    </row>
    <row r="186" spans="1:18" x14ac:dyDescent="0.3">
      <c r="A186" s="9" t="s">
        <v>17</v>
      </c>
      <c r="B186" s="13">
        <v>170077457</v>
      </c>
      <c r="C186" s="9" t="s">
        <v>468</v>
      </c>
      <c r="D186" s="9" t="s">
        <v>301</v>
      </c>
      <c r="E186" s="9" t="s">
        <v>469</v>
      </c>
      <c r="F186" s="28">
        <v>794</v>
      </c>
      <c r="G186" s="28">
        <v>21</v>
      </c>
      <c r="H186" s="29">
        <v>773</v>
      </c>
      <c r="I186" s="42">
        <v>1061</v>
      </c>
      <c r="J186" s="43">
        <f t="shared" si="13"/>
        <v>133.62720403022669</v>
      </c>
      <c r="K186" s="44">
        <f t="shared" si="14"/>
        <v>-2.372795969773307</v>
      </c>
      <c r="L186" s="42">
        <v>0</v>
      </c>
      <c r="M186" s="43">
        <f t="shared" si="15"/>
        <v>0</v>
      </c>
      <c r="N186" s="45">
        <f t="shared" si="12"/>
        <v>-3</v>
      </c>
      <c r="O186" s="42">
        <v>96</v>
      </c>
      <c r="P186" s="43">
        <f t="shared" si="16"/>
        <v>12.090680100755668</v>
      </c>
      <c r="Q186" s="45">
        <f t="shared" si="17"/>
        <v>-29.909319899244331</v>
      </c>
      <c r="R186" s="10"/>
    </row>
    <row r="187" spans="1:18" x14ac:dyDescent="0.3">
      <c r="A187" s="9" t="s">
        <v>17</v>
      </c>
      <c r="B187" s="13">
        <v>170000116</v>
      </c>
      <c r="C187" s="9" t="s">
        <v>470</v>
      </c>
      <c r="D187" s="9" t="s">
        <v>471</v>
      </c>
      <c r="E187" s="9" t="s">
        <v>472</v>
      </c>
      <c r="F187" s="28">
        <v>1876</v>
      </c>
      <c r="G187" s="28">
        <v>489</v>
      </c>
      <c r="H187" s="29">
        <v>1387</v>
      </c>
      <c r="I187" s="42">
        <v>4351</v>
      </c>
      <c r="J187" s="43">
        <f t="shared" si="13"/>
        <v>231.92963752665244</v>
      </c>
      <c r="K187" s="44">
        <f t="shared" si="14"/>
        <v>95.929637526652442</v>
      </c>
      <c r="L187" s="42">
        <v>16</v>
      </c>
      <c r="M187" s="43">
        <f t="shared" si="15"/>
        <v>0.85287846481876328</v>
      </c>
      <c r="N187" s="45">
        <f t="shared" si="12"/>
        <v>-2.1471215351812365</v>
      </c>
      <c r="O187" s="42">
        <v>789</v>
      </c>
      <c r="P187" s="43">
        <f t="shared" si="16"/>
        <v>42.05756929637527</v>
      </c>
      <c r="Q187" s="45">
        <f t="shared" si="17"/>
        <v>5.7569296375270085E-2</v>
      </c>
      <c r="R187" s="10"/>
    </row>
    <row r="188" spans="1:18" x14ac:dyDescent="0.3">
      <c r="A188" s="9" t="s">
        <v>17</v>
      </c>
      <c r="B188" s="13">
        <v>641400001</v>
      </c>
      <c r="C188" s="9" t="s">
        <v>473</v>
      </c>
      <c r="D188" s="9" t="s">
        <v>474</v>
      </c>
      <c r="E188" s="9" t="s">
        <v>475</v>
      </c>
      <c r="F188" s="28">
        <v>1160</v>
      </c>
      <c r="G188" s="28">
        <v>178</v>
      </c>
      <c r="H188" s="29">
        <v>982</v>
      </c>
      <c r="I188" s="42">
        <v>1046</v>
      </c>
      <c r="J188" s="43">
        <f t="shared" si="13"/>
        <v>90.172413793103445</v>
      </c>
      <c r="K188" s="44">
        <f t="shared" si="14"/>
        <v>-45.827586206896555</v>
      </c>
      <c r="L188" s="42">
        <v>14</v>
      </c>
      <c r="M188" s="43">
        <f t="shared" si="15"/>
        <v>1.2068965517241379</v>
      </c>
      <c r="N188" s="45">
        <f t="shared" si="12"/>
        <v>-1.7931034482758621</v>
      </c>
      <c r="O188" s="42">
        <v>1285</v>
      </c>
      <c r="P188" s="43">
        <f t="shared" si="16"/>
        <v>110.77586206896552</v>
      </c>
      <c r="Q188" s="45">
        <f t="shared" si="17"/>
        <v>68.775862068965523</v>
      </c>
      <c r="R188" s="10"/>
    </row>
    <row r="189" spans="1:18" x14ac:dyDescent="0.3">
      <c r="A189" s="9" t="s">
        <v>17</v>
      </c>
      <c r="B189" s="13">
        <v>840200021</v>
      </c>
      <c r="C189" s="9" t="s">
        <v>476</v>
      </c>
      <c r="D189" s="9" t="s">
        <v>477</v>
      </c>
      <c r="E189" s="9" t="s">
        <v>478</v>
      </c>
      <c r="F189" s="28">
        <v>1219</v>
      </c>
      <c r="G189" s="28">
        <v>3</v>
      </c>
      <c r="H189" s="29">
        <v>1216</v>
      </c>
      <c r="I189" s="42">
        <v>1106</v>
      </c>
      <c r="J189" s="43">
        <f t="shared" si="13"/>
        <v>90.730106644790808</v>
      </c>
      <c r="K189" s="44">
        <f t="shared" si="14"/>
        <v>-45.269893355209192</v>
      </c>
      <c r="L189" s="42">
        <v>4</v>
      </c>
      <c r="M189" s="43">
        <f t="shared" si="15"/>
        <v>0.3281378178835111</v>
      </c>
      <c r="N189" s="45">
        <f t="shared" si="12"/>
        <v>-2.671862182116489</v>
      </c>
      <c r="O189" s="42">
        <v>549</v>
      </c>
      <c r="P189" s="43">
        <f t="shared" si="16"/>
        <v>45.036915504511896</v>
      </c>
      <c r="Q189" s="45">
        <f t="shared" si="17"/>
        <v>3.0369155045118958</v>
      </c>
      <c r="R189" s="10"/>
    </row>
    <row r="190" spans="1:18" x14ac:dyDescent="0.3">
      <c r="A190" s="9" t="s">
        <v>17</v>
      </c>
      <c r="B190" s="13">
        <v>640600003</v>
      </c>
      <c r="C190" s="9" t="s">
        <v>479</v>
      </c>
      <c r="D190" s="9" t="s">
        <v>480</v>
      </c>
      <c r="E190" s="9" t="s">
        <v>481</v>
      </c>
      <c r="F190" s="28">
        <v>1167</v>
      </c>
      <c r="G190" s="28">
        <v>9</v>
      </c>
      <c r="H190" s="29">
        <v>1158</v>
      </c>
      <c r="I190" s="42">
        <v>1509</v>
      </c>
      <c r="J190" s="43">
        <f t="shared" si="13"/>
        <v>129.30591259640101</v>
      </c>
      <c r="K190" s="44">
        <f t="shared" si="14"/>
        <v>-6.694087403598985</v>
      </c>
      <c r="L190" s="42">
        <v>0</v>
      </c>
      <c r="M190" s="43">
        <f t="shared" si="15"/>
        <v>0</v>
      </c>
      <c r="N190" s="45">
        <f t="shared" si="12"/>
        <v>-3</v>
      </c>
      <c r="O190" s="42">
        <v>196</v>
      </c>
      <c r="P190" s="43">
        <f t="shared" si="16"/>
        <v>16.795201371036846</v>
      </c>
      <c r="Q190" s="45">
        <f t="shared" si="17"/>
        <v>-25.204798628963154</v>
      </c>
      <c r="R190" s="10"/>
    </row>
    <row r="191" spans="1:18" x14ac:dyDescent="0.3">
      <c r="A191" s="9" t="s">
        <v>482</v>
      </c>
      <c r="B191" s="13">
        <v>210000036</v>
      </c>
      <c r="C191" s="9" t="s">
        <v>483</v>
      </c>
      <c r="D191" s="9" t="s">
        <v>49</v>
      </c>
      <c r="E191" s="9" t="s">
        <v>484</v>
      </c>
      <c r="F191" s="28">
        <v>1838</v>
      </c>
      <c r="G191" s="28">
        <v>358</v>
      </c>
      <c r="H191" s="29">
        <v>1480</v>
      </c>
      <c r="I191" s="42">
        <v>1715</v>
      </c>
      <c r="J191" s="43">
        <f t="shared" si="13"/>
        <v>93.30794341675734</v>
      </c>
      <c r="K191" s="44">
        <f t="shared" si="14"/>
        <v>-42.69205658324266</v>
      </c>
      <c r="L191" s="42">
        <v>14</v>
      </c>
      <c r="M191" s="43">
        <f t="shared" si="15"/>
        <v>0.76169749727965186</v>
      </c>
      <c r="N191" s="45">
        <f t="shared" si="12"/>
        <v>-2.238302502720348</v>
      </c>
      <c r="O191" s="42">
        <v>240</v>
      </c>
      <c r="P191" s="43">
        <f t="shared" si="16"/>
        <v>13.057671381936888</v>
      </c>
      <c r="Q191" s="45">
        <f t="shared" si="17"/>
        <v>-28.942328618063112</v>
      </c>
      <c r="R191" s="10"/>
    </row>
    <row r="192" spans="1:18" x14ac:dyDescent="0.3">
      <c r="A192" s="9" t="s">
        <v>482</v>
      </c>
      <c r="B192" s="13">
        <v>50000162</v>
      </c>
      <c r="C192" s="9" t="s">
        <v>485</v>
      </c>
      <c r="D192" s="9" t="s">
        <v>486</v>
      </c>
      <c r="E192" s="9" t="s">
        <v>487</v>
      </c>
      <c r="F192" s="28">
        <v>1697</v>
      </c>
      <c r="G192" s="28">
        <v>70</v>
      </c>
      <c r="H192" s="29">
        <v>1627</v>
      </c>
      <c r="I192" s="42">
        <v>1023</v>
      </c>
      <c r="J192" s="43">
        <f t="shared" si="13"/>
        <v>60.282852091926934</v>
      </c>
      <c r="K192" s="44">
        <f t="shared" si="14"/>
        <v>-75.717147908073059</v>
      </c>
      <c r="L192" s="42">
        <v>6</v>
      </c>
      <c r="M192" s="43">
        <f t="shared" si="15"/>
        <v>0.35356511490866238</v>
      </c>
      <c r="N192" s="45">
        <f t="shared" si="12"/>
        <v>-2.6464348850913377</v>
      </c>
      <c r="O192" s="42">
        <v>631</v>
      </c>
      <c r="P192" s="43">
        <f t="shared" si="16"/>
        <v>37.183264584560987</v>
      </c>
      <c r="Q192" s="45">
        <f t="shared" si="17"/>
        <v>-4.8167354154390125</v>
      </c>
      <c r="R192" s="10"/>
    </row>
    <row r="193" spans="1:18" x14ac:dyDescent="0.3">
      <c r="A193" s="9" t="s">
        <v>482</v>
      </c>
      <c r="B193" s="13">
        <v>50077453</v>
      </c>
      <c r="C193" s="9" t="s">
        <v>488</v>
      </c>
      <c r="D193" s="9" t="s">
        <v>489</v>
      </c>
      <c r="E193" s="9" t="s">
        <v>490</v>
      </c>
      <c r="F193" s="28">
        <v>972</v>
      </c>
      <c r="G193" s="28">
        <v>0</v>
      </c>
      <c r="H193" s="29">
        <v>972</v>
      </c>
      <c r="I193" s="42">
        <v>1493</v>
      </c>
      <c r="J193" s="43">
        <f t="shared" si="13"/>
        <v>153.6008230452675</v>
      </c>
      <c r="K193" s="44">
        <f t="shared" si="14"/>
        <v>17.600823045267504</v>
      </c>
      <c r="L193" s="42">
        <v>52</v>
      </c>
      <c r="M193" s="43">
        <f t="shared" si="15"/>
        <v>5.3497942386831276</v>
      </c>
      <c r="N193" s="45">
        <f t="shared" si="12"/>
        <v>2.3497942386831276</v>
      </c>
      <c r="O193" s="42">
        <v>838</v>
      </c>
      <c r="P193" s="43">
        <f t="shared" si="16"/>
        <v>86.21399176954732</v>
      </c>
      <c r="Q193" s="45">
        <f t="shared" si="17"/>
        <v>44.21399176954732</v>
      </c>
      <c r="R193" s="10"/>
    </row>
    <row r="194" spans="1:18" x14ac:dyDescent="0.3">
      <c r="A194" s="9" t="s">
        <v>482</v>
      </c>
      <c r="B194" s="13">
        <v>210000055</v>
      </c>
      <c r="C194" s="9" t="s">
        <v>491</v>
      </c>
      <c r="D194" s="9" t="s">
        <v>492</v>
      </c>
      <c r="E194" s="9" t="s">
        <v>493</v>
      </c>
      <c r="F194" s="28">
        <v>1676</v>
      </c>
      <c r="G194" s="28">
        <v>23</v>
      </c>
      <c r="H194" s="29">
        <v>1653</v>
      </c>
      <c r="I194" s="42">
        <v>1268</v>
      </c>
      <c r="J194" s="43">
        <f t="shared" si="13"/>
        <v>75.656324582338911</v>
      </c>
      <c r="K194" s="44">
        <f t="shared" si="14"/>
        <v>-60.343675417661089</v>
      </c>
      <c r="L194" s="42">
        <v>23</v>
      </c>
      <c r="M194" s="43">
        <f t="shared" si="15"/>
        <v>1.3723150357995226</v>
      </c>
      <c r="N194" s="45">
        <f t="shared" si="12"/>
        <v>-1.6276849642004774</v>
      </c>
      <c r="O194" s="42">
        <v>248</v>
      </c>
      <c r="P194" s="43">
        <f t="shared" si="16"/>
        <v>14.797136038186157</v>
      </c>
      <c r="Q194" s="45">
        <f t="shared" si="17"/>
        <v>-27.202863961813843</v>
      </c>
      <c r="R194" s="10"/>
    </row>
    <row r="195" spans="1:18" x14ac:dyDescent="0.3">
      <c r="A195" s="9" t="s">
        <v>482</v>
      </c>
      <c r="B195" s="13">
        <v>781800008</v>
      </c>
      <c r="C195" s="9" t="s">
        <v>494</v>
      </c>
      <c r="D195" s="9" t="s">
        <v>495</v>
      </c>
      <c r="E195" s="9" t="s">
        <v>496</v>
      </c>
      <c r="F195" s="28">
        <v>1791</v>
      </c>
      <c r="G195" s="28">
        <v>82</v>
      </c>
      <c r="H195" s="29">
        <v>1709</v>
      </c>
      <c r="I195" s="42">
        <v>2240</v>
      </c>
      <c r="J195" s="43">
        <f t="shared" si="13"/>
        <v>125.06979341150195</v>
      </c>
      <c r="K195" s="44">
        <f t="shared" si="14"/>
        <v>-10.930206588498052</v>
      </c>
      <c r="L195" s="42">
        <v>53</v>
      </c>
      <c r="M195" s="43">
        <f t="shared" si="15"/>
        <v>2.9592406476828588</v>
      </c>
      <c r="N195" s="45">
        <f t="shared" si="12"/>
        <v>-4.0759352317141229E-2</v>
      </c>
      <c r="O195" s="42">
        <v>213</v>
      </c>
      <c r="P195" s="43">
        <f t="shared" si="16"/>
        <v>11.892797319932999</v>
      </c>
      <c r="Q195" s="45">
        <f t="shared" si="17"/>
        <v>-30.107202680067001</v>
      </c>
      <c r="R195" s="10"/>
    </row>
    <row r="196" spans="1:18" x14ac:dyDescent="0.3">
      <c r="A196" s="9" t="s">
        <v>482</v>
      </c>
      <c r="B196" s="13">
        <v>50077463</v>
      </c>
      <c r="C196" s="9" t="s">
        <v>497</v>
      </c>
      <c r="D196" s="9" t="s">
        <v>498</v>
      </c>
      <c r="E196" s="9" t="s">
        <v>499</v>
      </c>
      <c r="F196" s="28">
        <v>2142</v>
      </c>
      <c r="G196" s="28">
        <v>962</v>
      </c>
      <c r="H196" s="29">
        <v>1180</v>
      </c>
      <c r="I196" s="42">
        <v>3879</v>
      </c>
      <c r="J196" s="43">
        <f t="shared" si="13"/>
        <v>181.0924369747899</v>
      </c>
      <c r="K196" s="44">
        <f t="shared" si="14"/>
        <v>45.092436974789905</v>
      </c>
      <c r="L196" s="42">
        <v>0</v>
      </c>
      <c r="M196" s="43">
        <f t="shared" si="15"/>
        <v>0</v>
      </c>
      <c r="N196" s="45">
        <f t="shared" si="12"/>
        <v>-3</v>
      </c>
      <c r="O196" s="42">
        <v>891</v>
      </c>
      <c r="P196" s="43">
        <f t="shared" si="16"/>
        <v>41.596638655462186</v>
      </c>
      <c r="Q196" s="45">
        <f t="shared" si="17"/>
        <v>-0.40336134453781369</v>
      </c>
      <c r="R196" s="10"/>
    </row>
    <row r="197" spans="1:18" x14ac:dyDescent="0.3">
      <c r="A197" s="9" t="s">
        <v>482</v>
      </c>
      <c r="B197" s="13">
        <v>210075407</v>
      </c>
      <c r="C197" s="9" t="s">
        <v>500</v>
      </c>
      <c r="D197" s="9" t="s">
        <v>501</v>
      </c>
      <c r="E197" s="9" t="s">
        <v>502</v>
      </c>
      <c r="F197" s="28">
        <v>2039</v>
      </c>
      <c r="G197" s="28">
        <v>885</v>
      </c>
      <c r="H197" s="29">
        <v>1154</v>
      </c>
      <c r="I197" s="42">
        <v>3639</v>
      </c>
      <c r="J197" s="43">
        <f t="shared" si="13"/>
        <v>178.4698381559588</v>
      </c>
      <c r="K197" s="44">
        <f t="shared" si="14"/>
        <v>42.469838155958797</v>
      </c>
      <c r="L197" s="42">
        <v>49</v>
      </c>
      <c r="M197" s="43">
        <f t="shared" si="15"/>
        <v>2.4031387935262383</v>
      </c>
      <c r="N197" s="45">
        <f t="shared" si="12"/>
        <v>-0.59686120647376173</v>
      </c>
      <c r="O197" s="42">
        <v>1487</v>
      </c>
      <c r="P197" s="43">
        <f t="shared" si="16"/>
        <v>72.927905836194213</v>
      </c>
      <c r="Q197" s="45">
        <f t="shared" si="17"/>
        <v>30.927905836194213</v>
      </c>
      <c r="R197" s="10"/>
    </row>
    <row r="198" spans="1:18" x14ac:dyDescent="0.3">
      <c r="A198" s="9" t="s">
        <v>482</v>
      </c>
      <c r="B198" s="13">
        <v>680200008</v>
      </c>
      <c r="C198" s="9" t="s">
        <v>503</v>
      </c>
      <c r="D198" s="9" t="s">
        <v>162</v>
      </c>
      <c r="E198" s="9" t="s">
        <v>504</v>
      </c>
      <c r="F198" s="28">
        <v>551</v>
      </c>
      <c r="G198" s="28">
        <v>7</v>
      </c>
      <c r="H198" s="29">
        <v>544</v>
      </c>
      <c r="I198" s="42">
        <v>247</v>
      </c>
      <c r="J198" s="43">
        <f t="shared" si="13"/>
        <v>44.827586206896555</v>
      </c>
      <c r="K198" s="44">
        <f t="shared" si="14"/>
        <v>-91.172413793103445</v>
      </c>
      <c r="L198" s="42">
        <v>0</v>
      </c>
      <c r="M198" s="43">
        <f t="shared" si="15"/>
        <v>0</v>
      </c>
      <c r="N198" s="45">
        <f t="shared" si="12"/>
        <v>-3</v>
      </c>
      <c r="O198" s="42">
        <v>328</v>
      </c>
      <c r="P198" s="43">
        <f t="shared" si="16"/>
        <v>59.528130671506354</v>
      </c>
      <c r="Q198" s="45">
        <f t="shared" si="17"/>
        <v>17.528130671506354</v>
      </c>
      <c r="R198" s="10"/>
    </row>
    <row r="199" spans="1:18" x14ac:dyDescent="0.3">
      <c r="A199" s="9" t="s">
        <v>482</v>
      </c>
      <c r="B199" s="13">
        <v>50075410</v>
      </c>
      <c r="C199" s="9" t="s">
        <v>505</v>
      </c>
      <c r="D199" s="9" t="s">
        <v>495</v>
      </c>
      <c r="E199" s="9" t="s">
        <v>506</v>
      </c>
      <c r="F199" s="28">
        <v>1714</v>
      </c>
      <c r="G199" s="28">
        <v>30</v>
      </c>
      <c r="H199" s="29">
        <v>1684</v>
      </c>
      <c r="I199" s="42">
        <v>2882</v>
      </c>
      <c r="J199" s="43">
        <f t="shared" si="13"/>
        <v>168.14469078179698</v>
      </c>
      <c r="K199" s="44">
        <f t="shared" si="14"/>
        <v>32.144690781796982</v>
      </c>
      <c r="L199" s="42">
        <v>62</v>
      </c>
      <c r="M199" s="43">
        <f t="shared" si="15"/>
        <v>3.6172695449241536</v>
      </c>
      <c r="N199" s="45">
        <f t="shared" si="12"/>
        <v>0.61726954492415365</v>
      </c>
      <c r="O199" s="42">
        <v>1247</v>
      </c>
      <c r="P199" s="43">
        <f t="shared" si="16"/>
        <v>72.753792298716462</v>
      </c>
      <c r="Q199" s="45">
        <f t="shared" si="17"/>
        <v>30.753792298716462</v>
      </c>
      <c r="R199" s="10"/>
    </row>
    <row r="200" spans="1:18" x14ac:dyDescent="0.3">
      <c r="A200" s="5" t="s">
        <v>482</v>
      </c>
      <c r="B200" s="14">
        <v>50077448</v>
      </c>
      <c r="C200" s="5" t="s">
        <v>507</v>
      </c>
      <c r="D200" s="5" t="s">
        <v>416</v>
      </c>
      <c r="E200" s="5" t="s">
        <v>508</v>
      </c>
      <c r="F200" s="30">
        <v>1140</v>
      </c>
      <c r="G200" s="30">
        <v>644</v>
      </c>
      <c r="H200" s="31">
        <v>496</v>
      </c>
      <c r="I200" s="50">
        <v>1453</v>
      </c>
      <c r="J200" s="51">
        <f t="shared" si="13"/>
        <v>127.45614035087721</v>
      </c>
      <c r="K200" s="52">
        <f t="shared" si="14"/>
        <v>-8.5438596491227941</v>
      </c>
      <c r="L200" s="50">
        <v>25</v>
      </c>
      <c r="M200" s="51">
        <f t="shared" si="15"/>
        <v>2.1929824561403506</v>
      </c>
      <c r="N200" s="53">
        <f t="shared" si="12"/>
        <v>-0.80701754385964941</v>
      </c>
      <c r="O200" s="50">
        <v>144</v>
      </c>
      <c r="P200" s="51">
        <f t="shared" si="16"/>
        <v>12.631578947368421</v>
      </c>
      <c r="Q200" s="53">
        <f t="shared" si="17"/>
        <v>-29.368421052631579</v>
      </c>
      <c r="R200" s="12"/>
    </row>
    <row r="201" spans="1:18" x14ac:dyDescent="0.3">
      <c r="A201" s="9" t="s">
        <v>482</v>
      </c>
      <c r="B201" s="13">
        <v>50000138</v>
      </c>
      <c r="C201" s="9" t="s">
        <v>509</v>
      </c>
      <c r="D201" s="9" t="s">
        <v>272</v>
      </c>
      <c r="E201" s="9" t="s">
        <v>510</v>
      </c>
      <c r="F201" s="28">
        <v>5172</v>
      </c>
      <c r="G201" s="28">
        <v>1741</v>
      </c>
      <c r="H201" s="29">
        <v>3431</v>
      </c>
      <c r="I201" s="42">
        <v>5434</v>
      </c>
      <c r="J201" s="43">
        <f t="shared" si="13"/>
        <v>105.06573859242071</v>
      </c>
      <c r="K201" s="44">
        <f t="shared" si="14"/>
        <v>-30.934261407579285</v>
      </c>
      <c r="L201" s="42">
        <v>60</v>
      </c>
      <c r="M201" s="43">
        <f t="shared" si="15"/>
        <v>1.160092807424594</v>
      </c>
      <c r="N201" s="45">
        <f t="shared" ref="N201:N264" si="18">M201-3</f>
        <v>-1.839907192575406</v>
      </c>
      <c r="O201" s="42">
        <v>723</v>
      </c>
      <c r="P201" s="43">
        <f t="shared" si="16"/>
        <v>13.979118329466358</v>
      </c>
      <c r="Q201" s="45">
        <f t="shared" si="17"/>
        <v>-28.02088167053364</v>
      </c>
      <c r="R201" s="10"/>
    </row>
    <row r="202" spans="1:18" x14ac:dyDescent="0.3">
      <c r="A202" s="9" t="s">
        <v>482</v>
      </c>
      <c r="B202" s="13">
        <v>600200035</v>
      </c>
      <c r="C202" s="9" t="s">
        <v>511</v>
      </c>
      <c r="D202" s="9" t="s">
        <v>512</v>
      </c>
      <c r="E202" s="9" t="s">
        <v>513</v>
      </c>
      <c r="F202" s="28">
        <v>1006</v>
      </c>
      <c r="G202" s="28">
        <v>59</v>
      </c>
      <c r="H202" s="29">
        <v>947</v>
      </c>
      <c r="I202" s="42">
        <v>745</v>
      </c>
      <c r="J202" s="43">
        <f t="shared" ref="J202:J265" si="19">I202/F202*100</f>
        <v>74.055666003976143</v>
      </c>
      <c r="K202" s="44">
        <f t="shared" ref="K202:K265" si="20">J202-136</f>
        <v>-61.944333996023857</v>
      </c>
      <c r="L202" s="42">
        <v>337</v>
      </c>
      <c r="M202" s="43">
        <f t="shared" ref="M202:M265" si="21">L202/F202*100</f>
        <v>33.49900596421471</v>
      </c>
      <c r="N202" s="45">
        <f t="shared" si="18"/>
        <v>30.49900596421471</v>
      </c>
      <c r="O202" s="42">
        <v>355</v>
      </c>
      <c r="P202" s="43">
        <f t="shared" ref="P202:P265" si="22">O202/F202*100</f>
        <v>35.288270377733596</v>
      </c>
      <c r="Q202" s="45">
        <f t="shared" ref="Q202:Q265" si="23">P202-42</f>
        <v>-6.7117296222664038</v>
      </c>
      <c r="R202" s="10"/>
    </row>
    <row r="203" spans="1:18" x14ac:dyDescent="0.3">
      <c r="A203" s="9" t="s">
        <v>482</v>
      </c>
      <c r="B203" s="13">
        <v>210075413</v>
      </c>
      <c r="C203" s="9" t="s">
        <v>514</v>
      </c>
      <c r="D203" s="9" t="s">
        <v>515</v>
      </c>
      <c r="E203" s="9" t="s">
        <v>516</v>
      </c>
      <c r="F203" s="28">
        <v>1450</v>
      </c>
      <c r="G203" s="28">
        <v>33</v>
      </c>
      <c r="H203" s="29">
        <v>1417</v>
      </c>
      <c r="I203" s="42">
        <v>3482</v>
      </c>
      <c r="J203" s="43">
        <f t="shared" si="19"/>
        <v>240.13793103448276</v>
      </c>
      <c r="K203" s="44">
        <f t="shared" si="20"/>
        <v>104.13793103448276</v>
      </c>
      <c r="L203" s="42">
        <v>8</v>
      </c>
      <c r="M203" s="43">
        <f t="shared" si="21"/>
        <v>0.55172413793103448</v>
      </c>
      <c r="N203" s="45">
        <f t="shared" si="18"/>
        <v>-2.4482758620689653</v>
      </c>
      <c r="O203" s="42">
        <v>1148</v>
      </c>
      <c r="P203" s="43">
        <f t="shared" si="22"/>
        <v>79.172413793103445</v>
      </c>
      <c r="Q203" s="45">
        <f t="shared" si="23"/>
        <v>37.172413793103445</v>
      </c>
      <c r="R203" s="10"/>
    </row>
    <row r="204" spans="1:18" x14ac:dyDescent="0.3">
      <c r="A204" s="9" t="s">
        <v>482</v>
      </c>
      <c r="B204" s="13">
        <v>50075401</v>
      </c>
      <c r="C204" s="9" t="s">
        <v>517</v>
      </c>
      <c r="D204" s="9" t="s">
        <v>486</v>
      </c>
      <c r="E204" s="9" t="s">
        <v>181</v>
      </c>
      <c r="F204" s="28">
        <v>1458</v>
      </c>
      <c r="G204" s="28">
        <v>4</v>
      </c>
      <c r="H204" s="29">
        <v>1454</v>
      </c>
      <c r="I204" s="42">
        <v>1316</v>
      </c>
      <c r="J204" s="43">
        <f t="shared" si="19"/>
        <v>90.260631001371735</v>
      </c>
      <c r="K204" s="44">
        <f t="shared" si="20"/>
        <v>-45.739368998628265</v>
      </c>
      <c r="L204" s="42">
        <v>1</v>
      </c>
      <c r="M204" s="43">
        <f t="shared" si="21"/>
        <v>6.858710562414265E-2</v>
      </c>
      <c r="N204" s="45">
        <f t="shared" si="18"/>
        <v>-2.9314128943758573</v>
      </c>
      <c r="O204" s="42">
        <v>730</v>
      </c>
      <c r="P204" s="43">
        <f t="shared" si="22"/>
        <v>50.06858710562414</v>
      </c>
      <c r="Q204" s="45">
        <f t="shared" si="23"/>
        <v>8.0685871056241396</v>
      </c>
      <c r="R204" s="10"/>
    </row>
    <row r="205" spans="1:18" x14ac:dyDescent="0.3">
      <c r="A205" s="9" t="s">
        <v>482</v>
      </c>
      <c r="B205" s="13">
        <v>50075422</v>
      </c>
      <c r="C205" s="9" t="s">
        <v>518</v>
      </c>
      <c r="D205" s="9" t="s">
        <v>519</v>
      </c>
      <c r="E205" s="9" t="s">
        <v>520</v>
      </c>
      <c r="F205" s="28">
        <v>1666</v>
      </c>
      <c r="G205" s="28">
        <v>51</v>
      </c>
      <c r="H205" s="29">
        <v>1615</v>
      </c>
      <c r="I205" s="42">
        <v>2663</v>
      </c>
      <c r="J205" s="43">
        <f t="shared" si="19"/>
        <v>159.84393757503003</v>
      </c>
      <c r="K205" s="44">
        <f t="shared" si="20"/>
        <v>23.843937575030026</v>
      </c>
      <c r="L205" s="42">
        <v>18</v>
      </c>
      <c r="M205" s="43">
        <f t="shared" si="21"/>
        <v>1.0804321728691477</v>
      </c>
      <c r="N205" s="45">
        <f t="shared" si="18"/>
        <v>-1.9195678271308523</v>
      </c>
      <c r="O205" s="42">
        <v>879</v>
      </c>
      <c r="P205" s="43">
        <f t="shared" si="22"/>
        <v>52.761104441776709</v>
      </c>
      <c r="Q205" s="45">
        <f t="shared" si="23"/>
        <v>10.761104441776709</v>
      </c>
      <c r="R205" s="10"/>
    </row>
    <row r="206" spans="1:18" x14ac:dyDescent="0.3">
      <c r="A206" s="9" t="s">
        <v>482</v>
      </c>
      <c r="B206" s="13">
        <v>781800017</v>
      </c>
      <c r="C206" s="9" t="s">
        <v>521</v>
      </c>
      <c r="D206" s="9" t="s">
        <v>522</v>
      </c>
      <c r="E206" s="9" t="s">
        <v>523</v>
      </c>
      <c r="F206" s="28">
        <v>1995</v>
      </c>
      <c r="G206" s="28">
        <v>385</v>
      </c>
      <c r="H206" s="29">
        <v>1610</v>
      </c>
      <c r="I206" s="42">
        <v>2919</v>
      </c>
      <c r="J206" s="43">
        <f t="shared" si="19"/>
        <v>146.31578947368422</v>
      </c>
      <c r="K206" s="44">
        <f t="shared" si="20"/>
        <v>10.31578947368422</v>
      </c>
      <c r="L206" s="42">
        <v>13</v>
      </c>
      <c r="M206" s="43">
        <f t="shared" si="21"/>
        <v>0.65162907268170422</v>
      </c>
      <c r="N206" s="45">
        <f t="shared" si="18"/>
        <v>-2.348370927318296</v>
      </c>
      <c r="O206" s="42">
        <v>786</v>
      </c>
      <c r="P206" s="43">
        <f t="shared" si="22"/>
        <v>39.398496240601503</v>
      </c>
      <c r="Q206" s="45">
        <f t="shared" si="23"/>
        <v>-2.6015037593984971</v>
      </c>
      <c r="R206" s="10"/>
    </row>
    <row r="207" spans="1:18" x14ac:dyDescent="0.3">
      <c r="A207" s="9" t="s">
        <v>482</v>
      </c>
      <c r="B207" s="13">
        <v>50000140</v>
      </c>
      <c r="C207" s="9" t="s">
        <v>524</v>
      </c>
      <c r="D207" s="9" t="s">
        <v>486</v>
      </c>
      <c r="E207" s="9" t="s">
        <v>525</v>
      </c>
      <c r="F207" s="28">
        <v>1836</v>
      </c>
      <c r="G207" s="28">
        <v>92</v>
      </c>
      <c r="H207" s="29">
        <v>1744</v>
      </c>
      <c r="I207" s="42">
        <v>2779</v>
      </c>
      <c r="J207" s="43">
        <f t="shared" si="19"/>
        <v>151.36165577342049</v>
      </c>
      <c r="K207" s="44">
        <f t="shared" si="20"/>
        <v>15.361655773420495</v>
      </c>
      <c r="L207" s="42">
        <v>70</v>
      </c>
      <c r="M207" s="43">
        <f t="shared" si="21"/>
        <v>3.812636165577342</v>
      </c>
      <c r="N207" s="45">
        <f t="shared" si="18"/>
        <v>0.81263616557734197</v>
      </c>
      <c r="O207" s="42">
        <v>897</v>
      </c>
      <c r="P207" s="43">
        <f t="shared" si="22"/>
        <v>48.856209150326798</v>
      </c>
      <c r="Q207" s="45">
        <f t="shared" si="23"/>
        <v>6.8562091503267979</v>
      </c>
      <c r="R207" s="10"/>
    </row>
    <row r="208" spans="1:18" x14ac:dyDescent="0.3">
      <c r="A208" s="9" t="s">
        <v>482</v>
      </c>
      <c r="B208" s="13">
        <v>50075425</v>
      </c>
      <c r="C208" s="9" t="s">
        <v>526</v>
      </c>
      <c r="D208" s="9" t="s">
        <v>515</v>
      </c>
      <c r="E208" s="9" t="s">
        <v>527</v>
      </c>
      <c r="F208" s="28">
        <v>1255</v>
      </c>
      <c r="G208" s="28">
        <v>3</v>
      </c>
      <c r="H208" s="29">
        <v>1252</v>
      </c>
      <c r="I208" s="42">
        <v>894</v>
      </c>
      <c r="J208" s="43">
        <f t="shared" si="19"/>
        <v>71.235059760956176</v>
      </c>
      <c r="K208" s="44">
        <f t="shared" si="20"/>
        <v>-64.764940239043824</v>
      </c>
      <c r="L208" s="42">
        <v>0</v>
      </c>
      <c r="M208" s="43">
        <f t="shared" si="21"/>
        <v>0</v>
      </c>
      <c r="N208" s="45">
        <f t="shared" si="18"/>
        <v>-3</v>
      </c>
      <c r="O208" s="42">
        <v>513</v>
      </c>
      <c r="P208" s="43">
        <f t="shared" si="22"/>
        <v>40.876494023904378</v>
      </c>
      <c r="Q208" s="45">
        <f t="shared" si="23"/>
        <v>-1.1235059760956219</v>
      </c>
      <c r="R208" s="10"/>
    </row>
    <row r="209" spans="1:18" x14ac:dyDescent="0.3">
      <c r="A209" s="9" t="s">
        <v>482</v>
      </c>
      <c r="B209" s="13">
        <v>50075415</v>
      </c>
      <c r="C209" s="9" t="s">
        <v>528</v>
      </c>
      <c r="D209" s="9" t="s">
        <v>67</v>
      </c>
      <c r="E209" s="9" t="s">
        <v>529</v>
      </c>
      <c r="F209" s="28">
        <v>1216</v>
      </c>
      <c r="G209" s="28">
        <v>1</v>
      </c>
      <c r="H209" s="29">
        <v>1215</v>
      </c>
      <c r="I209" s="42">
        <v>1146</v>
      </c>
      <c r="J209" s="43">
        <f t="shared" si="19"/>
        <v>94.243421052631575</v>
      </c>
      <c r="K209" s="44">
        <f t="shared" si="20"/>
        <v>-41.756578947368425</v>
      </c>
      <c r="L209" s="42">
        <v>13</v>
      </c>
      <c r="M209" s="43">
        <f t="shared" si="21"/>
        <v>1.069078947368421</v>
      </c>
      <c r="N209" s="45">
        <f t="shared" si="18"/>
        <v>-1.930921052631579</v>
      </c>
      <c r="O209" s="42">
        <v>1079</v>
      </c>
      <c r="P209" s="43">
        <f t="shared" si="22"/>
        <v>88.733552631578945</v>
      </c>
      <c r="Q209" s="45">
        <f t="shared" si="23"/>
        <v>46.733552631578945</v>
      </c>
      <c r="R209" s="10"/>
    </row>
    <row r="210" spans="1:18" x14ac:dyDescent="0.3">
      <c r="A210" s="9" t="s">
        <v>482</v>
      </c>
      <c r="B210" s="13">
        <v>210075420</v>
      </c>
      <c r="C210" s="9" t="s">
        <v>530</v>
      </c>
      <c r="D210" s="9" t="s">
        <v>531</v>
      </c>
      <c r="E210" s="9" t="s">
        <v>532</v>
      </c>
      <c r="F210" s="28">
        <v>1092</v>
      </c>
      <c r="G210" s="28">
        <v>1</v>
      </c>
      <c r="H210" s="29">
        <v>1091</v>
      </c>
      <c r="I210" s="42">
        <v>511</v>
      </c>
      <c r="J210" s="43">
        <f t="shared" si="19"/>
        <v>46.794871794871796</v>
      </c>
      <c r="K210" s="44">
        <f t="shared" si="20"/>
        <v>-89.205128205128204</v>
      </c>
      <c r="L210" s="42">
        <v>31</v>
      </c>
      <c r="M210" s="43">
        <f t="shared" si="21"/>
        <v>2.838827838827839</v>
      </c>
      <c r="N210" s="45">
        <f t="shared" si="18"/>
        <v>-0.16117216117216104</v>
      </c>
      <c r="O210" s="42">
        <v>1058</v>
      </c>
      <c r="P210" s="43">
        <f t="shared" si="22"/>
        <v>96.88644688644689</v>
      </c>
      <c r="Q210" s="45">
        <f t="shared" si="23"/>
        <v>54.88644688644689</v>
      </c>
      <c r="R210" s="10"/>
    </row>
    <row r="211" spans="1:18" x14ac:dyDescent="0.3">
      <c r="A211" s="9" t="s">
        <v>482</v>
      </c>
      <c r="B211" s="13">
        <v>210075404</v>
      </c>
      <c r="C211" s="9" t="s">
        <v>533</v>
      </c>
      <c r="D211" s="9" t="s">
        <v>486</v>
      </c>
      <c r="E211" s="9" t="s">
        <v>534</v>
      </c>
      <c r="F211" s="28">
        <v>2110</v>
      </c>
      <c r="G211" s="28">
        <v>839</v>
      </c>
      <c r="H211" s="29">
        <v>1271</v>
      </c>
      <c r="I211" s="42">
        <v>2973</v>
      </c>
      <c r="J211" s="43">
        <f t="shared" si="19"/>
        <v>140.90047393364929</v>
      </c>
      <c r="K211" s="44">
        <f t="shared" si="20"/>
        <v>4.9004739336492946</v>
      </c>
      <c r="L211" s="42">
        <v>19</v>
      </c>
      <c r="M211" s="43">
        <f t="shared" si="21"/>
        <v>0.90047393364928907</v>
      </c>
      <c r="N211" s="45">
        <f t="shared" si="18"/>
        <v>-2.0995260663507107</v>
      </c>
      <c r="O211" s="42">
        <v>283</v>
      </c>
      <c r="P211" s="43">
        <f t="shared" si="22"/>
        <v>13.412322274881516</v>
      </c>
      <c r="Q211" s="45">
        <f t="shared" si="23"/>
        <v>-28.587677725118482</v>
      </c>
      <c r="R211" s="10"/>
    </row>
    <row r="212" spans="1:18" x14ac:dyDescent="0.3">
      <c r="A212" s="9" t="s">
        <v>482</v>
      </c>
      <c r="B212" s="13">
        <v>600200037</v>
      </c>
      <c r="C212" s="9" t="s">
        <v>535</v>
      </c>
      <c r="D212" s="9" t="s">
        <v>515</v>
      </c>
      <c r="E212" s="9" t="s">
        <v>536</v>
      </c>
      <c r="F212" s="28">
        <v>980</v>
      </c>
      <c r="G212" s="28">
        <v>2</v>
      </c>
      <c r="H212" s="29">
        <v>978</v>
      </c>
      <c r="I212" s="42">
        <v>2568</v>
      </c>
      <c r="J212" s="43">
        <f t="shared" si="19"/>
        <v>262.0408163265306</v>
      </c>
      <c r="K212" s="44">
        <f t="shared" si="20"/>
        <v>126.0408163265306</v>
      </c>
      <c r="L212" s="42">
        <v>3</v>
      </c>
      <c r="M212" s="43">
        <f t="shared" si="21"/>
        <v>0.30612244897959184</v>
      </c>
      <c r="N212" s="45">
        <f t="shared" si="18"/>
        <v>-2.693877551020408</v>
      </c>
      <c r="O212" s="42">
        <v>312</v>
      </c>
      <c r="P212" s="43">
        <f t="shared" si="22"/>
        <v>31.836734693877549</v>
      </c>
      <c r="Q212" s="45">
        <f t="shared" si="23"/>
        <v>-10.163265306122451</v>
      </c>
      <c r="R212" s="10"/>
    </row>
    <row r="213" spans="1:18" x14ac:dyDescent="0.3">
      <c r="A213" s="9" t="s">
        <v>482</v>
      </c>
      <c r="B213" s="13">
        <v>50000023</v>
      </c>
      <c r="C213" s="9" t="s">
        <v>537</v>
      </c>
      <c r="D213" s="9" t="s">
        <v>538</v>
      </c>
      <c r="E213" s="9" t="s">
        <v>539</v>
      </c>
      <c r="F213" s="28">
        <v>1238</v>
      </c>
      <c r="G213" s="28">
        <v>151</v>
      </c>
      <c r="H213" s="29">
        <v>1087</v>
      </c>
      <c r="I213" s="42">
        <v>2193</v>
      </c>
      <c r="J213" s="43">
        <f t="shared" si="19"/>
        <v>177.14054927302101</v>
      </c>
      <c r="K213" s="44">
        <f t="shared" si="20"/>
        <v>41.140549273021009</v>
      </c>
      <c r="L213" s="42">
        <v>38</v>
      </c>
      <c r="M213" s="43">
        <f t="shared" si="21"/>
        <v>3.0694668820678515</v>
      </c>
      <c r="N213" s="45">
        <f t="shared" si="18"/>
        <v>6.9466882067851454E-2</v>
      </c>
      <c r="O213" s="42">
        <v>1049</v>
      </c>
      <c r="P213" s="43">
        <f t="shared" si="22"/>
        <v>84.733441033925686</v>
      </c>
      <c r="Q213" s="45">
        <f t="shared" si="23"/>
        <v>42.733441033925686</v>
      </c>
      <c r="R213" s="10"/>
    </row>
    <row r="214" spans="1:18" x14ac:dyDescent="0.3">
      <c r="A214" s="9" t="s">
        <v>482</v>
      </c>
      <c r="B214" s="13">
        <v>681000005</v>
      </c>
      <c r="C214" s="9" t="s">
        <v>540</v>
      </c>
      <c r="D214" s="9" t="s">
        <v>541</v>
      </c>
      <c r="E214" s="9" t="s">
        <v>542</v>
      </c>
      <c r="F214" s="28">
        <v>2947</v>
      </c>
      <c r="G214" s="28">
        <v>726</v>
      </c>
      <c r="H214" s="29">
        <v>2221</v>
      </c>
      <c r="I214" s="42">
        <v>4910</v>
      </c>
      <c r="J214" s="43">
        <f t="shared" si="19"/>
        <v>166.61011197828299</v>
      </c>
      <c r="K214" s="44">
        <f t="shared" si="20"/>
        <v>30.610111978282987</v>
      </c>
      <c r="L214" s="42">
        <v>112</v>
      </c>
      <c r="M214" s="43">
        <f t="shared" si="21"/>
        <v>3.800475059382423</v>
      </c>
      <c r="N214" s="45">
        <f t="shared" si="18"/>
        <v>0.80047505938242303</v>
      </c>
      <c r="O214" s="42">
        <v>531</v>
      </c>
      <c r="P214" s="43">
        <f t="shared" si="22"/>
        <v>18.018323719036307</v>
      </c>
      <c r="Q214" s="45">
        <f t="shared" si="23"/>
        <v>-23.981676280963693</v>
      </c>
      <c r="R214" s="10"/>
    </row>
    <row r="215" spans="1:18" x14ac:dyDescent="0.3">
      <c r="A215" s="9" t="s">
        <v>482</v>
      </c>
      <c r="B215" s="13">
        <v>440200006</v>
      </c>
      <c r="C215" s="9" t="s">
        <v>543</v>
      </c>
      <c r="D215" s="9" t="s">
        <v>218</v>
      </c>
      <c r="E215" s="9" t="s">
        <v>544</v>
      </c>
      <c r="F215" s="28">
        <v>1098</v>
      </c>
      <c r="G215" s="28">
        <v>302</v>
      </c>
      <c r="H215" s="29">
        <v>796</v>
      </c>
      <c r="I215" s="42">
        <v>1232</v>
      </c>
      <c r="J215" s="43">
        <f t="shared" si="19"/>
        <v>112.20400728597451</v>
      </c>
      <c r="K215" s="44">
        <f t="shared" si="20"/>
        <v>-23.795992714025488</v>
      </c>
      <c r="L215" s="42">
        <v>10</v>
      </c>
      <c r="M215" s="43">
        <f t="shared" si="21"/>
        <v>0.91074681238615673</v>
      </c>
      <c r="N215" s="45">
        <f t="shared" si="18"/>
        <v>-2.0892531876138434</v>
      </c>
      <c r="O215" s="42">
        <v>149</v>
      </c>
      <c r="P215" s="43">
        <f t="shared" si="22"/>
        <v>13.570127504553733</v>
      </c>
      <c r="Q215" s="45">
        <f t="shared" si="23"/>
        <v>-28.429872495446268</v>
      </c>
      <c r="R215" s="10"/>
    </row>
    <row r="216" spans="1:18" x14ac:dyDescent="0.3">
      <c r="A216" s="9" t="s">
        <v>482</v>
      </c>
      <c r="B216" s="13">
        <v>210075422</v>
      </c>
      <c r="C216" s="9" t="s">
        <v>545</v>
      </c>
      <c r="D216" s="9" t="s">
        <v>546</v>
      </c>
      <c r="E216" s="9" t="s">
        <v>547</v>
      </c>
      <c r="F216" s="28">
        <v>1699</v>
      </c>
      <c r="G216" s="28">
        <v>10</v>
      </c>
      <c r="H216" s="29">
        <v>1689</v>
      </c>
      <c r="I216" s="42">
        <v>1633</v>
      </c>
      <c r="J216" s="43">
        <f t="shared" si="19"/>
        <v>96.11536197763391</v>
      </c>
      <c r="K216" s="44">
        <f t="shared" si="20"/>
        <v>-39.88463802236609</v>
      </c>
      <c r="L216" s="42">
        <v>34</v>
      </c>
      <c r="M216" s="43">
        <f t="shared" si="21"/>
        <v>2.0011771630370805</v>
      </c>
      <c r="N216" s="45">
        <f t="shared" si="18"/>
        <v>-0.99882283696291951</v>
      </c>
      <c r="O216" s="42">
        <v>1130</v>
      </c>
      <c r="P216" s="43">
        <f t="shared" si="22"/>
        <v>66.509711595055919</v>
      </c>
      <c r="Q216" s="45">
        <f t="shared" si="23"/>
        <v>24.509711595055919</v>
      </c>
      <c r="R216" s="10"/>
    </row>
    <row r="217" spans="1:18" x14ac:dyDescent="0.3">
      <c r="A217" s="9" t="s">
        <v>482</v>
      </c>
      <c r="B217" s="13">
        <v>761200005</v>
      </c>
      <c r="C217" s="9" t="s">
        <v>548</v>
      </c>
      <c r="D217" s="9" t="s">
        <v>85</v>
      </c>
      <c r="E217" s="9" t="s">
        <v>549</v>
      </c>
      <c r="F217" s="28">
        <v>1566</v>
      </c>
      <c r="G217" s="28">
        <v>95</v>
      </c>
      <c r="H217" s="29">
        <v>1471</v>
      </c>
      <c r="I217" s="42">
        <v>1526</v>
      </c>
      <c r="J217" s="43">
        <f t="shared" si="19"/>
        <v>97.445721583652627</v>
      </c>
      <c r="K217" s="44">
        <f t="shared" si="20"/>
        <v>-38.554278416347373</v>
      </c>
      <c r="L217" s="42">
        <v>40</v>
      </c>
      <c r="M217" s="43">
        <f t="shared" si="21"/>
        <v>2.554278416347382</v>
      </c>
      <c r="N217" s="45">
        <f t="shared" si="18"/>
        <v>-0.44572158365261805</v>
      </c>
      <c r="O217" s="42">
        <v>520</v>
      </c>
      <c r="P217" s="43">
        <f t="shared" si="22"/>
        <v>33.205619412515965</v>
      </c>
      <c r="Q217" s="45">
        <f t="shared" si="23"/>
        <v>-8.7943805874840351</v>
      </c>
      <c r="R217" s="10"/>
    </row>
    <row r="218" spans="1:18" x14ac:dyDescent="0.3">
      <c r="A218" s="9" t="s">
        <v>482</v>
      </c>
      <c r="B218" s="13">
        <v>50000041</v>
      </c>
      <c r="C218" s="9" t="s">
        <v>550</v>
      </c>
      <c r="D218" s="9" t="s">
        <v>551</v>
      </c>
      <c r="E218" s="9" t="s">
        <v>552</v>
      </c>
      <c r="F218" s="28">
        <v>961</v>
      </c>
      <c r="G218" s="28">
        <v>99</v>
      </c>
      <c r="H218" s="29">
        <v>862</v>
      </c>
      <c r="I218" s="42">
        <v>982</v>
      </c>
      <c r="J218" s="43">
        <f t="shared" si="19"/>
        <v>102.18522372528615</v>
      </c>
      <c r="K218" s="44">
        <f t="shared" si="20"/>
        <v>-33.81477627471385</v>
      </c>
      <c r="L218" s="42">
        <v>10</v>
      </c>
      <c r="M218" s="43">
        <f t="shared" si="21"/>
        <v>1.0405827263267431</v>
      </c>
      <c r="N218" s="45">
        <f t="shared" si="18"/>
        <v>-1.9594172736732569</v>
      </c>
      <c r="O218" s="42">
        <v>554</v>
      </c>
      <c r="P218" s="43">
        <f t="shared" si="22"/>
        <v>57.64828303850156</v>
      </c>
      <c r="Q218" s="45">
        <f t="shared" si="23"/>
        <v>15.64828303850156</v>
      </c>
      <c r="R218" s="10"/>
    </row>
    <row r="219" spans="1:18" x14ac:dyDescent="0.3">
      <c r="A219" s="9" t="s">
        <v>482</v>
      </c>
      <c r="B219" s="13">
        <v>440800002</v>
      </c>
      <c r="C219" s="9" t="s">
        <v>553</v>
      </c>
      <c r="D219" s="9" t="s">
        <v>554</v>
      </c>
      <c r="E219" s="9" t="s">
        <v>555</v>
      </c>
      <c r="F219" s="28">
        <v>1258</v>
      </c>
      <c r="G219" s="28">
        <v>22</v>
      </c>
      <c r="H219" s="29">
        <v>1236</v>
      </c>
      <c r="I219" s="42">
        <v>1320</v>
      </c>
      <c r="J219" s="43">
        <f t="shared" si="19"/>
        <v>104.92845786963434</v>
      </c>
      <c r="K219" s="44">
        <f t="shared" si="20"/>
        <v>-31.071542130365657</v>
      </c>
      <c r="L219" s="42">
        <v>194</v>
      </c>
      <c r="M219" s="43">
        <f t="shared" si="21"/>
        <v>15.421303656597773</v>
      </c>
      <c r="N219" s="45">
        <f t="shared" si="18"/>
        <v>12.421303656597773</v>
      </c>
      <c r="O219" s="42">
        <v>859</v>
      </c>
      <c r="P219" s="43">
        <f t="shared" si="22"/>
        <v>68.282988871224177</v>
      </c>
      <c r="Q219" s="45">
        <f t="shared" si="23"/>
        <v>26.282988871224177</v>
      </c>
      <c r="R219" s="10"/>
    </row>
    <row r="220" spans="1:18" x14ac:dyDescent="0.3">
      <c r="A220" s="5" t="s">
        <v>482</v>
      </c>
      <c r="B220" s="14">
        <v>50075405</v>
      </c>
      <c r="C220" s="5" t="s">
        <v>556</v>
      </c>
      <c r="D220" s="5" t="s">
        <v>92</v>
      </c>
      <c r="E220" s="5" t="s">
        <v>557</v>
      </c>
      <c r="F220" s="30">
        <v>1786</v>
      </c>
      <c r="G220" s="30">
        <v>909</v>
      </c>
      <c r="H220" s="31">
        <v>877</v>
      </c>
      <c r="I220" s="50">
        <v>1941</v>
      </c>
      <c r="J220" s="51">
        <f t="shared" si="19"/>
        <v>108.67861142217245</v>
      </c>
      <c r="K220" s="52">
        <f t="shared" si="20"/>
        <v>-27.321388577827548</v>
      </c>
      <c r="L220" s="50">
        <v>15</v>
      </c>
      <c r="M220" s="51">
        <f t="shared" si="21"/>
        <v>0.83986562150055988</v>
      </c>
      <c r="N220" s="53">
        <f t="shared" si="18"/>
        <v>-2.16013437849944</v>
      </c>
      <c r="O220" s="50">
        <v>276</v>
      </c>
      <c r="P220" s="51">
        <f t="shared" si="22"/>
        <v>15.453527435610305</v>
      </c>
      <c r="Q220" s="53">
        <f t="shared" si="23"/>
        <v>-26.546472564389695</v>
      </c>
      <c r="R220" s="12"/>
    </row>
    <row r="221" spans="1:18" x14ac:dyDescent="0.3">
      <c r="A221" s="9" t="s">
        <v>482</v>
      </c>
      <c r="B221" s="13">
        <v>50075424</v>
      </c>
      <c r="C221" s="9" t="s">
        <v>558</v>
      </c>
      <c r="D221" s="9" t="s">
        <v>82</v>
      </c>
      <c r="E221" s="9" t="s">
        <v>559</v>
      </c>
      <c r="F221" s="28">
        <v>1844</v>
      </c>
      <c r="G221" s="28">
        <v>738</v>
      </c>
      <c r="H221" s="29">
        <v>1106</v>
      </c>
      <c r="I221" s="42">
        <v>2853</v>
      </c>
      <c r="J221" s="43">
        <f t="shared" si="19"/>
        <v>154.71800433839479</v>
      </c>
      <c r="K221" s="44">
        <f t="shared" si="20"/>
        <v>18.718004338394792</v>
      </c>
      <c r="L221" s="42">
        <v>23</v>
      </c>
      <c r="M221" s="43">
        <f t="shared" si="21"/>
        <v>1.2472885032537961</v>
      </c>
      <c r="N221" s="45">
        <f t="shared" si="18"/>
        <v>-1.7527114967462039</v>
      </c>
      <c r="O221" s="42">
        <v>364</v>
      </c>
      <c r="P221" s="43">
        <f t="shared" si="22"/>
        <v>19.739696312364423</v>
      </c>
      <c r="Q221" s="45">
        <f t="shared" si="23"/>
        <v>-22.260303687635577</v>
      </c>
      <c r="R221" s="10"/>
    </row>
    <row r="222" spans="1:18" x14ac:dyDescent="0.3">
      <c r="A222" s="9" t="s">
        <v>482</v>
      </c>
      <c r="B222" s="13">
        <v>210075419</v>
      </c>
      <c r="C222" s="9" t="s">
        <v>560</v>
      </c>
      <c r="D222" s="9" t="s">
        <v>416</v>
      </c>
      <c r="E222" s="9" t="s">
        <v>561</v>
      </c>
      <c r="F222" s="28">
        <v>1149</v>
      </c>
      <c r="G222" s="28">
        <v>0</v>
      </c>
      <c r="H222" s="29">
        <v>1149</v>
      </c>
      <c r="I222" s="42">
        <v>1568</v>
      </c>
      <c r="J222" s="43">
        <f t="shared" si="19"/>
        <v>136.46649260226283</v>
      </c>
      <c r="K222" s="44">
        <f t="shared" si="20"/>
        <v>0.46649260226283218</v>
      </c>
      <c r="L222" s="42">
        <v>40</v>
      </c>
      <c r="M222" s="43">
        <f t="shared" si="21"/>
        <v>3.4812880765883376</v>
      </c>
      <c r="N222" s="45">
        <f t="shared" si="18"/>
        <v>0.48128807658833761</v>
      </c>
      <c r="O222" s="42">
        <v>1900</v>
      </c>
      <c r="P222" s="43">
        <f t="shared" si="22"/>
        <v>165.36118363794603</v>
      </c>
      <c r="Q222" s="45">
        <f t="shared" si="23"/>
        <v>123.36118363794603</v>
      </c>
      <c r="R222" s="10"/>
    </row>
    <row r="223" spans="1:18" x14ac:dyDescent="0.3">
      <c r="A223" s="9" t="s">
        <v>482</v>
      </c>
      <c r="B223" s="13">
        <v>50075428</v>
      </c>
      <c r="C223" s="9" t="s">
        <v>562</v>
      </c>
      <c r="D223" s="9" t="s">
        <v>563</v>
      </c>
      <c r="E223" s="9" t="s">
        <v>564</v>
      </c>
      <c r="F223" s="28">
        <v>2764</v>
      </c>
      <c r="G223" s="28">
        <v>100</v>
      </c>
      <c r="H223" s="29">
        <v>2664</v>
      </c>
      <c r="I223" s="42">
        <v>5146</v>
      </c>
      <c r="J223" s="43">
        <f t="shared" si="19"/>
        <v>186.17945007235889</v>
      </c>
      <c r="K223" s="44">
        <f t="shared" si="20"/>
        <v>50.17945007235889</v>
      </c>
      <c r="L223" s="42">
        <v>297</v>
      </c>
      <c r="M223" s="43">
        <f t="shared" si="21"/>
        <v>10.745296671490594</v>
      </c>
      <c r="N223" s="45">
        <f t="shared" si="18"/>
        <v>7.7452966714905944</v>
      </c>
      <c r="O223" s="42">
        <v>1721</v>
      </c>
      <c r="P223" s="43">
        <f t="shared" si="22"/>
        <v>62.264833574529668</v>
      </c>
      <c r="Q223" s="45">
        <f t="shared" si="23"/>
        <v>20.264833574529668</v>
      </c>
      <c r="R223" s="10"/>
    </row>
    <row r="224" spans="1:18" x14ac:dyDescent="0.3">
      <c r="A224" s="9" t="s">
        <v>482</v>
      </c>
      <c r="B224" s="13">
        <v>440200005</v>
      </c>
      <c r="C224" s="9" t="s">
        <v>565</v>
      </c>
      <c r="D224" s="9" t="s">
        <v>474</v>
      </c>
      <c r="E224" s="9" t="s">
        <v>566</v>
      </c>
      <c r="F224" s="28">
        <v>1495</v>
      </c>
      <c r="G224" s="28">
        <v>44</v>
      </c>
      <c r="H224" s="29">
        <v>1451</v>
      </c>
      <c r="I224" s="42">
        <v>1258</v>
      </c>
      <c r="J224" s="43">
        <f t="shared" si="19"/>
        <v>84.14715719063544</v>
      </c>
      <c r="K224" s="44">
        <f t="shared" si="20"/>
        <v>-51.85284280936456</v>
      </c>
      <c r="L224" s="42">
        <v>4</v>
      </c>
      <c r="M224" s="43">
        <f t="shared" si="21"/>
        <v>0.26755852842809363</v>
      </c>
      <c r="N224" s="45">
        <f t="shared" si="18"/>
        <v>-2.7324414715719065</v>
      </c>
      <c r="O224" s="42">
        <v>48</v>
      </c>
      <c r="P224" s="43">
        <f t="shared" si="22"/>
        <v>3.2107023411371234</v>
      </c>
      <c r="Q224" s="45">
        <f t="shared" si="23"/>
        <v>-38.789297658862878</v>
      </c>
      <c r="R224" s="10"/>
    </row>
    <row r="225" spans="1:18" x14ac:dyDescent="0.3">
      <c r="A225" s="9" t="s">
        <v>482</v>
      </c>
      <c r="B225" s="13">
        <v>50075421</v>
      </c>
      <c r="C225" s="9" t="s">
        <v>567</v>
      </c>
      <c r="D225" s="9" t="s">
        <v>46</v>
      </c>
      <c r="E225" s="9" t="s">
        <v>568</v>
      </c>
      <c r="F225" s="28">
        <v>1859</v>
      </c>
      <c r="G225" s="28">
        <v>12</v>
      </c>
      <c r="H225" s="29">
        <v>1847</v>
      </c>
      <c r="I225" s="42">
        <v>1655</v>
      </c>
      <c r="J225" s="43">
        <f t="shared" si="19"/>
        <v>89.026358257127498</v>
      </c>
      <c r="K225" s="44">
        <f t="shared" si="20"/>
        <v>-46.973641742872502</v>
      </c>
      <c r="L225" s="42">
        <v>13</v>
      </c>
      <c r="M225" s="43">
        <f t="shared" si="21"/>
        <v>0.69930069930069927</v>
      </c>
      <c r="N225" s="45">
        <f t="shared" si="18"/>
        <v>-2.3006993006993008</v>
      </c>
      <c r="O225" s="42">
        <v>335</v>
      </c>
      <c r="P225" s="43">
        <f t="shared" si="22"/>
        <v>18.020441097364174</v>
      </c>
      <c r="Q225" s="45">
        <f t="shared" si="23"/>
        <v>-23.979558902635826</v>
      </c>
      <c r="R225" s="10"/>
    </row>
    <row r="226" spans="1:18" x14ac:dyDescent="0.3">
      <c r="A226" s="9" t="s">
        <v>482</v>
      </c>
      <c r="B226" s="13">
        <v>760200022</v>
      </c>
      <c r="C226" s="9" t="s">
        <v>569</v>
      </c>
      <c r="D226" s="9" t="s">
        <v>501</v>
      </c>
      <c r="E226" s="9" t="s">
        <v>570</v>
      </c>
      <c r="F226" s="28">
        <v>1731</v>
      </c>
      <c r="G226" s="28">
        <v>365</v>
      </c>
      <c r="H226" s="29">
        <v>1366</v>
      </c>
      <c r="I226" s="42">
        <v>2315</v>
      </c>
      <c r="J226" s="43">
        <f t="shared" si="19"/>
        <v>133.73772385904101</v>
      </c>
      <c r="K226" s="44">
        <f t="shared" si="20"/>
        <v>-2.2622761409589884</v>
      </c>
      <c r="L226" s="42">
        <v>21</v>
      </c>
      <c r="M226" s="43">
        <f t="shared" si="21"/>
        <v>1.2131715771230502</v>
      </c>
      <c r="N226" s="45">
        <f t="shared" si="18"/>
        <v>-1.7868284228769498</v>
      </c>
      <c r="O226" s="42">
        <v>395</v>
      </c>
      <c r="P226" s="43">
        <f t="shared" si="22"/>
        <v>22.819179664933564</v>
      </c>
      <c r="Q226" s="45">
        <f t="shared" si="23"/>
        <v>-19.180820335066436</v>
      </c>
      <c r="R226" s="10"/>
    </row>
    <row r="227" spans="1:18" x14ac:dyDescent="0.3">
      <c r="A227" s="9" t="s">
        <v>482</v>
      </c>
      <c r="B227" s="13">
        <v>780200002</v>
      </c>
      <c r="C227" s="9" t="s">
        <v>571</v>
      </c>
      <c r="D227" s="9" t="s">
        <v>82</v>
      </c>
      <c r="E227" s="9" t="s">
        <v>572</v>
      </c>
      <c r="F227" s="28">
        <v>1585</v>
      </c>
      <c r="G227" s="28">
        <v>221</v>
      </c>
      <c r="H227" s="29">
        <v>1364</v>
      </c>
      <c r="I227" s="42">
        <v>1118</v>
      </c>
      <c r="J227" s="43">
        <f t="shared" si="19"/>
        <v>70.536277602523654</v>
      </c>
      <c r="K227" s="44">
        <f t="shared" si="20"/>
        <v>-65.463722397476346</v>
      </c>
      <c r="L227" s="42">
        <v>94</v>
      </c>
      <c r="M227" s="43">
        <f t="shared" si="21"/>
        <v>5.9305993690851739</v>
      </c>
      <c r="N227" s="45">
        <f t="shared" si="18"/>
        <v>2.9305993690851739</v>
      </c>
      <c r="O227" s="42">
        <v>132</v>
      </c>
      <c r="P227" s="43">
        <f t="shared" si="22"/>
        <v>8.3280757097791795</v>
      </c>
      <c r="Q227" s="45">
        <f t="shared" si="23"/>
        <v>-33.671924290220822</v>
      </c>
      <c r="R227" s="10"/>
    </row>
    <row r="228" spans="1:18" x14ac:dyDescent="0.3">
      <c r="A228" s="9" t="s">
        <v>482</v>
      </c>
      <c r="B228" s="13">
        <v>50075403</v>
      </c>
      <c r="C228" s="9" t="s">
        <v>573</v>
      </c>
      <c r="D228" s="9" t="s">
        <v>416</v>
      </c>
      <c r="E228" s="9" t="s">
        <v>574</v>
      </c>
      <c r="F228" s="28">
        <v>1737</v>
      </c>
      <c r="G228" s="28">
        <v>27</v>
      </c>
      <c r="H228" s="29">
        <v>1710</v>
      </c>
      <c r="I228" s="42">
        <v>2618</v>
      </c>
      <c r="J228" s="43">
        <f t="shared" si="19"/>
        <v>150.7196315486471</v>
      </c>
      <c r="K228" s="44">
        <f t="shared" si="20"/>
        <v>14.719631548647101</v>
      </c>
      <c r="L228" s="42">
        <v>33</v>
      </c>
      <c r="M228" s="43">
        <f t="shared" si="21"/>
        <v>1.8998272884283247</v>
      </c>
      <c r="N228" s="45">
        <f t="shared" si="18"/>
        <v>-1.1001727115716753</v>
      </c>
      <c r="O228" s="42">
        <v>454</v>
      </c>
      <c r="P228" s="43">
        <f t="shared" si="22"/>
        <v>26.137017846862403</v>
      </c>
      <c r="Q228" s="45">
        <f t="shared" si="23"/>
        <v>-15.862982153137597</v>
      </c>
      <c r="R228" s="10"/>
    </row>
    <row r="229" spans="1:18" x14ac:dyDescent="0.3">
      <c r="A229" s="9" t="s">
        <v>482</v>
      </c>
      <c r="B229" s="13">
        <v>440200007</v>
      </c>
      <c r="C229" s="9" t="s">
        <v>575</v>
      </c>
      <c r="D229" s="9" t="s">
        <v>85</v>
      </c>
      <c r="E229" s="9" t="s">
        <v>576</v>
      </c>
      <c r="F229" s="28">
        <v>1573</v>
      </c>
      <c r="G229" s="28">
        <v>177</v>
      </c>
      <c r="H229" s="29">
        <v>1396</v>
      </c>
      <c r="I229" s="42">
        <v>2352</v>
      </c>
      <c r="J229" s="43">
        <f t="shared" si="19"/>
        <v>149.52320406865863</v>
      </c>
      <c r="K229" s="44">
        <f t="shared" si="20"/>
        <v>13.523204068658629</v>
      </c>
      <c r="L229" s="42">
        <v>152</v>
      </c>
      <c r="M229" s="43">
        <f t="shared" si="21"/>
        <v>9.6630642085187546</v>
      </c>
      <c r="N229" s="45">
        <f t="shared" si="18"/>
        <v>6.6630642085187546</v>
      </c>
      <c r="O229" s="42">
        <v>459</v>
      </c>
      <c r="P229" s="43">
        <f t="shared" si="22"/>
        <v>29.179910998092819</v>
      </c>
      <c r="Q229" s="45">
        <f t="shared" si="23"/>
        <v>-12.820089001907181</v>
      </c>
      <c r="R229" s="10"/>
    </row>
    <row r="230" spans="1:18" x14ac:dyDescent="0.3">
      <c r="A230" s="9" t="s">
        <v>482</v>
      </c>
      <c r="B230" s="13">
        <v>50075413</v>
      </c>
      <c r="C230" s="9" t="s">
        <v>577</v>
      </c>
      <c r="D230" s="9" t="s">
        <v>578</v>
      </c>
      <c r="E230" s="9" t="s">
        <v>579</v>
      </c>
      <c r="F230" s="28">
        <v>1827</v>
      </c>
      <c r="G230" s="28">
        <v>2</v>
      </c>
      <c r="H230" s="29">
        <v>1825</v>
      </c>
      <c r="I230" s="42">
        <v>2339</v>
      </c>
      <c r="J230" s="43">
        <f t="shared" si="19"/>
        <v>128.02408319649697</v>
      </c>
      <c r="K230" s="44">
        <f t="shared" si="20"/>
        <v>-7.9759168035030257</v>
      </c>
      <c r="L230" s="42">
        <v>211</v>
      </c>
      <c r="M230" s="43">
        <f t="shared" si="21"/>
        <v>11.548987411056375</v>
      </c>
      <c r="N230" s="45">
        <f t="shared" si="18"/>
        <v>8.5489874110563751</v>
      </c>
      <c r="O230" s="42">
        <v>1010</v>
      </c>
      <c r="P230" s="43">
        <f t="shared" si="22"/>
        <v>55.28188286808976</v>
      </c>
      <c r="Q230" s="45">
        <f t="shared" si="23"/>
        <v>13.28188286808976</v>
      </c>
      <c r="R230" s="10"/>
    </row>
    <row r="231" spans="1:18" x14ac:dyDescent="0.3">
      <c r="A231" s="9" t="s">
        <v>482</v>
      </c>
      <c r="B231" s="13">
        <v>210000003</v>
      </c>
      <c r="C231" s="9" t="s">
        <v>580</v>
      </c>
      <c r="D231" s="9" t="s">
        <v>162</v>
      </c>
      <c r="E231" s="9" t="s">
        <v>581</v>
      </c>
      <c r="F231" s="28">
        <v>1718</v>
      </c>
      <c r="G231" s="28">
        <v>2</v>
      </c>
      <c r="H231" s="29">
        <v>1716</v>
      </c>
      <c r="I231" s="42">
        <v>2090</v>
      </c>
      <c r="J231" s="43">
        <f t="shared" si="19"/>
        <v>121.65308498253783</v>
      </c>
      <c r="K231" s="44">
        <f t="shared" si="20"/>
        <v>-14.346915017462166</v>
      </c>
      <c r="L231" s="42">
        <v>135</v>
      </c>
      <c r="M231" s="43">
        <f t="shared" si="21"/>
        <v>7.8579743888242142</v>
      </c>
      <c r="N231" s="45">
        <f t="shared" si="18"/>
        <v>4.8579743888242142</v>
      </c>
      <c r="O231" s="42">
        <v>540</v>
      </c>
      <c r="P231" s="43">
        <f t="shared" si="22"/>
        <v>31.431897555296857</v>
      </c>
      <c r="Q231" s="45">
        <f t="shared" si="23"/>
        <v>-10.568102444703143</v>
      </c>
      <c r="R231" s="10"/>
    </row>
    <row r="232" spans="1:18" x14ac:dyDescent="0.3">
      <c r="A232" s="9" t="s">
        <v>482</v>
      </c>
      <c r="B232" s="13">
        <v>440200026</v>
      </c>
      <c r="C232" s="9" t="s">
        <v>582</v>
      </c>
      <c r="D232" s="9" t="s">
        <v>218</v>
      </c>
      <c r="E232" s="9" t="s">
        <v>583</v>
      </c>
      <c r="F232" s="28">
        <v>1293</v>
      </c>
      <c r="G232" s="28">
        <v>176</v>
      </c>
      <c r="H232" s="29">
        <v>1117</v>
      </c>
      <c r="I232" s="42">
        <v>1837</v>
      </c>
      <c r="J232" s="43">
        <f t="shared" si="19"/>
        <v>142.07269914926528</v>
      </c>
      <c r="K232" s="44">
        <f t="shared" si="20"/>
        <v>6.0726991492652758</v>
      </c>
      <c r="L232" s="42">
        <v>32</v>
      </c>
      <c r="M232" s="43">
        <f t="shared" si="21"/>
        <v>2.4748646558391338</v>
      </c>
      <c r="N232" s="45">
        <f t="shared" si="18"/>
        <v>-0.52513534416086616</v>
      </c>
      <c r="O232" s="42">
        <v>152</v>
      </c>
      <c r="P232" s="43">
        <f t="shared" si="22"/>
        <v>11.755607115235886</v>
      </c>
      <c r="Q232" s="45">
        <f t="shared" si="23"/>
        <v>-30.244392884764114</v>
      </c>
      <c r="R232" s="10"/>
    </row>
    <row r="233" spans="1:18" x14ac:dyDescent="0.3">
      <c r="A233" s="9" t="s">
        <v>482</v>
      </c>
      <c r="B233" s="13">
        <v>50000022</v>
      </c>
      <c r="C233" s="9" t="s">
        <v>584</v>
      </c>
      <c r="D233" s="9" t="s">
        <v>301</v>
      </c>
      <c r="E233" s="9" t="s">
        <v>585</v>
      </c>
      <c r="F233" s="28">
        <v>1484</v>
      </c>
      <c r="G233" s="28">
        <v>5</v>
      </c>
      <c r="H233" s="29">
        <v>1479</v>
      </c>
      <c r="I233" s="42">
        <v>1802</v>
      </c>
      <c r="J233" s="43">
        <f t="shared" si="19"/>
        <v>121.42857142857142</v>
      </c>
      <c r="K233" s="44">
        <f t="shared" si="20"/>
        <v>-14.571428571428584</v>
      </c>
      <c r="L233" s="42">
        <v>8</v>
      </c>
      <c r="M233" s="43">
        <f t="shared" si="21"/>
        <v>0.53908355795148255</v>
      </c>
      <c r="N233" s="45">
        <f t="shared" si="18"/>
        <v>-2.4609164420485174</v>
      </c>
      <c r="O233" s="42">
        <v>227</v>
      </c>
      <c r="P233" s="43">
        <f t="shared" si="22"/>
        <v>15.296495956873315</v>
      </c>
      <c r="Q233" s="45">
        <f t="shared" si="23"/>
        <v>-26.703504043126685</v>
      </c>
      <c r="R233" s="10"/>
    </row>
    <row r="234" spans="1:18" x14ac:dyDescent="0.3">
      <c r="A234" s="9" t="s">
        <v>482</v>
      </c>
      <c r="B234" s="13">
        <v>440800003</v>
      </c>
      <c r="C234" s="9" t="s">
        <v>586</v>
      </c>
      <c r="D234" s="9" t="s">
        <v>67</v>
      </c>
      <c r="E234" s="9" t="s">
        <v>587</v>
      </c>
      <c r="F234" s="28">
        <v>1593</v>
      </c>
      <c r="G234" s="28">
        <v>196</v>
      </c>
      <c r="H234" s="29">
        <v>1397</v>
      </c>
      <c r="I234" s="42">
        <v>1012</v>
      </c>
      <c r="J234" s="43">
        <f t="shared" si="19"/>
        <v>63.527934714375391</v>
      </c>
      <c r="K234" s="44">
        <f t="shared" si="20"/>
        <v>-72.472065285624609</v>
      </c>
      <c r="L234" s="42">
        <v>16</v>
      </c>
      <c r="M234" s="43">
        <f t="shared" si="21"/>
        <v>1.0043942247332078</v>
      </c>
      <c r="N234" s="45">
        <f t="shared" si="18"/>
        <v>-1.9956057752667922</v>
      </c>
      <c r="O234" s="42">
        <v>146</v>
      </c>
      <c r="P234" s="43">
        <f t="shared" si="22"/>
        <v>9.1650973006905208</v>
      </c>
      <c r="Q234" s="45">
        <f t="shared" si="23"/>
        <v>-32.834902699309481</v>
      </c>
      <c r="R234" s="10"/>
    </row>
    <row r="235" spans="1:18" x14ac:dyDescent="0.3">
      <c r="A235" s="9" t="s">
        <v>482</v>
      </c>
      <c r="B235" s="13">
        <v>780200010</v>
      </c>
      <c r="C235" s="9" t="s">
        <v>588</v>
      </c>
      <c r="D235" s="9" t="s">
        <v>374</v>
      </c>
      <c r="E235" s="9" t="s">
        <v>589</v>
      </c>
      <c r="F235" s="28">
        <v>2330</v>
      </c>
      <c r="G235" s="28">
        <v>565</v>
      </c>
      <c r="H235" s="29">
        <v>1765</v>
      </c>
      <c r="I235" s="42">
        <v>2176</v>
      </c>
      <c r="J235" s="43">
        <f t="shared" si="19"/>
        <v>93.39055793991416</v>
      </c>
      <c r="K235" s="44">
        <f t="shared" si="20"/>
        <v>-42.60944206008584</v>
      </c>
      <c r="L235" s="42">
        <v>21</v>
      </c>
      <c r="M235" s="43">
        <f t="shared" si="21"/>
        <v>0.90128755364806867</v>
      </c>
      <c r="N235" s="45">
        <f t="shared" si="18"/>
        <v>-2.0987124463519313</v>
      </c>
      <c r="O235" s="42">
        <v>804</v>
      </c>
      <c r="P235" s="43">
        <f t="shared" si="22"/>
        <v>34.506437768240346</v>
      </c>
      <c r="Q235" s="45">
        <f t="shared" si="23"/>
        <v>-7.493562231759654</v>
      </c>
      <c r="R235" s="10"/>
    </row>
    <row r="236" spans="1:18" x14ac:dyDescent="0.3">
      <c r="A236" s="9" t="s">
        <v>482</v>
      </c>
      <c r="B236" s="13">
        <v>780200012</v>
      </c>
      <c r="C236" s="9" t="s">
        <v>590</v>
      </c>
      <c r="D236" s="9" t="s">
        <v>330</v>
      </c>
      <c r="E236" s="9" t="s">
        <v>591</v>
      </c>
      <c r="F236" s="28">
        <v>1477</v>
      </c>
      <c r="G236" s="28">
        <v>210</v>
      </c>
      <c r="H236" s="29">
        <v>1267</v>
      </c>
      <c r="I236" s="42">
        <v>1908</v>
      </c>
      <c r="J236" s="43">
        <f t="shared" si="19"/>
        <v>129.18077183480028</v>
      </c>
      <c r="K236" s="44">
        <f t="shared" si="20"/>
        <v>-6.8192281651997178</v>
      </c>
      <c r="L236" s="42">
        <v>26</v>
      </c>
      <c r="M236" s="43">
        <f t="shared" si="21"/>
        <v>1.7603249830737984</v>
      </c>
      <c r="N236" s="45">
        <f t="shared" si="18"/>
        <v>-1.2396750169262016</v>
      </c>
      <c r="O236" s="42">
        <v>608</v>
      </c>
      <c r="P236" s="43">
        <f t="shared" si="22"/>
        <v>41.164522681110363</v>
      </c>
      <c r="Q236" s="45">
        <f t="shared" si="23"/>
        <v>-0.83547731888963739</v>
      </c>
      <c r="R236" s="10"/>
    </row>
    <row r="237" spans="1:18" x14ac:dyDescent="0.3">
      <c r="A237" s="9" t="s">
        <v>482</v>
      </c>
      <c r="B237" s="13">
        <v>601000006</v>
      </c>
      <c r="C237" s="9" t="s">
        <v>592</v>
      </c>
      <c r="D237" s="9" t="s">
        <v>593</v>
      </c>
      <c r="E237" s="9" t="s">
        <v>594</v>
      </c>
      <c r="F237" s="28">
        <v>748</v>
      </c>
      <c r="G237" s="28">
        <v>298</v>
      </c>
      <c r="H237" s="29">
        <v>450</v>
      </c>
      <c r="I237" s="42">
        <v>2337</v>
      </c>
      <c r="J237" s="43">
        <f t="shared" si="19"/>
        <v>312.43315508021391</v>
      </c>
      <c r="K237" s="44">
        <f t="shared" si="20"/>
        <v>176.43315508021391</v>
      </c>
      <c r="L237" s="42">
        <v>42</v>
      </c>
      <c r="M237" s="43">
        <f t="shared" si="21"/>
        <v>5.6149732620320858</v>
      </c>
      <c r="N237" s="45">
        <f t="shared" si="18"/>
        <v>2.6149732620320858</v>
      </c>
      <c r="O237" s="42">
        <v>312</v>
      </c>
      <c r="P237" s="43">
        <f t="shared" si="22"/>
        <v>41.711229946524064</v>
      </c>
      <c r="Q237" s="45">
        <f t="shared" si="23"/>
        <v>-0.28877005347593609</v>
      </c>
      <c r="R237" s="10"/>
    </row>
    <row r="238" spans="1:18" x14ac:dyDescent="0.3">
      <c r="A238" s="9" t="s">
        <v>482</v>
      </c>
      <c r="B238" s="13">
        <v>50077464</v>
      </c>
      <c r="C238" s="9" t="s">
        <v>595</v>
      </c>
      <c r="D238" s="9" t="s">
        <v>46</v>
      </c>
      <c r="E238" s="9" t="s">
        <v>596</v>
      </c>
      <c r="F238" s="28">
        <v>1087</v>
      </c>
      <c r="G238" s="28">
        <v>529</v>
      </c>
      <c r="H238" s="29">
        <v>558</v>
      </c>
      <c r="I238" s="42">
        <v>2314</v>
      </c>
      <c r="J238" s="43">
        <f t="shared" si="19"/>
        <v>212.87948482060716</v>
      </c>
      <c r="K238" s="44">
        <f t="shared" si="20"/>
        <v>76.879484820607161</v>
      </c>
      <c r="L238" s="42">
        <v>25</v>
      </c>
      <c r="M238" s="43">
        <f t="shared" si="21"/>
        <v>2.2999080036798527</v>
      </c>
      <c r="N238" s="45">
        <f t="shared" si="18"/>
        <v>-0.70009199632014729</v>
      </c>
      <c r="O238" s="42">
        <v>332</v>
      </c>
      <c r="P238" s="43">
        <f t="shared" si="22"/>
        <v>30.542778288868444</v>
      </c>
      <c r="Q238" s="45">
        <f t="shared" si="23"/>
        <v>-11.457221711131556</v>
      </c>
      <c r="R238" s="10"/>
    </row>
    <row r="239" spans="1:18" x14ac:dyDescent="0.3">
      <c r="A239" s="9" t="s">
        <v>482</v>
      </c>
      <c r="B239" s="13">
        <v>600200003</v>
      </c>
      <c r="C239" s="9" t="s">
        <v>597</v>
      </c>
      <c r="D239" s="9" t="s">
        <v>338</v>
      </c>
      <c r="E239" s="9" t="s">
        <v>598</v>
      </c>
      <c r="F239" s="28">
        <v>2135</v>
      </c>
      <c r="G239" s="28">
        <v>831</v>
      </c>
      <c r="H239" s="29">
        <v>1304</v>
      </c>
      <c r="I239" s="42">
        <v>3232</v>
      </c>
      <c r="J239" s="43">
        <f t="shared" si="19"/>
        <v>151.38173302107728</v>
      </c>
      <c r="K239" s="44">
        <f t="shared" si="20"/>
        <v>15.381733021077281</v>
      </c>
      <c r="L239" s="42">
        <v>3</v>
      </c>
      <c r="M239" s="43">
        <f t="shared" si="21"/>
        <v>0.14051522248243559</v>
      </c>
      <c r="N239" s="45">
        <f t="shared" si="18"/>
        <v>-2.8594847775175642</v>
      </c>
      <c r="O239" s="42">
        <v>691</v>
      </c>
      <c r="P239" s="43">
        <f t="shared" si="22"/>
        <v>32.365339578454332</v>
      </c>
      <c r="Q239" s="45">
        <f t="shared" si="23"/>
        <v>-9.6346604215456679</v>
      </c>
      <c r="R239" s="10"/>
    </row>
    <row r="240" spans="1:18" x14ac:dyDescent="0.3">
      <c r="A240" s="9" t="s">
        <v>482</v>
      </c>
      <c r="B240" s="13">
        <v>760200009</v>
      </c>
      <c r="C240" s="9" t="s">
        <v>599</v>
      </c>
      <c r="D240" s="9" t="s">
        <v>162</v>
      </c>
      <c r="E240" s="9" t="s">
        <v>600</v>
      </c>
      <c r="F240" s="28">
        <v>1168</v>
      </c>
      <c r="G240" s="28">
        <v>48</v>
      </c>
      <c r="H240" s="29">
        <v>1120</v>
      </c>
      <c r="I240" s="42">
        <v>1347</v>
      </c>
      <c r="J240" s="43">
        <f t="shared" si="19"/>
        <v>115.32534246575344</v>
      </c>
      <c r="K240" s="44">
        <f t="shared" si="20"/>
        <v>-20.674657534246563</v>
      </c>
      <c r="L240" s="42">
        <v>10</v>
      </c>
      <c r="M240" s="43">
        <f t="shared" si="21"/>
        <v>0.85616438356164382</v>
      </c>
      <c r="N240" s="45">
        <f t="shared" si="18"/>
        <v>-2.1438356164383561</v>
      </c>
      <c r="O240" s="42">
        <v>1120</v>
      </c>
      <c r="P240" s="43">
        <f t="shared" si="22"/>
        <v>95.890410958904098</v>
      </c>
      <c r="Q240" s="45">
        <f t="shared" si="23"/>
        <v>53.890410958904098</v>
      </c>
      <c r="R240" s="10"/>
    </row>
    <row r="241" spans="1:18" x14ac:dyDescent="0.3">
      <c r="A241" s="9" t="s">
        <v>482</v>
      </c>
      <c r="B241" s="13">
        <v>440200009</v>
      </c>
      <c r="C241" s="9" t="s">
        <v>601</v>
      </c>
      <c r="D241" s="9" t="s">
        <v>602</v>
      </c>
      <c r="E241" s="9" t="s">
        <v>603</v>
      </c>
      <c r="F241" s="28">
        <v>1433</v>
      </c>
      <c r="G241" s="28">
        <v>288</v>
      </c>
      <c r="H241" s="29">
        <v>1145</v>
      </c>
      <c r="I241" s="42">
        <v>2994</v>
      </c>
      <c r="J241" s="43">
        <f t="shared" si="19"/>
        <v>208.93230983949755</v>
      </c>
      <c r="K241" s="44">
        <f t="shared" si="20"/>
        <v>72.932309839497549</v>
      </c>
      <c r="L241" s="42">
        <v>22</v>
      </c>
      <c r="M241" s="43">
        <f t="shared" si="21"/>
        <v>1.5352407536636425</v>
      </c>
      <c r="N241" s="45">
        <f t="shared" si="18"/>
        <v>-1.4647592463363575</v>
      </c>
      <c r="O241" s="42">
        <v>415</v>
      </c>
      <c r="P241" s="43">
        <f t="shared" si="22"/>
        <v>28.960223307745984</v>
      </c>
      <c r="Q241" s="45">
        <f t="shared" si="23"/>
        <v>-13.039776692254016</v>
      </c>
      <c r="R241" s="10"/>
    </row>
    <row r="242" spans="1:18" x14ac:dyDescent="0.3">
      <c r="A242" s="9" t="s">
        <v>482</v>
      </c>
      <c r="B242" s="13">
        <v>604300005</v>
      </c>
      <c r="C242" s="9" t="s">
        <v>604</v>
      </c>
      <c r="D242" s="9" t="s">
        <v>175</v>
      </c>
      <c r="E242" s="9" t="s">
        <v>605</v>
      </c>
      <c r="F242" s="28">
        <v>1057</v>
      </c>
      <c r="G242" s="28">
        <v>53</v>
      </c>
      <c r="H242" s="29">
        <v>1004</v>
      </c>
      <c r="I242" s="42">
        <v>1902</v>
      </c>
      <c r="J242" s="43">
        <f t="shared" si="19"/>
        <v>179.94323557237465</v>
      </c>
      <c r="K242" s="44">
        <f t="shared" si="20"/>
        <v>43.943235572374647</v>
      </c>
      <c r="L242" s="42">
        <v>33</v>
      </c>
      <c r="M242" s="43">
        <f t="shared" si="21"/>
        <v>3.1220435193945129</v>
      </c>
      <c r="N242" s="45">
        <f t="shared" si="18"/>
        <v>0.12204351939451286</v>
      </c>
      <c r="O242" s="42">
        <v>817</v>
      </c>
      <c r="P242" s="43">
        <f t="shared" si="22"/>
        <v>77.294228949858095</v>
      </c>
      <c r="Q242" s="45">
        <f t="shared" si="23"/>
        <v>35.294228949858095</v>
      </c>
      <c r="R242" s="10"/>
    </row>
    <row r="243" spans="1:18" x14ac:dyDescent="0.3">
      <c r="A243" s="9" t="s">
        <v>482</v>
      </c>
      <c r="B243" s="13">
        <v>210075401</v>
      </c>
      <c r="C243" s="9" t="s">
        <v>606</v>
      </c>
      <c r="D243" s="9" t="s">
        <v>554</v>
      </c>
      <c r="E243" s="9" t="s">
        <v>607</v>
      </c>
      <c r="F243" s="28">
        <v>875</v>
      </c>
      <c r="G243" s="28">
        <v>0</v>
      </c>
      <c r="H243" s="29">
        <v>875</v>
      </c>
      <c r="I243" s="42">
        <v>951</v>
      </c>
      <c r="J243" s="43">
        <f t="shared" si="19"/>
        <v>108.6857142857143</v>
      </c>
      <c r="K243" s="44">
        <f t="shared" si="20"/>
        <v>-27.314285714285703</v>
      </c>
      <c r="L243" s="42">
        <v>3</v>
      </c>
      <c r="M243" s="43">
        <f t="shared" si="21"/>
        <v>0.34285714285714286</v>
      </c>
      <c r="N243" s="45">
        <f t="shared" si="18"/>
        <v>-2.657142857142857</v>
      </c>
      <c r="O243" s="42">
        <v>303</v>
      </c>
      <c r="P243" s="43">
        <f t="shared" si="22"/>
        <v>34.628571428571433</v>
      </c>
      <c r="Q243" s="45">
        <f t="shared" si="23"/>
        <v>-7.3714285714285666</v>
      </c>
      <c r="R243" s="10"/>
    </row>
    <row r="244" spans="1:18" x14ac:dyDescent="0.3">
      <c r="A244" s="9" t="s">
        <v>482</v>
      </c>
      <c r="B244" s="13">
        <v>50077479</v>
      </c>
      <c r="C244" s="9" t="s">
        <v>608</v>
      </c>
      <c r="D244" s="9" t="s">
        <v>609</v>
      </c>
      <c r="E244" s="9" t="s">
        <v>610</v>
      </c>
      <c r="F244" s="28">
        <v>1899</v>
      </c>
      <c r="G244" s="28">
        <v>865</v>
      </c>
      <c r="H244" s="29">
        <v>1034</v>
      </c>
      <c r="I244" s="42">
        <v>2216</v>
      </c>
      <c r="J244" s="43">
        <f t="shared" si="19"/>
        <v>116.69299631384939</v>
      </c>
      <c r="K244" s="44">
        <f t="shared" si="20"/>
        <v>-19.307003686150608</v>
      </c>
      <c r="L244" s="42">
        <v>17</v>
      </c>
      <c r="M244" s="43">
        <f t="shared" si="21"/>
        <v>0.89520800421274349</v>
      </c>
      <c r="N244" s="45">
        <f t="shared" si="18"/>
        <v>-2.1047919957872567</v>
      </c>
      <c r="O244" s="42">
        <v>762</v>
      </c>
      <c r="P244" s="43">
        <f t="shared" si="22"/>
        <v>40.12638230647709</v>
      </c>
      <c r="Q244" s="45">
        <f t="shared" si="23"/>
        <v>-1.8736176935229096</v>
      </c>
      <c r="R244" s="10"/>
    </row>
    <row r="245" spans="1:18" x14ac:dyDescent="0.3">
      <c r="A245" s="9" t="s">
        <v>482</v>
      </c>
      <c r="B245" s="13">
        <v>50075423</v>
      </c>
      <c r="C245" s="9" t="s">
        <v>611</v>
      </c>
      <c r="D245" s="9" t="s">
        <v>612</v>
      </c>
      <c r="E245" s="9" t="s">
        <v>613</v>
      </c>
      <c r="F245" s="28">
        <v>1433</v>
      </c>
      <c r="G245" s="28">
        <v>166</v>
      </c>
      <c r="H245" s="29">
        <v>1267</v>
      </c>
      <c r="I245" s="42">
        <v>2956</v>
      </c>
      <c r="J245" s="43">
        <f t="shared" si="19"/>
        <v>206.28053035589673</v>
      </c>
      <c r="K245" s="44">
        <f t="shared" si="20"/>
        <v>70.28053035589673</v>
      </c>
      <c r="L245" s="42">
        <v>17</v>
      </c>
      <c r="M245" s="43">
        <f t="shared" si="21"/>
        <v>1.1863224005582695</v>
      </c>
      <c r="N245" s="45">
        <f t="shared" si="18"/>
        <v>-1.8136775994417305</v>
      </c>
      <c r="O245" s="42">
        <v>882</v>
      </c>
      <c r="P245" s="43">
        <f t="shared" si="22"/>
        <v>61.549197487787858</v>
      </c>
      <c r="Q245" s="45">
        <f t="shared" si="23"/>
        <v>19.549197487787858</v>
      </c>
      <c r="R245" s="10"/>
    </row>
    <row r="246" spans="1:18" x14ac:dyDescent="0.3">
      <c r="A246" s="9" t="s">
        <v>482</v>
      </c>
      <c r="B246" s="13">
        <v>50075426</v>
      </c>
      <c r="C246" s="9" t="s">
        <v>614</v>
      </c>
      <c r="D246" s="9" t="s">
        <v>515</v>
      </c>
      <c r="E246" s="9" t="s">
        <v>615</v>
      </c>
      <c r="F246" s="28">
        <v>1613</v>
      </c>
      <c r="G246" s="28">
        <v>3</v>
      </c>
      <c r="H246" s="29">
        <v>1610</v>
      </c>
      <c r="I246" s="42">
        <v>1683</v>
      </c>
      <c r="J246" s="43">
        <f t="shared" si="19"/>
        <v>104.33973961562306</v>
      </c>
      <c r="K246" s="44">
        <f t="shared" si="20"/>
        <v>-31.66026038437694</v>
      </c>
      <c r="L246" s="42">
        <v>27</v>
      </c>
      <c r="M246" s="43">
        <f t="shared" si="21"/>
        <v>1.6738995660260385</v>
      </c>
      <c r="N246" s="45">
        <f t="shared" si="18"/>
        <v>-1.3261004339739615</v>
      </c>
      <c r="O246" s="42">
        <v>386</v>
      </c>
      <c r="P246" s="43">
        <f t="shared" si="22"/>
        <v>23.930564166150031</v>
      </c>
      <c r="Q246" s="45">
        <f t="shared" si="23"/>
        <v>-18.069435833849969</v>
      </c>
      <c r="R246" s="10"/>
    </row>
    <row r="247" spans="1:18" x14ac:dyDescent="0.3">
      <c r="A247" s="9" t="s">
        <v>482</v>
      </c>
      <c r="B247" s="13">
        <v>50075404</v>
      </c>
      <c r="C247" s="9" t="s">
        <v>616</v>
      </c>
      <c r="D247" s="9" t="s">
        <v>617</v>
      </c>
      <c r="E247" s="9" t="s">
        <v>618</v>
      </c>
      <c r="F247" s="28">
        <v>1858</v>
      </c>
      <c r="G247" s="28">
        <v>819</v>
      </c>
      <c r="H247" s="29">
        <v>1039</v>
      </c>
      <c r="I247" s="42">
        <v>2857</v>
      </c>
      <c r="J247" s="43">
        <f t="shared" si="19"/>
        <v>153.76749192680302</v>
      </c>
      <c r="K247" s="44">
        <f t="shared" si="20"/>
        <v>17.767491926803018</v>
      </c>
      <c r="L247" s="42">
        <v>19</v>
      </c>
      <c r="M247" s="43">
        <f t="shared" si="21"/>
        <v>1.022604951560818</v>
      </c>
      <c r="N247" s="45">
        <f t="shared" si="18"/>
        <v>-1.977395048439182</v>
      </c>
      <c r="O247" s="42">
        <v>245</v>
      </c>
      <c r="P247" s="43">
        <f t="shared" si="22"/>
        <v>13.186221743810551</v>
      </c>
      <c r="Q247" s="45">
        <f t="shared" si="23"/>
        <v>-28.813778256189451</v>
      </c>
      <c r="R247" s="10"/>
    </row>
    <row r="248" spans="1:18" x14ac:dyDescent="0.3">
      <c r="A248" s="9" t="s">
        <v>482</v>
      </c>
      <c r="B248" s="13">
        <v>681000006</v>
      </c>
      <c r="C248" s="9" t="s">
        <v>619</v>
      </c>
      <c r="D248" s="9" t="s">
        <v>25</v>
      </c>
      <c r="E248" s="9" t="s">
        <v>620</v>
      </c>
      <c r="F248" s="28">
        <v>1714</v>
      </c>
      <c r="G248" s="28">
        <v>8</v>
      </c>
      <c r="H248" s="29">
        <v>1706</v>
      </c>
      <c r="I248" s="42">
        <v>1828</v>
      </c>
      <c r="J248" s="43">
        <f t="shared" si="19"/>
        <v>106.65110851808635</v>
      </c>
      <c r="K248" s="44">
        <f t="shared" si="20"/>
        <v>-29.348891481913654</v>
      </c>
      <c r="L248" s="42">
        <v>87</v>
      </c>
      <c r="M248" s="43">
        <f t="shared" si="21"/>
        <v>5.0758459743290549</v>
      </c>
      <c r="N248" s="45">
        <f t="shared" si="18"/>
        <v>2.0758459743290549</v>
      </c>
      <c r="O248" s="42">
        <v>181</v>
      </c>
      <c r="P248" s="43">
        <f t="shared" si="22"/>
        <v>10.560093348891481</v>
      </c>
      <c r="Q248" s="45">
        <f t="shared" si="23"/>
        <v>-31.439906651108519</v>
      </c>
      <c r="R248" s="10"/>
    </row>
    <row r="249" spans="1:18" x14ac:dyDescent="0.3">
      <c r="A249" s="9" t="s">
        <v>482</v>
      </c>
      <c r="B249" s="13">
        <v>600200002</v>
      </c>
      <c r="C249" s="9" t="s">
        <v>621</v>
      </c>
      <c r="D249" s="9" t="s">
        <v>515</v>
      </c>
      <c r="E249" s="9" t="s">
        <v>622</v>
      </c>
      <c r="F249" s="28">
        <v>2383</v>
      </c>
      <c r="G249" s="28">
        <v>533</v>
      </c>
      <c r="H249" s="29">
        <v>1850</v>
      </c>
      <c r="I249" s="42">
        <v>3494</v>
      </c>
      <c r="J249" s="43">
        <f t="shared" si="19"/>
        <v>146.62190516156107</v>
      </c>
      <c r="K249" s="44">
        <f t="shared" si="20"/>
        <v>10.621905161561074</v>
      </c>
      <c r="L249" s="42">
        <v>6</v>
      </c>
      <c r="M249" s="43">
        <f t="shared" si="21"/>
        <v>0.25178346621905162</v>
      </c>
      <c r="N249" s="45">
        <f t="shared" si="18"/>
        <v>-2.7482165337809485</v>
      </c>
      <c r="O249" s="42">
        <v>636</v>
      </c>
      <c r="P249" s="43">
        <f t="shared" si="22"/>
        <v>26.68904741921947</v>
      </c>
      <c r="Q249" s="45">
        <f t="shared" si="23"/>
        <v>-15.31095258078053</v>
      </c>
      <c r="R249" s="10"/>
    </row>
    <row r="250" spans="1:18" x14ac:dyDescent="0.3">
      <c r="A250" s="9" t="s">
        <v>482</v>
      </c>
      <c r="B250" s="13">
        <v>210075414</v>
      </c>
      <c r="C250" s="9" t="s">
        <v>623</v>
      </c>
      <c r="D250" s="9" t="s">
        <v>624</v>
      </c>
      <c r="E250" s="9" t="s">
        <v>254</v>
      </c>
      <c r="F250" s="28">
        <v>1103</v>
      </c>
      <c r="G250" s="28">
        <v>0</v>
      </c>
      <c r="H250" s="29">
        <v>1103</v>
      </c>
      <c r="I250" s="42">
        <v>1215</v>
      </c>
      <c r="J250" s="43">
        <f t="shared" si="19"/>
        <v>110.1541251133273</v>
      </c>
      <c r="K250" s="44">
        <f t="shared" si="20"/>
        <v>-25.845874886672703</v>
      </c>
      <c r="L250" s="42">
        <v>32</v>
      </c>
      <c r="M250" s="43">
        <f t="shared" si="21"/>
        <v>2.9011786038077969</v>
      </c>
      <c r="N250" s="45">
        <f t="shared" si="18"/>
        <v>-9.8821396192203093E-2</v>
      </c>
      <c r="O250" s="42">
        <v>382</v>
      </c>
      <c r="P250" s="43">
        <f t="shared" si="22"/>
        <v>34.632819582955577</v>
      </c>
      <c r="Q250" s="45">
        <f t="shared" si="23"/>
        <v>-7.3671804170444233</v>
      </c>
      <c r="R250" s="10"/>
    </row>
    <row r="251" spans="1:18" x14ac:dyDescent="0.3">
      <c r="A251" s="9" t="s">
        <v>482</v>
      </c>
      <c r="B251" s="13">
        <v>440800017</v>
      </c>
      <c r="C251" s="9" t="s">
        <v>625</v>
      </c>
      <c r="D251" s="9" t="s">
        <v>241</v>
      </c>
      <c r="E251" s="9" t="s">
        <v>626</v>
      </c>
      <c r="F251" s="28">
        <v>998</v>
      </c>
      <c r="G251" s="28">
        <v>115</v>
      </c>
      <c r="H251" s="29">
        <v>883</v>
      </c>
      <c r="I251" s="42">
        <v>1651</v>
      </c>
      <c r="J251" s="43">
        <f t="shared" si="19"/>
        <v>165.4308617234469</v>
      </c>
      <c r="K251" s="44">
        <f t="shared" si="20"/>
        <v>29.430861723446895</v>
      </c>
      <c r="L251" s="42">
        <v>18</v>
      </c>
      <c r="M251" s="43">
        <f t="shared" si="21"/>
        <v>1.8036072144288577</v>
      </c>
      <c r="N251" s="45">
        <f t="shared" si="18"/>
        <v>-1.1963927855711423</v>
      </c>
      <c r="O251" s="42">
        <v>216</v>
      </c>
      <c r="P251" s="43">
        <f t="shared" si="22"/>
        <v>21.643286573146291</v>
      </c>
      <c r="Q251" s="45">
        <f t="shared" si="23"/>
        <v>-20.356713426853709</v>
      </c>
      <c r="R251" s="10"/>
    </row>
    <row r="252" spans="1:18" x14ac:dyDescent="0.3">
      <c r="A252" s="9" t="s">
        <v>482</v>
      </c>
      <c r="B252" s="13">
        <v>50000121</v>
      </c>
      <c r="C252" s="9" t="s">
        <v>627</v>
      </c>
      <c r="D252" s="9" t="s">
        <v>67</v>
      </c>
      <c r="E252" s="9" t="s">
        <v>628</v>
      </c>
      <c r="F252" s="28">
        <v>2027</v>
      </c>
      <c r="G252" s="28">
        <v>24</v>
      </c>
      <c r="H252" s="29">
        <v>2003</v>
      </c>
      <c r="I252" s="42">
        <v>1944</v>
      </c>
      <c r="J252" s="43">
        <f t="shared" si="19"/>
        <v>95.905278737049827</v>
      </c>
      <c r="K252" s="44">
        <f t="shared" si="20"/>
        <v>-40.094721262950173</v>
      </c>
      <c r="L252" s="42">
        <v>0</v>
      </c>
      <c r="M252" s="43">
        <f t="shared" si="21"/>
        <v>0</v>
      </c>
      <c r="N252" s="45">
        <f t="shared" si="18"/>
        <v>-3</v>
      </c>
      <c r="O252" s="42">
        <v>591</v>
      </c>
      <c r="P252" s="43">
        <f t="shared" si="22"/>
        <v>29.156388751850027</v>
      </c>
      <c r="Q252" s="45">
        <f t="shared" si="23"/>
        <v>-12.843611248149973</v>
      </c>
      <c r="R252" s="10"/>
    </row>
    <row r="253" spans="1:18" x14ac:dyDescent="0.3">
      <c r="A253" s="9" t="s">
        <v>482</v>
      </c>
      <c r="B253" s="13">
        <v>440200001</v>
      </c>
      <c r="C253" s="9" t="s">
        <v>629</v>
      </c>
      <c r="D253" s="9" t="s">
        <v>630</v>
      </c>
      <c r="E253" s="9" t="s">
        <v>631</v>
      </c>
      <c r="F253" s="28">
        <v>1463</v>
      </c>
      <c r="G253" s="28">
        <v>161</v>
      </c>
      <c r="H253" s="29">
        <v>1302</v>
      </c>
      <c r="I253" s="42">
        <v>2099</v>
      </c>
      <c r="J253" s="43">
        <f t="shared" si="19"/>
        <v>143.47231715652768</v>
      </c>
      <c r="K253" s="44">
        <f t="shared" si="20"/>
        <v>7.47231715652768</v>
      </c>
      <c r="L253" s="42">
        <v>58</v>
      </c>
      <c r="M253" s="43">
        <f t="shared" si="21"/>
        <v>3.9644565960355433</v>
      </c>
      <c r="N253" s="45">
        <f t="shared" si="18"/>
        <v>0.96445659603554335</v>
      </c>
      <c r="O253" s="42">
        <v>944</v>
      </c>
      <c r="P253" s="43">
        <f t="shared" si="22"/>
        <v>64.52494873547505</v>
      </c>
      <c r="Q253" s="45">
        <f t="shared" si="23"/>
        <v>22.52494873547505</v>
      </c>
      <c r="R253" s="10"/>
    </row>
    <row r="254" spans="1:18" x14ac:dyDescent="0.3">
      <c r="A254" s="9" t="s">
        <v>482</v>
      </c>
      <c r="B254" s="13">
        <v>680200010</v>
      </c>
      <c r="C254" s="9" t="s">
        <v>632</v>
      </c>
      <c r="D254" s="9" t="s">
        <v>102</v>
      </c>
      <c r="E254" s="9" t="s">
        <v>633</v>
      </c>
      <c r="F254" s="28">
        <v>2011</v>
      </c>
      <c r="G254" s="28">
        <v>663</v>
      </c>
      <c r="H254" s="29">
        <v>1348</v>
      </c>
      <c r="I254" s="42">
        <v>2442</v>
      </c>
      <c r="J254" s="43">
        <f t="shared" si="19"/>
        <v>121.43212332173047</v>
      </c>
      <c r="K254" s="44">
        <f t="shared" si="20"/>
        <v>-14.567876678269528</v>
      </c>
      <c r="L254" s="42">
        <v>0</v>
      </c>
      <c r="M254" s="43">
        <f t="shared" si="21"/>
        <v>0</v>
      </c>
      <c r="N254" s="45">
        <f t="shared" si="18"/>
        <v>-3</v>
      </c>
      <c r="O254" s="42">
        <v>202</v>
      </c>
      <c r="P254" s="43">
        <f t="shared" si="22"/>
        <v>10.044753853804078</v>
      </c>
      <c r="Q254" s="45">
        <f t="shared" si="23"/>
        <v>-31.955246146195922</v>
      </c>
      <c r="R254" s="10"/>
    </row>
    <row r="255" spans="1:18" x14ac:dyDescent="0.3">
      <c r="A255" s="9" t="s">
        <v>482</v>
      </c>
      <c r="B255" s="13">
        <v>50075438</v>
      </c>
      <c r="C255" s="9" t="s">
        <v>634</v>
      </c>
      <c r="D255" s="9" t="s">
        <v>187</v>
      </c>
      <c r="E255" s="9" t="s">
        <v>635</v>
      </c>
      <c r="F255" s="28">
        <v>3260</v>
      </c>
      <c r="G255" s="28">
        <v>1</v>
      </c>
      <c r="H255" s="29">
        <v>3259</v>
      </c>
      <c r="I255" s="42">
        <v>4851</v>
      </c>
      <c r="J255" s="43">
        <f t="shared" si="19"/>
        <v>148.80368098159508</v>
      </c>
      <c r="K255" s="44">
        <f t="shared" si="20"/>
        <v>12.803680981595079</v>
      </c>
      <c r="L255" s="42">
        <v>11</v>
      </c>
      <c r="M255" s="43">
        <f t="shared" si="21"/>
        <v>0.33742331288343558</v>
      </c>
      <c r="N255" s="45">
        <f t="shared" si="18"/>
        <v>-2.6625766871165646</v>
      </c>
      <c r="O255" s="42">
        <v>587</v>
      </c>
      <c r="P255" s="43">
        <f t="shared" si="22"/>
        <v>18.006134969325153</v>
      </c>
      <c r="Q255" s="45">
        <f t="shared" si="23"/>
        <v>-23.993865030674847</v>
      </c>
      <c r="R255" s="10"/>
    </row>
    <row r="256" spans="1:18" x14ac:dyDescent="0.3">
      <c r="A256" s="9" t="s">
        <v>482</v>
      </c>
      <c r="B256" s="13">
        <v>210000067</v>
      </c>
      <c r="C256" s="9" t="s">
        <v>636</v>
      </c>
      <c r="D256" s="9" t="s">
        <v>637</v>
      </c>
      <c r="E256" s="9" t="s">
        <v>638</v>
      </c>
      <c r="F256" s="28">
        <v>1879</v>
      </c>
      <c r="G256" s="28">
        <v>138</v>
      </c>
      <c r="H256" s="29">
        <v>1741</v>
      </c>
      <c r="I256" s="42">
        <v>972</v>
      </c>
      <c r="J256" s="43">
        <f t="shared" si="19"/>
        <v>51.729643427354979</v>
      </c>
      <c r="K256" s="44">
        <f t="shared" si="20"/>
        <v>-84.270356572645028</v>
      </c>
      <c r="L256" s="42">
        <v>34</v>
      </c>
      <c r="M256" s="43">
        <f t="shared" si="21"/>
        <v>1.8094731240021287</v>
      </c>
      <c r="N256" s="45">
        <f t="shared" si="18"/>
        <v>-1.1905268759978713</v>
      </c>
      <c r="O256" s="42">
        <v>224</v>
      </c>
      <c r="P256" s="43">
        <f t="shared" si="22"/>
        <v>11.921234699308142</v>
      </c>
      <c r="Q256" s="45">
        <f t="shared" si="23"/>
        <v>-30.078765300691856</v>
      </c>
      <c r="R256" s="10"/>
    </row>
    <row r="257" spans="1:18" x14ac:dyDescent="0.3">
      <c r="A257" s="9" t="s">
        <v>482</v>
      </c>
      <c r="B257" s="13">
        <v>210075421</v>
      </c>
      <c r="C257" s="9" t="s">
        <v>639</v>
      </c>
      <c r="D257" s="9" t="s">
        <v>233</v>
      </c>
      <c r="E257" s="9" t="s">
        <v>640</v>
      </c>
      <c r="F257" s="28">
        <v>1476</v>
      </c>
      <c r="G257" s="28">
        <v>0</v>
      </c>
      <c r="H257" s="29">
        <v>1476</v>
      </c>
      <c r="I257" s="42">
        <v>792</v>
      </c>
      <c r="J257" s="43">
        <f t="shared" si="19"/>
        <v>53.658536585365859</v>
      </c>
      <c r="K257" s="44">
        <f t="shared" si="20"/>
        <v>-82.341463414634148</v>
      </c>
      <c r="L257" s="42">
        <v>2</v>
      </c>
      <c r="M257" s="43">
        <f t="shared" si="21"/>
        <v>0.13550135501355012</v>
      </c>
      <c r="N257" s="45">
        <f t="shared" si="18"/>
        <v>-2.8644986449864498</v>
      </c>
      <c r="O257" s="42">
        <v>287</v>
      </c>
      <c r="P257" s="43">
        <f t="shared" si="22"/>
        <v>19.444444444444446</v>
      </c>
      <c r="Q257" s="45">
        <f t="shared" si="23"/>
        <v>-22.555555555555554</v>
      </c>
      <c r="R257" s="10"/>
    </row>
    <row r="258" spans="1:18" x14ac:dyDescent="0.3">
      <c r="A258" s="9" t="s">
        <v>482</v>
      </c>
      <c r="B258" s="13">
        <v>781800006</v>
      </c>
      <c r="C258" s="9" t="s">
        <v>641</v>
      </c>
      <c r="D258" s="9" t="s">
        <v>642</v>
      </c>
      <c r="E258" s="9" t="s">
        <v>643</v>
      </c>
      <c r="F258" s="28">
        <v>1705</v>
      </c>
      <c r="G258" s="28">
        <v>526</v>
      </c>
      <c r="H258" s="29">
        <v>1179</v>
      </c>
      <c r="I258" s="42">
        <v>2936</v>
      </c>
      <c r="J258" s="43">
        <f t="shared" si="19"/>
        <v>172.19941348973606</v>
      </c>
      <c r="K258" s="44">
        <f t="shared" si="20"/>
        <v>36.19941348973606</v>
      </c>
      <c r="L258" s="42">
        <v>12</v>
      </c>
      <c r="M258" s="43">
        <f t="shared" si="21"/>
        <v>0.70381231671554256</v>
      </c>
      <c r="N258" s="45">
        <f t="shared" si="18"/>
        <v>-2.2961876832844572</v>
      </c>
      <c r="O258" s="42">
        <v>712</v>
      </c>
      <c r="P258" s="43">
        <f t="shared" si="22"/>
        <v>41.759530791788855</v>
      </c>
      <c r="Q258" s="45">
        <f t="shared" si="23"/>
        <v>-0.24046920821114526</v>
      </c>
      <c r="R258" s="10"/>
    </row>
    <row r="259" spans="1:18" x14ac:dyDescent="0.3">
      <c r="A259" s="9" t="s">
        <v>482</v>
      </c>
      <c r="B259" s="13">
        <v>210075424</v>
      </c>
      <c r="C259" s="9" t="s">
        <v>644</v>
      </c>
      <c r="D259" s="9" t="s">
        <v>645</v>
      </c>
      <c r="E259" s="9" t="s">
        <v>646</v>
      </c>
      <c r="F259" s="28">
        <v>982</v>
      </c>
      <c r="G259" s="28">
        <v>3</v>
      </c>
      <c r="H259" s="29">
        <v>979</v>
      </c>
      <c r="I259" s="42">
        <v>740</v>
      </c>
      <c r="J259" s="43">
        <f t="shared" si="19"/>
        <v>75.356415478615062</v>
      </c>
      <c r="K259" s="44">
        <f t="shared" si="20"/>
        <v>-60.643584521384938</v>
      </c>
      <c r="L259" s="42">
        <v>17</v>
      </c>
      <c r="M259" s="43">
        <f t="shared" si="21"/>
        <v>1.7311608961303464</v>
      </c>
      <c r="N259" s="45">
        <f t="shared" si="18"/>
        <v>-1.2688391038696536</v>
      </c>
      <c r="O259" s="42">
        <v>182</v>
      </c>
      <c r="P259" s="43">
        <f t="shared" si="22"/>
        <v>18.533604887983707</v>
      </c>
      <c r="Q259" s="45">
        <f t="shared" si="23"/>
        <v>-23.466395112016293</v>
      </c>
      <c r="R259" s="10"/>
    </row>
    <row r="260" spans="1:18" x14ac:dyDescent="0.3">
      <c r="A260" s="9" t="s">
        <v>482</v>
      </c>
      <c r="B260" s="13">
        <v>601000021</v>
      </c>
      <c r="C260" s="9" t="s">
        <v>647</v>
      </c>
      <c r="D260" s="9" t="s">
        <v>416</v>
      </c>
      <c r="E260" s="9" t="s">
        <v>648</v>
      </c>
      <c r="F260" s="28">
        <v>1524</v>
      </c>
      <c r="G260" s="28">
        <v>72</v>
      </c>
      <c r="H260" s="29">
        <v>1452</v>
      </c>
      <c r="I260" s="42">
        <v>2714</v>
      </c>
      <c r="J260" s="43">
        <f t="shared" si="19"/>
        <v>178.08398950131235</v>
      </c>
      <c r="K260" s="44">
        <f t="shared" si="20"/>
        <v>42.083989501312345</v>
      </c>
      <c r="L260" s="42">
        <v>71</v>
      </c>
      <c r="M260" s="43">
        <f t="shared" si="21"/>
        <v>4.6587926509186355</v>
      </c>
      <c r="N260" s="45">
        <f t="shared" si="18"/>
        <v>1.6587926509186355</v>
      </c>
      <c r="O260" s="42">
        <v>462</v>
      </c>
      <c r="P260" s="43">
        <f t="shared" si="22"/>
        <v>30.314960629921263</v>
      </c>
      <c r="Q260" s="45">
        <f t="shared" si="23"/>
        <v>-11.685039370078737</v>
      </c>
      <c r="R260" s="10"/>
    </row>
    <row r="261" spans="1:18" x14ac:dyDescent="0.3">
      <c r="A261" s="9" t="s">
        <v>482</v>
      </c>
      <c r="B261" s="13">
        <v>50000134</v>
      </c>
      <c r="C261" s="9" t="s">
        <v>649</v>
      </c>
      <c r="D261" s="9" t="s">
        <v>650</v>
      </c>
      <c r="E261" s="9" t="s">
        <v>651</v>
      </c>
      <c r="F261" s="28">
        <v>2804</v>
      </c>
      <c r="G261" s="28">
        <v>866</v>
      </c>
      <c r="H261" s="29">
        <v>1938</v>
      </c>
      <c r="I261" s="42">
        <v>6721</v>
      </c>
      <c r="J261" s="43">
        <f t="shared" si="19"/>
        <v>239.69329529243936</v>
      </c>
      <c r="K261" s="44">
        <f t="shared" si="20"/>
        <v>103.69329529243936</v>
      </c>
      <c r="L261" s="42">
        <v>81</v>
      </c>
      <c r="M261" s="43">
        <f t="shared" si="21"/>
        <v>2.8887303851640516</v>
      </c>
      <c r="N261" s="45">
        <f t="shared" si="18"/>
        <v>-0.11126961483594844</v>
      </c>
      <c r="O261" s="42">
        <v>855</v>
      </c>
      <c r="P261" s="43">
        <f t="shared" si="22"/>
        <v>30.492154065620543</v>
      </c>
      <c r="Q261" s="45">
        <f t="shared" si="23"/>
        <v>-11.507845934379457</v>
      </c>
      <c r="R261" s="10"/>
    </row>
    <row r="262" spans="1:18" x14ac:dyDescent="0.3">
      <c r="A262" s="9" t="s">
        <v>482</v>
      </c>
      <c r="B262" s="13">
        <v>50000158</v>
      </c>
      <c r="C262" s="9" t="s">
        <v>652</v>
      </c>
      <c r="D262" s="9" t="s">
        <v>653</v>
      </c>
      <c r="E262" s="9" t="s">
        <v>654</v>
      </c>
      <c r="F262" s="28">
        <v>5059</v>
      </c>
      <c r="G262" s="28">
        <v>551</v>
      </c>
      <c r="H262" s="29">
        <v>4508</v>
      </c>
      <c r="I262" s="42">
        <v>3348</v>
      </c>
      <c r="J262" s="43">
        <f t="shared" si="19"/>
        <v>66.179086776042695</v>
      </c>
      <c r="K262" s="44">
        <f t="shared" si="20"/>
        <v>-69.820913223957305</v>
      </c>
      <c r="L262" s="42">
        <v>11</v>
      </c>
      <c r="M262" s="43">
        <f t="shared" si="21"/>
        <v>0.21743427554852737</v>
      </c>
      <c r="N262" s="45">
        <f t="shared" si="18"/>
        <v>-2.7825657244514725</v>
      </c>
      <c r="O262" s="42">
        <v>6528</v>
      </c>
      <c r="P262" s="43">
        <f t="shared" si="22"/>
        <v>129.0373591618897</v>
      </c>
      <c r="Q262" s="45">
        <f t="shared" si="23"/>
        <v>87.037359161889697</v>
      </c>
      <c r="R262" s="10"/>
    </row>
    <row r="263" spans="1:18" x14ac:dyDescent="0.3">
      <c r="A263" s="9" t="s">
        <v>482</v>
      </c>
      <c r="B263" s="13">
        <v>50000159</v>
      </c>
      <c r="C263" s="9" t="s">
        <v>655</v>
      </c>
      <c r="D263" s="9" t="s">
        <v>501</v>
      </c>
      <c r="E263" s="9" t="s">
        <v>656</v>
      </c>
      <c r="F263" s="28">
        <v>1311</v>
      </c>
      <c r="G263" s="28">
        <v>21</v>
      </c>
      <c r="H263" s="29">
        <v>1290</v>
      </c>
      <c r="I263" s="42">
        <v>1767</v>
      </c>
      <c r="J263" s="43">
        <f t="shared" si="19"/>
        <v>134.78260869565219</v>
      </c>
      <c r="K263" s="44">
        <f t="shared" si="20"/>
        <v>-1.2173913043478137</v>
      </c>
      <c r="L263" s="42">
        <v>68</v>
      </c>
      <c r="M263" s="43">
        <f t="shared" si="21"/>
        <v>5.1868802440884823</v>
      </c>
      <c r="N263" s="45">
        <f t="shared" si="18"/>
        <v>2.1868802440884823</v>
      </c>
      <c r="O263" s="42">
        <v>1402</v>
      </c>
      <c r="P263" s="43">
        <f t="shared" si="22"/>
        <v>106.94126620900077</v>
      </c>
      <c r="Q263" s="45">
        <f t="shared" si="23"/>
        <v>64.941266209000773</v>
      </c>
      <c r="R263" s="10"/>
    </row>
    <row r="264" spans="1:18" x14ac:dyDescent="0.3">
      <c r="A264" s="9" t="s">
        <v>482</v>
      </c>
      <c r="B264" s="13">
        <v>210000071</v>
      </c>
      <c r="C264" s="9" t="s">
        <v>657</v>
      </c>
      <c r="D264" s="9" t="s">
        <v>416</v>
      </c>
      <c r="E264" s="9" t="s">
        <v>658</v>
      </c>
      <c r="F264" s="28">
        <v>2332</v>
      </c>
      <c r="G264" s="28">
        <v>1058</v>
      </c>
      <c r="H264" s="29">
        <v>1274</v>
      </c>
      <c r="I264" s="42">
        <v>2488</v>
      </c>
      <c r="J264" s="43">
        <f t="shared" si="19"/>
        <v>106.68953687821612</v>
      </c>
      <c r="K264" s="44">
        <f t="shared" si="20"/>
        <v>-29.310463121783883</v>
      </c>
      <c r="L264" s="42">
        <v>66</v>
      </c>
      <c r="M264" s="43">
        <f t="shared" si="21"/>
        <v>2.8301886792452833</v>
      </c>
      <c r="N264" s="45">
        <f t="shared" si="18"/>
        <v>-0.16981132075471672</v>
      </c>
      <c r="O264" s="42">
        <v>194</v>
      </c>
      <c r="P264" s="43">
        <f t="shared" si="22"/>
        <v>8.3190394511149233</v>
      </c>
      <c r="Q264" s="45">
        <f t="shared" si="23"/>
        <v>-33.680960548885075</v>
      </c>
      <c r="R264" s="10"/>
    </row>
    <row r="265" spans="1:18" x14ac:dyDescent="0.3">
      <c r="A265" s="9" t="s">
        <v>482</v>
      </c>
      <c r="B265" s="13">
        <v>600200002</v>
      </c>
      <c r="C265" s="9" t="s">
        <v>621</v>
      </c>
      <c r="D265" s="9" t="s">
        <v>659</v>
      </c>
      <c r="E265" s="9" t="s">
        <v>660</v>
      </c>
      <c r="F265" s="28">
        <v>1459</v>
      </c>
      <c r="G265" s="28">
        <v>2</v>
      </c>
      <c r="H265" s="29">
        <v>1457</v>
      </c>
      <c r="I265" s="42">
        <v>4122</v>
      </c>
      <c r="J265" s="43">
        <f t="shared" si="19"/>
        <v>282.52227553118576</v>
      </c>
      <c r="K265" s="44">
        <f t="shared" si="20"/>
        <v>146.52227553118576</v>
      </c>
      <c r="L265" s="42">
        <v>0</v>
      </c>
      <c r="M265" s="43">
        <f t="shared" si="21"/>
        <v>0</v>
      </c>
      <c r="N265" s="45">
        <f t="shared" ref="N265:N328" si="24">M265-3</f>
        <v>-3</v>
      </c>
      <c r="O265" s="42">
        <v>198</v>
      </c>
      <c r="P265" s="43">
        <f t="shared" si="22"/>
        <v>13.570938999314599</v>
      </c>
      <c r="Q265" s="45">
        <f t="shared" si="23"/>
        <v>-28.429061000685401</v>
      </c>
      <c r="R265" s="10"/>
    </row>
    <row r="266" spans="1:18" x14ac:dyDescent="0.3">
      <c r="A266" s="9" t="s">
        <v>482</v>
      </c>
      <c r="B266" s="13">
        <v>781800015</v>
      </c>
      <c r="C266" s="9" t="s">
        <v>661</v>
      </c>
      <c r="D266" s="9" t="s">
        <v>166</v>
      </c>
      <c r="E266" s="9" t="s">
        <v>662</v>
      </c>
      <c r="F266" s="28">
        <v>1463</v>
      </c>
      <c r="G266" s="28">
        <v>22</v>
      </c>
      <c r="H266" s="29">
        <v>1441</v>
      </c>
      <c r="I266" s="42">
        <v>1386</v>
      </c>
      <c r="J266" s="43">
        <f t="shared" ref="J266:J329" si="25">I266/F266*100</f>
        <v>94.73684210526315</v>
      </c>
      <c r="K266" s="44">
        <f t="shared" ref="K266:K329" si="26">J266-136</f>
        <v>-41.26315789473685</v>
      </c>
      <c r="L266" s="42">
        <v>5</v>
      </c>
      <c r="M266" s="43">
        <f t="shared" ref="M266:M329" si="27">L266/F266*100</f>
        <v>0.34176349965823649</v>
      </c>
      <c r="N266" s="45">
        <f t="shared" si="24"/>
        <v>-2.6582365003417636</v>
      </c>
      <c r="O266" s="42">
        <v>275</v>
      </c>
      <c r="P266" s="43">
        <f t="shared" ref="P266:P329" si="28">O266/F266*100</f>
        <v>18.796992481203006</v>
      </c>
      <c r="Q266" s="45">
        <f t="shared" ref="Q266:Q329" si="29">P266-42</f>
        <v>-23.203007518796994</v>
      </c>
      <c r="R266" s="10"/>
    </row>
    <row r="267" spans="1:18" x14ac:dyDescent="0.3">
      <c r="A267" s="9" t="s">
        <v>482</v>
      </c>
      <c r="B267" s="13">
        <v>604300007</v>
      </c>
      <c r="C267" s="9" t="s">
        <v>663</v>
      </c>
      <c r="D267" s="9" t="s">
        <v>82</v>
      </c>
      <c r="E267" s="9" t="s">
        <v>664</v>
      </c>
      <c r="F267" s="28">
        <v>461</v>
      </c>
      <c r="G267" s="28">
        <v>229</v>
      </c>
      <c r="H267" s="29">
        <v>232</v>
      </c>
      <c r="I267" s="42">
        <v>1204</v>
      </c>
      <c r="J267" s="43">
        <f t="shared" si="25"/>
        <v>261.17136659436005</v>
      </c>
      <c r="K267" s="44">
        <f t="shared" si="26"/>
        <v>125.17136659436005</v>
      </c>
      <c r="L267" s="42">
        <v>3</v>
      </c>
      <c r="M267" s="43">
        <f t="shared" si="27"/>
        <v>0.65075921908893708</v>
      </c>
      <c r="N267" s="45">
        <f t="shared" si="24"/>
        <v>-2.3492407809110629</v>
      </c>
      <c r="O267" s="42">
        <v>318</v>
      </c>
      <c r="P267" s="43">
        <f t="shared" si="28"/>
        <v>68.980477223427329</v>
      </c>
      <c r="Q267" s="45">
        <f t="shared" si="29"/>
        <v>26.980477223427329</v>
      </c>
      <c r="R267" s="10"/>
    </row>
    <row r="268" spans="1:18" x14ac:dyDescent="0.3">
      <c r="A268" s="9" t="s">
        <v>482</v>
      </c>
      <c r="B268" s="13">
        <v>760200012</v>
      </c>
      <c r="C268" s="9" t="s">
        <v>665</v>
      </c>
      <c r="D268" s="9" t="s">
        <v>159</v>
      </c>
      <c r="E268" s="9" t="s">
        <v>666</v>
      </c>
      <c r="F268" s="28">
        <v>1613</v>
      </c>
      <c r="G268" s="28">
        <v>28</v>
      </c>
      <c r="H268" s="29">
        <v>1585</v>
      </c>
      <c r="I268" s="42">
        <v>1458</v>
      </c>
      <c r="J268" s="43">
        <f t="shared" si="25"/>
        <v>90.390576565406079</v>
      </c>
      <c r="K268" s="44">
        <f t="shared" si="26"/>
        <v>-45.609423434593921</v>
      </c>
      <c r="L268" s="42">
        <v>0</v>
      </c>
      <c r="M268" s="43">
        <f t="shared" si="27"/>
        <v>0</v>
      </c>
      <c r="N268" s="45">
        <f t="shared" si="24"/>
        <v>-3</v>
      </c>
      <c r="O268" s="42">
        <v>91</v>
      </c>
      <c r="P268" s="43">
        <f t="shared" si="28"/>
        <v>5.6416615003099819</v>
      </c>
      <c r="Q268" s="45">
        <f t="shared" si="29"/>
        <v>-36.358338499690021</v>
      </c>
      <c r="R268" s="10"/>
    </row>
    <row r="269" spans="1:18" x14ac:dyDescent="0.3">
      <c r="A269" s="9" t="s">
        <v>482</v>
      </c>
      <c r="B269" s="13">
        <v>50000009</v>
      </c>
      <c r="C269" s="9" t="s">
        <v>667</v>
      </c>
      <c r="D269" s="9" t="s">
        <v>159</v>
      </c>
      <c r="E269" s="9" t="s">
        <v>668</v>
      </c>
      <c r="F269" s="28">
        <v>2006</v>
      </c>
      <c r="G269" s="28">
        <v>192</v>
      </c>
      <c r="H269" s="29">
        <v>1814</v>
      </c>
      <c r="I269" s="42">
        <v>835</v>
      </c>
      <c r="J269" s="43">
        <f t="shared" si="25"/>
        <v>41.625124626121632</v>
      </c>
      <c r="K269" s="44">
        <f t="shared" si="26"/>
        <v>-94.374875373878368</v>
      </c>
      <c r="L269" s="42">
        <v>6</v>
      </c>
      <c r="M269" s="43">
        <f t="shared" si="27"/>
        <v>0.29910269192422734</v>
      </c>
      <c r="N269" s="45">
        <f t="shared" si="24"/>
        <v>-2.7008973080757728</v>
      </c>
      <c r="O269" s="42">
        <v>592</v>
      </c>
      <c r="P269" s="43">
        <f t="shared" si="28"/>
        <v>29.51146560319043</v>
      </c>
      <c r="Q269" s="45">
        <f t="shared" si="29"/>
        <v>-12.48853439680957</v>
      </c>
      <c r="R269" s="10"/>
    </row>
    <row r="270" spans="1:18" x14ac:dyDescent="0.3">
      <c r="A270" s="9" t="s">
        <v>482</v>
      </c>
      <c r="B270" s="13">
        <v>760200010</v>
      </c>
      <c r="C270" s="9" t="s">
        <v>669</v>
      </c>
      <c r="D270" s="9" t="s">
        <v>670</v>
      </c>
      <c r="E270" s="9" t="s">
        <v>671</v>
      </c>
      <c r="F270" s="28">
        <v>399</v>
      </c>
      <c r="G270" s="28">
        <v>7</v>
      </c>
      <c r="H270" s="29">
        <v>392</v>
      </c>
      <c r="I270" s="42">
        <v>734</v>
      </c>
      <c r="J270" s="43">
        <f t="shared" si="25"/>
        <v>183.95989974937345</v>
      </c>
      <c r="K270" s="44">
        <f t="shared" si="26"/>
        <v>47.959899749373449</v>
      </c>
      <c r="L270" s="42">
        <v>0</v>
      </c>
      <c r="M270" s="43">
        <f t="shared" si="27"/>
        <v>0</v>
      </c>
      <c r="N270" s="45">
        <f t="shared" si="24"/>
        <v>-3</v>
      </c>
      <c r="O270" s="42">
        <v>0</v>
      </c>
      <c r="P270" s="43">
        <f t="shared" si="28"/>
        <v>0</v>
      </c>
      <c r="Q270" s="45">
        <f t="shared" si="29"/>
        <v>-42</v>
      </c>
      <c r="R270" s="10"/>
    </row>
    <row r="271" spans="1:18" x14ac:dyDescent="0.3">
      <c r="A271" s="7" t="s">
        <v>482</v>
      </c>
      <c r="B271" s="15">
        <v>50000113</v>
      </c>
      <c r="C271" s="7" t="s">
        <v>672</v>
      </c>
      <c r="D271" s="7" t="s">
        <v>546</v>
      </c>
      <c r="E271" s="7" t="s">
        <v>574</v>
      </c>
      <c r="F271" s="19">
        <v>1195</v>
      </c>
      <c r="G271" s="19">
        <v>1195</v>
      </c>
      <c r="H271" s="20">
        <v>0</v>
      </c>
      <c r="I271" s="48">
        <v>6051</v>
      </c>
      <c r="J271" s="46">
        <f t="shared" si="25"/>
        <v>506.35983263598325</v>
      </c>
      <c r="K271" s="54">
        <f t="shared" si="26"/>
        <v>370.35983263598325</v>
      </c>
      <c r="L271" s="48">
        <v>42</v>
      </c>
      <c r="M271" s="46">
        <f t="shared" si="27"/>
        <v>3.5146443514644354</v>
      </c>
      <c r="N271" s="47">
        <f t="shared" si="24"/>
        <v>0.51464435146443543</v>
      </c>
      <c r="O271" s="48">
        <v>1177</v>
      </c>
      <c r="P271" s="46">
        <f t="shared" si="28"/>
        <v>98.493723849372387</v>
      </c>
      <c r="Q271" s="47">
        <f t="shared" si="29"/>
        <v>56.493723849372387</v>
      </c>
      <c r="R271" s="11"/>
    </row>
    <row r="272" spans="1:18" x14ac:dyDescent="0.3">
      <c r="A272" s="9" t="s">
        <v>482</v>
      </c>
      <c r="B272" s="13">
        <v>681800002</v>
      </c>
      <c r="C272" s="9" t="s">
        <v>673</v>
      </c>
      <c r="D272" s="9" t="s">
        <v>34</v>
      </c>
      <c r="E272" s="9" t="s">
        <v>674</v>
      </c>
      <c r="F272" s="28">
        <v>2120</v>
      </c>
      <c r="G272" s="28">
        <v>355</v>
      </c>
      <c r="H272" s="29">
        <v>1765</v>
      </c>
      <c r="I272" s="42">
        <v>2089</v>
      </c>
      <c r="J272" s="43">
        <f t="shared" si="25"/>
        <v>98.537735849056602</v>
      </c>
      <c r="K272" s="44">
        <f t="shared" si="26"/>
        <v>-37.462264150943398</v>
      </c>
      <c r="L272" s="42">
        <v>42</v>
      </c>
      <c r="M272" s="43">
        <f t="shared" si="27"/>
        <v>1.9811320754716981</v>
      </c>
      <c r="N272" s="45">
        <f t="shared" si="24"/>
        <v>-1.0188679245283019</v>
      </c>
      <c r="O272" s="42">
        <v>240</v>
      </c>
      <c r="P272" s="43">
        <f t="shared" si="28"/>
        <v>11.320754716981133</v>
      </c>
      <c r="Q272" s="45">
        <f t="shared" si="29"/>
        <v>-30.679245283018865</v>
      </c>
      <c r="R272" s="10"/>
    </row>
    <row r="273" spans="1:18" x14ac:dyDescent="0.3">
      <c r="A273" s="9" t="s">
        <v>482</v>
      </c>
      <c r="B273" s="13">
        <v>50077451</v>
      </c>
      <c r="C273" s="9" t="s">
        <v>675</v>
      </c>
      <c r="D273" s="9" t="s">
        <v>676</v>
      </c>
      <c r="E273" s="9" t="s">
        <v>677</v>
      </c>
      <c r="F273" s="28">
        <v>2093</v>
      </c>
      <c r="G273" s="28">
        <v>2</v>
      </c>
      <c r="H273" s="29">
        <v>2091</v>
      </c>
      <c r="I273" s="42">
        <v>1939</v>
      </c>
      <c r="J273" s="43">
        <f t="shared" si="25"/>
        <v>92.642140468227424</v>
      </c>
      <c r="K273" s="44">
        <f t="shared" si="26"/>
        <v>-43.357859531772576</v>
      </c>
      <c r="L273" s="42">
        <v>139</v>
      </c>
      <c r="M273" s="43">
        <f t="shared" si="27"/>
        <v>6.6411849020544675</v>
      </c>
      <c r="N273" s="45">
        <f t="shared" si="24"/>
        <v>3.6411849020544675</v>
      </c>
      <c r="O273" s="42">
        <v>3942</v>
      </c>
      <c r="P273" s="43">
        <f t="shared" si="28"/>
        <v>188.34209268991879</v>
      </c>
      <c r="Q273" s="45">
        <f t="shared" si="29"/>
        <v>146.34209268991879</v>
      </c>
      <c r="R273" s="10"/>
    </row>
    <row r="274" spans="1:18" x14ac:dyDescent="0.3">
      <c r="A274" s="9" t="s">
        <v>482</v>
      </c>
      <c r="B274" s="13">
        <v>50075441</v>
      </c>
      <c r="C274" s="9" t="s">
        <v>678</v>
      </c>
      <c r="D274" s="9" t="s">
        <v>679</v>
      </c>
      <c r="E274" s="9" t="s">
        <v>680</v>
      </c>
      <c r="F274" s="28">
        <v>1179</v>
      </c>
      <c r="G274" s="28">
        <v>0</v>
      </c>
      <c r="H274" s="29">
        <v>1179</v>
      </c>
      <c r="I274" s="42">
        <v>2429</v>
      </c>
      <c r="J274" s="43">
        <f t="shared" si="25"/>
        <v>206.02205258693806</v>
      </c>
      <c r="K274" s="44">
        <f t="shared" si="26"/>
        <v>70.022052586938059</v>
      </c>
      <c r="L274" s="42">
        <v>4</v>
      </c>
      <c r="M274" s="43">
        <f t="shared" si="27"/>
        <v>0.33927056827820185</v>
      </c>
      <c r="N274" s="45">
        <f t="shared" si="24"/>
        <v>-2.6607294317217982</v>
      </c>
      <c r="O274" s="42">
        <v>648</v>
      </c>
      <c r="P274" s="43">
        <f t="shared" si="28"/>
        <v>54.961832061068705</v>
      </c>
      <c r="Q274" s="45">
        <f t="shared" si="29"/>
        <v>12.961832061068705</v>
      </c>
      <c r="R274" s="10"/>
    </row>
    <row r="275" spans="1:18" x14ac:dyDescent="0.3">
      <c r="A275" s="9" t="s">
        <v>482</v>
      </c>
      <c r="B275" s="13">
        <v>600200016</v>
      </c>
      <c r="C275" s="9" t="s">
        <v>681</v>
      </c>
      <c r="D275" s="9" t="s">
        <v>474</v>
      </c>
      <c r="E275" s="9" t="s">
        <v>682</v>
      </c>
      <c r="F275" s="28">
        <v>2178</v>
      </c>
      <c r="G275" s="28">
        <v>419</v>
      </c>
      <c r="H275" s="29">
        <v>1759</v>
      </c>
      <c r="I275" s="42">
        <v>4340</v>
      </c>
      <c r="J275" s="43">
        <f t="shared" si="25"/>
        <v>199.26538108356291</v>
      </c>
      <c r="K275" s="44">
        <f t="shared" si="26"/>
        <v>63.265381083562914</v>
      </c>
      <c r="L275" s="42">
        <v>18</v>
      </c>
      <c r="M275" s="43">
        <f t="shared" si="27"/>
        <v>0.82644628099173556</v>
      </c>
      <c r="N275" s="45">
        <f t="shared" si="24"/>
        <v>-2.1735537190082646</v>
      </c>
      <c r="O275" s="42">
        <v>312</v>
      </c>
      <c r="P275" s="43">
        <f t="shared" si="28"/>
        <v>14.325068870523417</v>
      </c>
      <c r="Q275" s="45">
        <f t="shared" si="29"/>
        <v>-27.674931129476583</v>
      </c>
      <c r="R275" s="10"/>
    </row>
    <row r="276" spans="1:18" x14ac:dyDescent="0.3">
      <c r="A276" s="9" t="s">
        <v>482</v>
      </c>
      <c r="B276" s="13">
        <v>680200021</v>
      </c>
      <c r="C276" s="9" t="s">
        <v>683</v>
      </c>
      <c r="D276" s="9" t="s">
        <v>684</v>
      </c>
      <c r="E276" s="9" t="s">
        <v>685</v>
      </c>
      <c r="F276" s="28">
        <v>1330</v>
      </c>
      <c r="G276" s="28">
        <v>123</v>
      </c>
      <c r="H276" s="29">
        <v>1207</v>
      </c>
      <c r="I276" s="42">
        <v>986</v>
      </c>
      <c r="J276" s="43">
        <f t="shared" si="25"/>
        <v>74.135338345864668</v>
      </c>
      <c r="K276" s="44">
        <f t="shared" si="26"/>
        <v>-61.864661654135332</v>
      </c>
      <c r="L276" s="42">
        <v>0</v>
      </c>
      <c r="M276" s="43">
        <f t="shared" si="27"/>
        <v>0</v>
      </c>
      <c r="N276" s="45">
        <f t="shared" si="24"/>
        <v>-3</v>
      </c>
      <c r="O276" s="42">
        <v>0</v>
      </c>
      <c r="P276" s="43">
        <f t="shared" si="28"/>
        <v>0</v>
      </c>
      <c r="Q276" s="45">
        <f t="shared" si="29"/>
        <v>-42</v>
      </c>
      <c r="R276" s="10"/>
    </row>
    <row r="277" spans="1:18" x14ac:dyDescent="0.3">
      <c r="A277" s="9" t="s">
        <v>482</v>
      </c>
      <c r="B277" s="13">
        <v>440200010</v>
      </c>
      <c r="C277" s="9" t="s">
        <v>686</v>
      </c>
      <c r="D277" s="9" t="s">
        <v>687</v>
      </c>
      <c r="E277" s="9" t="s">
        <v>688</v>
      </c>
      <c r="F277" s="28">
        <v>2350</v>
      </c>
      <c r="G277" s="28">
        <v>277</v>
      </c>
      <c r="H277" s="29">
        <v>2073</v>
      </c>
      <c r="I277" s="42">
        <v>1775</v>
      </c>
      <c r="J277" s="43">
        <f t="shared" si="25"/>
        <v>75.531914893617028</v>
      </c>
      <c r="K277" s="44">
        <f t="shared" si="26"/>
        <v>-60.468085106382972</v>
      </c>
      <c r="L277" s="42">
        <v>18</v>
      </c>
      <c r="M277" s="43">
        <f t="shared" si="27"/>
        <v>0.76595744680851063</v>
      </c>
      <c r="N277" s="45">
        <f t="shared" si="24"/>
        <v>-2.2340425531914896</v>
      </c>
      <c r="O277" s="42">
        <v>192</v>
      </c>
      <c r="P277" s="43">
        <f t="shared" si="28"/>
        <v>8.1702127659574462</v>
      </c>
      <c r="Q277" s="45">
        <f t="shared" si="29"/>
        <v>-33.829787234042556</v>
      </c>
      <c r="R277" s="10"/>
    </row>
    <row r="278" spans="1:18" x14ac:dyDescent="0.3">
      <c r="A278" s="9" t="s">
        <v>482</v>
      </c>
      <c r="B278" s="13">
        <v>680200002</v>
      </c>
      <c r="C278" s="9" t="s">
        <v>689</v>
      </c>
      <c r="D278" s="9" t="s">
        <v>690</v>
      </c>
      <c r="E278" s="9" t="s">
        <v>691</v>
      </c>
      <c r="F278" s="28">
        <v>2582</v>
      </c>
      <c r="G278" s="28">
        <v>195</v>
      </c>
      <c r="H278" s="29">
        <v>2387</v>
      </c>
      <c r="I278" s="42">
        <v>3080</v>
      </c>
      <c r="J278" s="43">
        <f t="shared" si="25"/>
        <v>119.2873741285825</v>
      </c>
      <c r="K278" s="44">
        <f t="shared" si="26"/>
        <v>-16.712625871417501</v>
      </c>
      <c r="L278" s="42">
        <v>5</v>
      </c>
      <c r="M278" s="43">
        <f t="shared" si="27"/>
        <v>0.19364833462432224</v>
      </c>
      <c r="N278" s="45">
        <f t="shared" si="24"/>
        <v>-2.8063516653756779</v>
      </c>
      <c r="O278" s="42">
        <v>187</v>
      </c>
      <c r="P278" s="43">
        <f t="shared" si="28"/>
        <v>7.2424477149496518</v>
      </c>
      <c r="Q278" s="45">
        <f t="shared" si="29"/>
        <v>-34.757552285050352</v>
      </c>
      <c r="R278" s="10"/>
    </row>
    <row r="279" spans="1:18" x14ac:dyDescent="0.3">
      <c r="A279" s="9" t="s">
        <v>482</v>
      </c>
      <c r="B279" s="13">
        <v>761200007</v>
      </c>
      <c r="C279" s="9" t="s">
        <v>692</v>
      </c>
      <c r="D279" s="9" t="s">
        <v>25</v>
      </c>
      <c r="E279" s="9" t="s">
        <v>421</v>
      </c>
      <c r="F279" s="28">
        <v>1878</v>
      </c>
      <c r="G279" s="28">
        <v>653</v>
      </c>
      <c r="H279" s="29">
        <v>1225</v>
      </c>
      <c r="I279" s="42">
        <v>2258</v>
      </c>
      <c r="J279" s="43">
        <f t="shared" si="25"/>
        <v>120.234291799787</v>
      </c>
      <c r="K279" s="44">
        <f t="shared" si="26"/>
        <v>-15.765708200212998</v>
      </c>
      <c r="L279" s="42">
        <v>66</v>
      </c>
      <c r="M279" s="43">
        <f t="shared" si="27"/>
        <v>3.5143769968051117</v>
      </c>
      <c r="N279" s="45">
        <f t="shared" si="24"/>
        <v>0.51437699680511173</v>
      </c>
      <c r="O279" s="42">
        <v>497</v>
      </c>
      <c r="P279" s="43">
        <f t="shared" si="28"/>
        <v>26.464323748668793</v>
      </c>
      <c r="Q279" s="45">
        <f t="shared" si="29"/>
        <v>-15.535676251331207</v>
      </c>
      <c r="R279" s="10"/>
    </row>
    <row r="280" spans="1:18" x14ac:dyDescent="0.3">
      <c r="A280" s="9" t="s">
        <v>482</v>
      </c>
      <c r="B280" s="13">
        <v>50075431</v>
      </c>
      <c r="C280" s="9" t="s">
        <v>693</v>
      </c>
      <c r="D280" s="9" t="s">
        <v>187</v>
      </c>
      <c r="E280" s="9" t="s">
        <v>694</v>
      </c>
      <c r="F280" s="28">
        <v>666</v>
      </c>
      <c r="G280" s="28">
        <v>286</v>
      </c>
      <c r="H280" s="29">
        <v>380</v>
      </c>
      <c r="I280" s="42">
        <v>1223</v>
      </c>
      <c r="J280" s="43">
        <f t="shared" si="25"/>
        <v>183.63363363363362</v>
      </c>
      <c r="K280" s="44">
        <f t="shared" si="26"/>
        <v>47.633633633633622</v>
      </c>
      <c r="L280" s="42">
        <v>13</v>
      </c>
      <c r="M280" s="43">
        <f t="shared" si="27"/>
        <v>1.9519519519519519</v>
      </c>
      <c r="N280" s="45">
        <f t="shared" si="24"/>
        <v>-1.0480480480480481</v>
      </c>
      <c r="O280" s="42">
        <v>192</v>
      </c>
      <c r="P280" s="43">
        <f t="shared" si="28"/>
        <v>28.828828828828829</v>
      </c>
      <c r="Q280" s="45">
        <f t="shared" si="29"/>
        <v>-13.171171171171171</v>
      </c>
      <c r="R280" s="10"/>
    </row>
    <row r="281" spans="1:18" x14ac:dyDescent="0.3">
      <c r="A281" s="9" t="s">
        <v>482</v>
      </c>
      <c r="B281" s="13">
        <v>50077467</v>
      </c>
      <c r="C281" s="9" t="s">
        <v>695</v>
      </c>
      <c r="D281" s="9" t="s">
        <v>696</v>
      </c>
      <c r="E281" s="9" t="s">
        <v>697</v>
      </c>
      <c r="F281" s="28">
        <v>1403</v>
      </c>
      <c r="G281" s="28">
        <v>19</v>
      </c>
      <c r="H281" s="29">
        <v>1384</v>
      </c>
      <c r="I281" s="42">
        <v>3191</v>
      </c>
      <c r="J281" s="43">
        <f t="shared" si="25"/>
        <v>227.44119743406986</v>
      </c>
      <c r="K281" s="44">
        <f t="shared" si="26"/>
        <v>91.441197434069863</v>
      </c>
      <c r="L281" s="42">
        <v>83</v>
      </c>
      <c r="M281" s="43">
        <f t="shared" si="27"/>
        <v>5.9158945117605128</v>
      </c>
      <c r="N281" s="45">
        <f t="shared" si="24"/>
        <v>2.9158945117605128</v>
      </c>
      <c r="O281" s="42">
        <v>1019</v>
      </c>
      <c r="P281" s="43">
        <f t="shared" si="28"/>
        <v>72.630078403421237</v>
      </c>
      <c r="Q281" s="45">
        <f t="shared" si="29"/>
        <v>30.630078403421237</v>
      </c>
      <c r="R281" s="10"/>
    </row>
    <row r="282" spans="1:18" x14ac:dyDescent="0.3">
      <c r="A282" s="9" t="s">
        <v>482</v>
      </c>
      <c r="B282" s="13">
        <v>210075411</v>
      </c>
      <c r="C282" s="9" t="s">
        <v>698</v>
      </c>
      <c r="D282" s="9" t="s">
        <v>34</v>
      </c>
      <c r="E282" s="9" t="s">
        <v>699</v>
      </c>
      <c r="F282" s="28">
        <v>1647</v>
      </c>
      <c r="G282" s="28">
        <v>711</v>
      </c>
      <c r="H282" s="29">
        <v>936</v>
      </c>
      <c r="I282" s="42">
        <v>2361</v>
      </c>
      <c r="J282" s="43">
        <f t="shared" si="25"/>
        <v>143.35154826958106</v>
      </c>
      <c r="K282" s="44">
        <f t="shared" si="26"/>
        <v>7.351548269581059</v>
      </c>
      <c r="L282" s="42">
        <v>43</v>
      </c>
      <c r="M282" s="43">
        <f t="shared" si="27"/>
        <v>2.6108075288403159</v>
      </c>
      <c r="N282" s="45">
        <f t="shared" si="24"/>
        <v>-0.38919247115968414</v>
      </c>
      <c r="O282" s="42">
        <v>406</v>
      </c>
      <c r="P282" s="43">
        <f t="shared" si="28"/>
        <v>24.650880388585307</v>
      </c>
      <c r="Q282" s="45">
        <f t="shared" si="29"/>
        <v>-17.349119611414693</v>
      </c>
      <c r="R282" s="10"/>
    </row>
    <row r="283" spans="1:18" x14ac:dyDescent="0.3">
      <c r="A283" s="9" t="s">
        <v>482</v>
      </c>
      <c r="B283" s="13">
        <v>440800008</v>
      </c>
      <c r="C283" s="9" t="s">
        <v>700</v>
      </c>
      <c r="D283" s="9" t="s">
        <v>701</v>
      </c>
      <c r="E283" s="9" t="s">
        <v>702</v>
      </c>
      <c r="F283" s="28">
        <v>2804</v>
      </c>
      <c r="G283" s="28">
        <v>484</v>
      </c>
      <c r="H283" s="29">
        <v>2320</v>
      </c>
      <c r="I283" s="42">
        <v>3620</v>
      </c>
      <c r="J283" s="43">
        <f t="shared" si="25"/>
        <v>129.1012838801712</v>
      </c>
      <c r="K283" s="44">
        <f t="shared" si="26"/>
        <v>-6.8987161198288049</v>
      </c>
      <c r="L283" s="42">
        <v>70</v>
      </c>
      <c r="M283" s="43">
        <f t="shared" si="27"/>
        <v>2.4964336661911553</v>
      </c>
      <c r="N283" s="45">
        <f t="shared" si="24"/>
        <v>-0.50356633380884475</v>
      </c>
      <c r="O283" s="42">
        <v>668</v>
      </c>
      <c r="P283" s="43">
        <f t="shared" si="28"/>
        <v>23.823109843081312</v>
      </c>
      <c r="Q283" s="45">
        <f t="shared" si="29"/>
        <v>-18.176890156918688</v>
      </c>
      <c r="R283" s="10"/>
    </row>
    <row r="284" spans="1:18" x14ac:dyDescent="0.3">
      <c r="A284" s="9" t="s">
        <v>482</v>
      </c>
      <c r="B284" s="13">
        <v>210075402</v>
      </c>
      <c r="C284" s="9" t="s">
        <v>703</v>
      </c>
      <c r="D284" s="9" t="s">
        <v>130</v>
      </c>
      <c r="E284" s="9" t="s">
        <v>704</v>
      </c>
      <c r="F284" s="28">
        <v>1960</v>
      </c>
      <c r="G284" s="28">
        <v>748</v>
      </c>
      <c r="H284" s="29">
        <v>1212</v>
      </c>
      <c r="I284" s="42">
        <v>4519</v>
      </c>
      <c r="J284" s="43">
        <f t="shared" si="25"/>
        <v>230.56122448979593</v>
      </c>
      <c r="K284" s="44">
        <f t="shared" si="26"/>
        <v>94.561224489795933</v>
      </c>
      <c r="L284" s="42">
        <v>39</v>
      </c>
      <c r="M284" s="43">
        <f t="shared" si="27"/>
        <v>1.9897959183673468</v>
      </c>
      <c r="N284" s="45">
        <f t="shared" si="24"/>
        <v>-1.0102040816326532</v>
      </c>
      <c r="O284" s="42">
        <v>991</v>
      </c>
      <c r="P284" s="43">
        <f t="shared" si="28"/>
        <v>50.561224489795919</v>
      </c>
      <c r="Q284" s="45">
        <f t="shared" si="29"/>
        <v>8.5612244897959187</v>
      </c>
      <c r="R284" s="10"/>
    </row>
    <row r="285" spans="1:18" x14ac:dyDescent="0.3">
      <c r="A285" s="9" t="s">
        <v>482</v>
      </c>
      <c r="B285" s="13">
        <v>760200005</v>
      </c>
      <c r="C285" s="9" t="s">
        <v>705</v>
      </c>
      <c r="D285" s="9" t="s">
        <v>162</v>
      </c>
      <c r="E285" s="9" t="s">
        <v>706</v>
      </c>
      <c r="F285" s="28">
        <v>1515</v>
      </c>
      <c r="G285" s="28">
        <v>33</v>
      </c>
      <c r="H285" s="29">
        <v>1482</v>
      </c>
      <c r="I285" s="42">
        <v>1492</v>
      </c>
      <c r="J285" s="43">
        <f t="shared" si="25"/>
        <v>98.481848184818475</v>
      </c>
      <c r="K285" s="44">
        <f t="shared" si="26"/>
        <v>-37.518151815181525</v>
      </c>
      <c r="L285" s="42">
        <v>0</v>
      </c>
      <c r="M285" s="43">
        <f t="shared" si="27"/>
        <v>0</v>
      </c>
      <c r="N285" s="45">
        <f t="shared" si="24"/>
        <v>-3</v>
      </c>
      <c r="O285" s="42">
        <v>849</v>
      </c>
      <c r="P285" s="43">
        <f t="shared" si="28"/>
        <v>56.039603960396043</v>
      </c>
      <c r="Q285" s="45">
        <f t="shared" si="29"/>
        <v>14.039603960396043</v>
      </c>
      <c r="R285" s="10"/>
    </row>
    <row r="286" spans="1:18" x14ac:dyDescent="0.3">
      <c r="A286" s="9" t="s">
        <v>482</v>
      </c>
      <c r="B286" s="13">
        <v>780200016</v>
      </c>
      <c r="C286" s="9" t="s">
        <v>707</v>
      </c>
      <c r="D286" s="9" t="s">
        <v>708</v>
      </c>
      <c r="E286" s="9" t="s">
        <v>709</v>
      </c>
      <c r="F286" s="28">
        <v>1500</v>
      </c>
      <c r="G286" s="28">
        <v>283</v>
      </c>
      <c r="H286" s="29">
        <v>1217</v>
      </c>
      <c r="I286" s="42">
        <v>3141</v>
      </c>
      <c r="J286" s="43">
        <f t="shared" si="25"/>
        <v>209.39999999999998</v>
      </c>
      <c r="K286" s="44">
        <f t="shared" si="26"/>
        <v>73.399999999999977</v>
      </c>
      <c r="L286" s="42">
        <v>623</v>
      </c>
      <c r="M286" s="43">
        <f t="shared" si="27"/>
        <v>41.533333333333331</v>
      </c>
      <c r="N286" s="45">
        <f t="shared" si="24"/>
        <v>38.533333333333331</v>
      </c>
      <c r="O286" s="42">
        <v>307</v>
      </c>
      <c r="P286" s="43">
        <f t="shared" si="28"/>
        <v>20.466666666666665</v>
      </c>
      <c r="Q286" s="45">
        <f t="shared" si="29"/>
        <v>-21.533333333333335</v>
      </c>
      <c r="R286" s="10"/>
    </row>
    <row r="287" spans="1:18" x14ac:dyDescent="0.3">
      <c r="A287" s="9" t="s">
        <v>482</v>
      </c>
      <c r="B287" s="13">
        <v>50000139</v>
      </c>
      <c r="C287" s="9" t="s">
        <v>710</v>
      </c>
      <c r="D287" s="9" t="s">
        <v>180</v>
      </c>
      <c r="E287" s="9" t="s">
        <v>711</v>
      </c>
      <c r="F287" s="28">
        <v>2619</v>
      </c>
      <c r="G287" s="28">
        <v>481</v>
      </c>
      <c r="H287" s="29">
        <v>2138</v>
      </c>
      <c r="I287" s="42">
        <v>2998</v>
      </c>
      <c r="J287" s="43">
        <f t="shared" si="25"/>
        <v>114.47117220313096</v>
      </c>
      <c r="K287" s="44">
        <f t="shared" si="26"/>
        <v>-21.528827796869038</v>
      </c>
      <c r="L287" s="42">
        <v>37</v>
      </c>
      <c r="M287" s="43">
        <f t="shared" si="27"/>
        <v>1.4127529591447117</v>
      </c>
      <c r="N287" s="45">
        <f t="shared" si="24"/>
        <v>-1.5872470408552883</v>
      </c>
      <c r="O287" s="42">
        <v>609</v>
      </c>
      <c r="P287" s="43">
        <f t="shared" si="28"/>
        <v>23.253150057273768</v>
      </c>
      <c r="Q287" s="45">
        <f t="shared" si="29"/>
        <v>-18.746849942726232</v>
      </c>
      <c r="R287" s="10"/>
    </row>
    <row r="288" spans="1:18" x14ac:dyDescent="0.3">
      <c r="A288" s="9" t="s">
        <v>482</v>
      </c>
      <c r="B288" s="13">
        <v>210000073</v>
      </c>
      <c r="C288" s="9" t="s">
        <v>712</v>
      </c>
      <c r="D288" s="9" t="s">
        <v>713</v>
      </c>
      <c r="E288" s="9" t="s">
        <v>714</v>
      </c>
      <c r="F288" s="28">
        <v>3453</v>
      </c>
      <c r="G288" s="28">
        <v>1044</v>
      </c>
      <c r="H288" s="29">
        <v>2409</v>
      </c>
      <c r="I288" s="42">
        <v>3913</v>
      </c>
      <c r="J288" s="43">
        <f t="shared" si="25"/>
        <v>113.32174920359108</v>
      </c>
      <c r="K288" s="44">
        <f t="shared" si="26"/>
        <v>-22.678250796408918</v>
      </c>
      <c r="L288" s="42">
        <v>13</v>
      </c>
      <c r="M288" s="43">
        <f t="shared" si="27"/>
        <v>0.37648421662322618</v>
      </c>
      <c r="N288" s="45">
        <f t="shared" si="24"/>
        <v>-2.6235157833767739</v>
      </c>
      <c r="O288" s="42">
        <v>2888</v>
      </c>
      <c r="P288" s="43">
        <f t="shared" si="28"/>
        <v>83.637416739067476</v>
      </c>
      <c r="Q288" s="45">
        <f t="shared" si="29"/>
        <v>41.637416739067476</v>
      </c>
      <c r="R288" s="10"/>
    </row>
    <row r="289" spans="1:18" x14ac:dyDescent="0.3">
      <c r="A289" s="9" t="s">
        <v>482</v>
      </c>
      <c r="B289" s="13">
        <v>780200043</v>
      </c>
      <c r="C289" s="9" t="s">
        <v>715</v>
      </c>
      <c r="D289" s="9" t="s">
        <v>255</v>
      </c>
      <c r="E289" s="9" t="s">
        <v>716</v>
      </c>
      <c r="F289" s="28">
        <v>1482</v>
      </c>
      <c r="G289" s="28">
        <v>74</v>
      </c>
      <c r="H289" s="29">
        <v>1408</v>
      </c>
      <c r="I289" s="42">
        <v>1458</v>
      </c>
      <c r="J289" s="43">
        <f t="shared" si="25"/>
        <v>98.380566801619423</v>
      </c>
      <c r="K289" s="44">
        <f t="shared" si="26"/>
        <v>-37.619433198380577</v>
      </c>
      <c r="L289" s="42">
        <v>4</v>
      </c>
      <c r="M289" s="43">
        <f t="shared" si="27"/>
        <v>0.26990553306342779</v>
      </c>
      <c r="N289" s="45">
        <f t="shared" si="24"/>
        <v>-2.7300944669365723</v>
      </c>
      <c r="O289" s="42">
        <v>1569</v>
      </c>
      <c r="P289" s="43">
        <f t="shared" si="28"/>
        <v>105.87044534412955</v>
      </c>
      <c r="Q289" s="45">
        <f t="shared" si="29"/>
        <v>63.87044534412955</v>
      </c>
      <c r="R289" s="10"/>
    </row>
    <row r="290" spans="1:18" x14ac:dyDescent="0.3">
      <c r="A290" s="9" t="s">
        <v>482</v>
      </c>
      <c r="B290" s="13">
        <v>50075407</v>
      </c>
      <c r="C290" s="9" t="s">
        <v>717</v>
      </c>
      <c r="D290" s="9" t="s">
        <v>718</v>
      </c>
      <c r="E290" s="9" t="s">
        <v>719</v>
      </c>
      <c r="F290" s="28">
        <v>2057</v>
      </c>
      <c r="G290" s="28">
        <v>481</v>
      </c>
      <c r="H290" s="29">
        <v>1576</v>
      </c>
      <c r="I290" s="42">
        <v>2470</v>
      </c>
      <c r="J290" s="43">
        <f t="shared" si="25"/>
        <v>120.07778317938747</v>
      </c>
      <c r="K290" s="44">
        <f t="shared" si="26"/>
        <v>-15.922216820612533</v>
      </c>
      <c r="L290" s="42">
        <v>23</v>
      </c>
      <c r="M290" s="43">
        <f t="shared" si="27"/>
        <v>1.1181332036947009</v>
      </c>
      <c r="N290" s="45">
        <f t="shared" si="24"/>
        <v>-1.8818667963052991</v>
      </c>
      <c r="O290" s="42">
        <v>918</v>
      </c>
      <c r="P290" s="43">
        <f t="shared" si="28"/>
        <v>44.628099173553721</v>
      </c>
      <c r="Q290" s="45">
        <f t="shared" si="29"/>
        <v>2.6280991735537214</v>
      </c>
      <c r="R290" s="10"/>
    </row>
    <row r="291" spans="1:18" x14ac:dyDescent="0.3">
      <c r="A291" s="9" t="s">
        <v>482</v>
      </c>
      <c r="B291" s="13">
        <v>2000003</v>
      </c>
      <c r="C291" s="9" t="s">
        <v>720</v>
      </c>
      <c r="D291" s="9" t="s">
        <v>180</v>
      </c>
      <c r="E291" s="9" t="s">
        <v>721</v>
      </c>
      <c r="F291" s="28">
        <v>1539</v>
      </c>
      <c r="G291" s="28">
        <v>89</v>
      </c>
      <c r="H291" s="29">
        <v>1450</v>
      </c>
      <c r="I291" s="42">
        <v>2040</v>
      </c>
      <c r="J291" s="43">
        <f t="shared" si="25"/>
        <v>132.55360623781675</v>
      </c>
      <c r="K291" s="44">
        <f t="shared" si="26"/>
        <v>-3.4463937621832486</v>
      </c>
      <c r="L291" s="42">
        <v>5</v>
      </c>
      <c r="M291" s="43">
        <f t="shared" si="27"/>
        <v>0.32488628979857048</v>
      </c>
      <c r="N291" s="45">
        <f t="shared" si="24"/>
        <v>-2.6751137102014297</v>
      </c>
      <c r="O291" s="42">
        <v>2431</v>
      </c>
      <c r="P291" s="43">
        <f t="shared" si="28"/>
        <v>157.95971410006499</v>
      </c>
      <c r="Q291" s="45">
        <f t="shared" si="29"/>
        <v>115.95971410006499</v>
      </c>
      <c r="R291" s="10"/>
    </row>
    <row r="292" spans="1:18" x14ac:dyDescent="0.3">
      <c r="A292" s="9" t="s">
        <v>482</v>
      </c>
      <c r="B292" s="13">
        <v>680200033</v>
      </c>
      <c r="C292" s="9" t="s">
        <v>722</v>
      </c>
      <c r="D292" s="9" t="s">
        <v>723</v>
      </c>
      <c r="E292" s="9" t="s">
        <v>724</v>
      </c>
      <c r="F292" s="28">
        <v>1813</v>
      </c>
      <c r="G292" s="28">
        <v>96</v>
      </c>
      <c r="H292" s="29">
        <v>1717</v>
      </c>
      <c r="I292" s="42">
        <v>958</v>
      </c>
      <c r="J292" s="43">
        <f t="shared" si="25"/>
        <v>52.840595697738557</v>
      </c>
      <c r="K292" s="44">
        <f t="shared" si="26"/>
        <v>-83.159404302261436</v>
      </c>
      <c r="L292" s="42">
        <v>1</v>
      </c>
      <c r="M292" s="43">
        <f t="shared" si="27"/>
        <v>5.5157198014340873E-2</v>
      </c>
      <c r="N292" s="45">
        <f t="shared" si="24"/>
        <v>-2.9448428019856592</v>
      </c>
      <c r="O292" s="42">
        <v>99</v>
      </c>
      <c r="P292" s="43">
        <f t="shared" si="28"/>
        <v>5.4605626034197465</v>
      </c>
      <c r="Q292" s="45">
        <f t="shared" si="29"/>
        <v>-36.539437396580254</v>
      </c>
      <c r="R292" s="10"/>
    </row>
    <row r="293" spans="1:18" x14ac:dyDescent="0.3">
      <c r="A293" s="9" t="s">
        <v>482</v>
      </c>
      <c r="B293" s="13">
        <v>50075432</v>
      </c>
      <c r="C293" s="9" t="s">
        <v>725</v>
      </c>
      <c r="D293" s="9" t="s">
        <v>102</v>
      </c>
      <c r="E293" s="9" t="s">
        <v>726</v>
      </c>
      <c r="F293" s="28">
        <v>2149</v>
      </c>
      <c r="G293" s="28">
        <v>810</v>
      </c>
      <c r="H293" s="29">
        <v>1339</v>
      </c>
      <c r="I293" s="42">
        <v>2492</v>
      </c>
      <c r="J293" s="43">
        <f t="shared" si="25"/>
        <v>115.96091205211727</v>
      </c>
      <c r="K293" s="44">
        <f t="shared" si="26"/>
        <v>-20.039087947882734</v>
      </c>
      <c r="L293" s="42">
        <v>60</v>
      </c>
      <c r="M293" s="43">
        <f t="shared" si="27"/>
        <v>2.7919962773382969</v>
      </c>
      <c r="N293" s="45">
        <f t="shared" si="24"/>
        <v>-0.20800372266170308</v>
      </c>
      <c r="O293" s="42">
        <v>588</v>
      </c>
      <c r="P293" s="43">
        <f t="shared" si="28"/>
        <v>27.361563517915311</v>
      </c>
      <c r="Q293" s="45">
        <f t="shared" si="29"/>
        <v>-14.638436482084689</v>
      </c>
      <c r="R293" s="10"/>
    </row>
    <row r="294" spans="1:18" x14ac:dyDescent="0.3">
      <c r="A294" s="9" t="s">
        <v>482</v>
      </c>
      <c r="B294" s="13">
        <v>604300006</v>
      </c>
      <c r="C294" s="9" t="s">
        <v>727</v>
      </c>
      <c r="D294" s="9" t="s">
        <v>728</v>
      </c>
      <c r="E294" s="9" t="s">
        <v>729</v>
      </c>
      <c r="F294" s="28">
        <v>505</v>
      </c>
      <c r="G294" s="28">
        <v>4</v>
      </c>
      <c r="H294" s="29">
        <v>501</v>
      </c>
      <c r="I294" s="42">
        <v>664</v>
      </c>
      <c r="J294" s="43">
        <f t="shared" si="25"/>
        <v>131.48514851485149</v>
      </c>
      <c r="K294" s="44">
        <f t="shared" si="26"/>
        <v>-4.5148514851485118</v>
      </c>
      <c r="L294" s="42">
        <v>1</v>
      </c>
      <c r="M294" s="43">
        <f t="shared" si="27"/>
        <v>0.19801980198019803</v>
      </c>
      <c r="N294" s="45">
        <f t="shared" si="24"/>
        <v>-2.8019801980198018</v>
      </c>
      <c r="O294" s="42">
        <v>154</v>
      </c>
      <c r="P294" s="43">
        <f t="shared" si="28"/>
        <v>30.495049504950494</v>
      </c>
      <c r="Q294" s="45">
        <f t="shared" si="29"/>
        <v>-11.504950495049506</v>
      </c>
      <c r="R294" s="10"/>
    </row>
    <row r="295" spans="1:18" x14ac:dyDescent="0.3">
      <c r="A295" s="9" t="s">
        <v>482</v>
      </c>
      <c r="B295" s="13">
        <v>760200011</v>
      </c>
      <c r="C295" s="9" t="s">
        <v>730</v>
      </c>
      <c r="D295" s="9" t="s">
        <v>102</v>
      </c>
      <c r="E295" s="9" t="s">
        <v>731</v>
      </c>
      <c r="F295" s="28">
        <v>1758</v>
      </c>
      <c r="G295" s="28">
        <v>125</v>
      </c>
      <c r="H295" s="29">
        <v>1633</v>
      </c>
      <c r="I295" s="42">
        <v>1088</v>
      </c>
      <c r="J295" s="43">
        <f t="shared" si="25"/>
        <v>61.888509670079642</v>
      </c>
      <c r="K295" s="44">
        <f t="shared" si="26"/>
        <v>-74.111490329920358</v>
      </c>
      <c r="L295" s="42">
        <v>43</v>
      </c>
      <c r="M295" s="43">
        <f t="shared" si="27"/>
        <v>2.4459613196814565</v>
      </c>
      <c r="N295" s="45">
        <f t="shared" si="24"/>
        <v>-0.55403868031854353</v>
      </c>
      <c r="O295" s="42">
        <v>56</v>
      </c>
      <c r="P295" s="43">
        <f t="shared" si="28"/>
        <v>3.1854379977246867</v>
      </c>
      <c r="Q295" s="45">
        <f t="shared" si="29"/>
        <v>-38.814562002275316</v>
      </c>
      <c r="R295" s="10"/>
    </row>
    <row r="296" spans="1:18" x14ac:dyDescent="0.3">
      <c r="A296" s="9" t="s">
        <v>482</v>
      </c>
      <c r="B296" s="13">
        <v>50075409</v>
      </c>
      <c r="C296" s="9" t="s">
        <v>732</v>
      </c>
      <c r="D296" s="9" t="s">
        <v>515</v>
      </c>
      <c r="E296" s="9" t="s">
        <v>733</v>
      </c>
      <c r="F296" s="28">
        <v>1425</v>
      </c>
      <c r="G296" s="28">
        <v>22</v>
      </c>
      <c r="H296" s="29">
        <v>1403</v>
      </c>
      <c r="I296" s="42">
        <v>2678</v>
      </c>
      <c r="J296" s="43">
        <f t="shared" si="25"/>
        <v>187.92982456140351</v>
      </c>
      <c r="K296" s="44">
        <f t="shared" si="26"/>
        <v>51.929824561403507</v>
      </c>
      <c r="L296" s="42">
        <v>16</v>
      </c>
      <c r="M296" s="43">
        <f t="shared" si="27"/>
        <v>1.1228070175438596</v>
      </c>
      <c r="N296" s="45">
        <f t="shared" si="24"/>
        <v>-1.8771929824561404</v>
      </c>
      <c r="O296" s="42">
        <v>324</v>
      </c>
      <c r="P296" s="43">
        <f t="shared" si="28"/>
        <v>22.736842105263158</v>
      </c>
      <c r="Q296" s="45">
        <f t="shared" si="29"/>
        <v>-19.263157894736842</v>
      </c>
      <c r="R296" s="10"/>
    </row>
    <row r="297" spans="1:18" x14ac:dyDescent="0.3">
      <c r="A297" s="9" t="s">
        <v>482</v>
      </c>
      <c r="B297" s="13">
        <v>601000011</v>
      </c>
      <c r="C297" s="9" t="s">
        <v>734</v>
      </c>
      <c r="D297" s="9" t="s">
        <v>538</v>
      </c>
      <c r="E297" s="9" t="s">
        <v>735</v>
      </c>
      <c r="F297" s="28">
        <v>1665</v>
      </c>
      <c r="G297" s="28">
        <v>0</v>
      </c>
      <c r="H297" s="29">
        <v>1665</v>
      </c>
      <c r="I297" s="42">
        <v>1739</v>
      </c>
      <c r="J297" s="43">
        <f t="shared" si="25"/>
        <v>104.44444444444446</v>
      </c>
      <c r="K297" s="44">
        <f t="shared" si="26"/>
        <v>-31.555555555555543</v>
      </c>
      <c r="L297" s="42">
        <v>2</v>
      </c>
      <c r="M297" s="43">
        <f t="shared" si="27"/>
        <v>0.12012012012012012</v>
      </c>
      <c r="N297" s="45">
        <f t="shared" si="24"/>
        <v>-2.8798798798798799</v>
      </c>
      <c r="O297" s="42">
        <v>108</v>
      </c>
      <c r="P297" s="43">
        <f t="shared" si="28"/>
        <v>6.4864864864864868</v>
      </c>
      <c r="Q297" s="45">
        <f t="shared" si="29"/>
        <v>-35.513513513513516</v>
      </c>
      <c r="R297" s="10"/>
    </row>
    <row r="298" spans="1:18" x14ac:dyDescent="0.3">
      <c r="A298" s="9" t="s">
        <v>482</v>
      </c>
      <c r="B298" s="13">
        <v>210075423</v>
      </c>
      <c r="C298" s="9" t="s">
        <v>736</v>
      </c>
      <c r="D298" s="9" t="s">
        <v>546</v>
      </c>
      <c r="E298" s="9" t="s">
        <v>737</v>
      </c>
      <c r="F298" s="28">
        <v>1630</v>
      </c>
      <c r="G298" s="28">
        <v>1</v>
      </c>
      <c r="H298" s="29">
        <v>1629</v>
      </c>
      <c r="I298" s="42">
        <v>3596</v>
      </c>
      <c r="J298" s="43">
        <f t="shared" si="25"/>
        <v>220.61349693251535</v>
      </c>
      <c r="K298" s="44">
        <f t="shared" si="26"/>
        <v>84.613496932515346</v>
      </c>
      <c r="L298" s="42">
        <v>70</v>
      </c>
      <c r="M298" s="43">
        <f t="shared" si="27"/>
        <v>4.294478527607362</v>
      </c>
      <c r="N298" s="45">
        <f t="shared" si="24"/>
        <v>1.294478527607362</v>
      </c>
      <c r="O298" s="42">
        <v>776</v>
      </c>
      <c r="P298" s="43">
        <f t="shared" si="28"/>
        <v>47.607361963190186</v>
      </c>
      <c r="Q298" s="45">
        <f t="shared" si="29"/>
        <v>5.6073619631901863</v>
      </c>
      <c r="R298" s="10"/>
    </row>
    <row r="299" spans="1:18" x14ac:dyDescent="0.3">
      <c r="A299" s="5" t="s">
        <v>482</v>
      </c>
      <c r="B299" s="14">
        <v>50077446</v>
      </c>
      <c r="C299" s="5" t="s">
        <v>738</v>
      </c>
      <c r="D299" s="5" t="s">
        <v>102</v>
      </c>
      <c r="E299" s="5" t="s">
        <v>487</v>
      </c>
      <c r="F299" s="30">
        <v>1433</v>
      </c>
      <c r="G299" s="30">
        <v>735</v>
      </c>
      <c r="H299" s="31">
        <v>698</v>
      </c>
      <c r="I299" s="50">
        <v>3143</v>
      </c>
      <c r="J299" s="51">
        <f t="shared" si="25"/>
        <v>219.33007676203769</v>
      </c>
      <c r="K299" s="52">
        <f t="shared" si="26"/>
        <v>83.330076762037692</v>
      </c>
      <c r="L299" s="50">
        <v>19</v>
      </c>
      <c r="M299" s="51">
        <f t="shared" si="27"/>
        <v>1.3258897418004187</v>
      </c>
      <c r="N299" s="53">
        <f t="shared" si="24"/>
        <v>-1.6741102581995813</v>
      </c>
      <c r="O299" s="50">
        <v>631</v>
      </c>
      <c r="P299" s="51">
        <f t="shared" si="28"/>
        <v>44.033496161898114</v>
      </c>
      <c r="Q299" s="53">
        <f t="shared" si="29"/>
        <v>2.033496161898114</v>
      </c>
      <c r="R299" s="12"/>
    </row>
    <row r="300" spans="1:18" x14ac:dyDescent="0.3">
      <c r="A300" s="9" t="s">
        <v>482</v>
      </c>
      <c r="B300" s="13">
        <v>600200012</v>
      </c>
      <c r="C300" s="9" t="s">
        <v>739</v>
      </c>
      <c r="D300" s="9" t="s">
        <v>718</v>
      </c>
      <c r="E300" s="9" t="s">
        <v>740</v>
      </c>
      <c r="F300" s="28">
        <v>1060</v>
      </c>
      <c r="G300" s="28">
        <v>2</v>
      </c>
      <c r="H300" s="29">
        <v>1058</v>
      </c>
      <c r="I300" s="42">
        <v>2822</v>
      </c>
      <c r="J300" s="43">
        <f t="shared" si="25"/>
        <v>266.22641509433964</v>
      </c>
      <c r="K300" s="44">
        <f t="shared" si="26"/>
        <v>130.22641509433964</v>
      </c>
      <c r="L300" s="42">
        <v>0</v>
      </c>
      <c r="M300" s="43">
        <f t="shared" si="27"/>
        <v>0</v>
      </c>
      <c r="N300" s="45">
        <f t="shared" si="24"/>
        <v>-3</v>
      </c>
      <c r="O300" s="42">
        <v>397</v>
      </c>
      <c r="P300" s="43">
        <f t="shared" si="28"/>
        <v>37.452830188679243</v>
      </c>
      <c r="Q300" s="45">
        <f t="shared" si="29"/>
        <v>-4.5471698113207566</v>
      </c>
      <c r="R300" s="10"/>
    </row>
    <row r="301" spans="1:18" x14ac:dyDescent="0.3">
      <c r="A301" s="9" t="s">
        <v>482</v>
      </c>
      <c r="B301" s="13">
        <v>760200031</v>
      </c>
      <c r="C301" s="9" t="s">
        <v>741</v>
      </c>
      <c r="D301" s="9" t="s">
        <v>742</v>
      </c>
      <c r="E301" s="9" t="s">
        <v>743</v>
      </c>
      <c r="F301" s="28">
        <v>2561</v>
      </c>
      <c r="G301" s="28">
        <v>859</v>
      </c>
      <c r="H301" s="29">
        <v>1702</v>
      </c>
      <c r="I301" s="42">
        <v>3530</v>
      </c>
      <c r="J301" s="43">
        <f t="shared" si="25"/>
        <v>137.83678250683326</v>
      </c>
      <c r="K301" s="44">
        <f t="shared" si="26"/>
        <v>1.8367825068332593</v>
      </c>
      <c r="L301" s="42">
        <v>48</v>
      </c>
      <c r="M301" s="43">
        <f t="shared" si="27"/>
        <v>1.8742678641155797</v>
      </c>
      <c r="N301" s="45">
        <f t="shared" si="24"/>
        <v>-1.1257321358844203</v>
      </c>
      <c r="O301" s="42">
        <v>532</v>
      </c>
      <c r="P301" s="43">
        <f t="shared" si="28"/>
        <v>20.773135493947674</v>
      </c>
      <c r="Q301" s="45">
        <f t="shared" si="29"/>
        <v>-21.226864506052326</v>
      </c>
      <c r="R301" s="10"/>
    </row>
    <row r="302" spans="1:18" x14ac:dyDescent="0.3">
      <c r="A302" s="9" t="s">
        <v>482</v>
      </c>
      <c r="B302" s="13">
        <v>760200013</v>
      </c>
      <c r="C302" s="9" t="s">
        <v>744</v>
      </c>
      <c r="D302" s="9" t="s">
        <v>538</v>
      </c>
      <c r="E302" s="9" t="s">
        <v>745</v>
      </c>
      <c r="F302" s="28">
        <v>1765</v>
      </c>
      <c r="G302" s="28">
        <v>63</v>
      </c>
      <c r="H302" s="29">
        <v>1702</v>
      </c>
      <c r="I302" s="42">
        <v>2293</v>
      </c>
      <c r="J302" s="43">
        <f t="shared" si="25"/>
        <v>129.91501416430594</v>
      </c>
      <c r="K302" s="44">
        <f t="shared" si="26"/>
        <v>-6.0849858356940558</v>
      </c>
      <c r="L302" s="42">
        <v>0</v>
      </c>
      <c r="M302" s="43">
        <f t="shared" si="27"/>
        <v>0</v>
      </c>
      <c r="N302" s="45">
        <f t="shared" si="24"/>
        <v>-3</v>
      </c>
      <c r="O302" s="42">
        <v>753</v>
      </c>
      <c r="P302" s="43">
        <f t="shared" si="28"/>
        <v>42.6628895184136</v>
      </c>
      <c r="Q302" s="45">
        <f t="shared" si="29"/>
        <v>0.66288951841359989</v>
      </c>
      <c r="R302" s="10"/>
    </row>
    <row r="303" spans="1:18" x14ac:dyDescent="0.3">
      <c r="A303" s="9" t="s">
        <v>482</v>
      </c>
      <c r="B303" s="13">
        <v>600200015</v>
      </c>
      <c r="C303" s="9" t="s">
        <v>746</v>
      </c>
      <c r="D303" s="9" t="s">
        <v>747</v>
      </c>
      <c r="E303" s="9" t="s">
        <v>748</v>
      </c>
      <c r="F303" s="28">
        <v>1330</v>
      </c>
      <c r="G303" s="28">
        <v>0</v>
      </c>
      <c r="H303" s="29">
        <v>1330</v>
      </c>
      <c r="I303" s="42">
        <v>2129</v>
      </c>
      <c r="J303" s="43">
        <f t="shared" si="25"/>
        <v>160.07518796992483</v>
      </c>
      <c r="K303" s="44">
        <f t="shared" si="26"/>
        <v>24.075187969924826</v>
      </c>
      <c r="L303" s="42">
        <v>0</v>
      </c>
      <c r="M303" s="43">
        <f t="shared" si="27"/>
        <v>0</v>
      </c>
      <c r="N303" s="45">
        <f t="shared" si="24"/>
        <v>-3</v>
      </c>
      <c r="O303" s="42">
        <v>122</v>
      </c>
      <c r="P303" s="43">
        <f t="shared" si="28"/>
        <v>9.1729323308270683</v>
      </c>
      <c r="Q303" s="45">
        <f t="shared" si="29"/>
        <v>-32.827067669172934</v>
      </c>
      <c r="R303" s="10"/>
    </row>
    <row r="304" spans="1:18" x14ac:dyDescent="0.3">
      <c r="A304" s="9" t="s">
        <v>482</v>
      </c>
      <c r="B304" s="13">
        <v>601000007</v>
      </c>
      <c r="C304" s="9" t="s">
        <v>749</v>
      </c>
      <c r="D304" s="9" t="s">
        <v>416</v>
      </c>
      <c r="E304" s="9" t="s">
        <v>750</v>
      </c>
      <c r="F304" s="28">
        <v>1005</v>
      </c>
      <c r="G304" s="28">
        <v>480</v>
      </c>
      <c r="H304" s="29">
        <v>525</v>
      </c>
      <c r="I304" s="42">
        <v>2550</v>
      </c>
      <c r="J304" s="43">
        <f t="shared" si="25"/>
        <v>253.73134328358211</v>
      </c>
      <c r="K304" s="44">
        <f t="shared" si="26"/>
        <v>117.73134328358211</v>
      </c>
      <c r="L304" s="42">
        <v>30</v>
      </c>
      <c r="M304" s="43">
        <f t="shared" si="27"/>
        <v>2.9850746268656714</v>
      </c>
      <c r="N304" s="45">
        <f t="shared" si="24"/>
        <v>-1.4925373134328623E-2</v>
      </c>
      <c r="O304" s="42">
        <v>276</v>
      </c>
      <c r="P304" s="43">
        <f t="shared" si="28"/>
        <v>27.46268656716418</v>
      </c>
      <c r="Q304" s="45">
        <f t="shared" si="29"/>
        <v>-14.53731343283582</v>
      </c>
      <c r="R304" s="10"/>
    </row>
    <row r="305" spans="1:18" x14ac:dyDescent="0.3">
      <c r="A305" s="9" t="s">
        <v>482</v>
      </c>
      <c r="B305" s="13">
        <v>50065401</v>
      </c>
      <c r="C305" s="9" t="s">
        <v>751</v>
      </c>
      <c r="D305" s="9" t="s">
        <v>752</v>
      </c>
      <c r="E305" s="9" t="s">
        <v>753</v>
      </c>
      <c r="F305" s="28">
        <v>2850</v>
      </c>
      <c r="G305" s="28">
        <v>14</v>
      </c>
      <c r="H305" s="29">
        <v>2836</v>
      </c>
      <c r="I305" s="42">
        <v>1181</v>
      </c>
      <c r="J305" s="43">
        <f t="shared" si="25"/>
        <v>41.438596491228068</v>
      </c>
      <c r="K305" s="44">
        <f t="shared" si="26"/>
        <v>-94.561403508771932</v>
      </c>
      <c r="L305" s="42">
        <v>23</v>
      </c>
      <c r="M305" s="43">
        <f t="shared" si="27"/>
        <v>0.80701754385964919</v>
      </c>
      <c r="N305" s="45">
        <f t="shared" si="24"/>
        <v>-2.192982456140351</v>
      </c>
      <c r="O305" s="42">
        <v>462</v>
      </c>
      <c r="P305" s="43">
        <f t="shared" si="28"/>
        <v>16.210526315789473</v>
      </c>
      <c r="Q305" s="45">
        <f t="shared" si="29"/>
        <v>-25.789473684210527</v>
      </c>
      <c r="R305" s="10"/>
    </row>
    <row r="306" spans="1:18" x14ac:dyDescent="0.3">
      <c r="A306" s="9" t="s">
        <v>482</v>
      </c>
      <c r="B306" s="13">
        <v>210075410</v>
      </c>
      <c r="C306" s="9" t="s">
        <v>754</v>
      </c>
      <c r="D306" s="9" t="s">
        <v>146</v>
      </c>
      <c r="E306" s="9" t="s">
        <v>755</v>
      </c>
      <c r="F306" s="28">
        <v>1873</v>
      </c>
      <c r="G306" s="28">
        <v>20</v>
      </c>
      <c r="H306" s="29">
        <v>1853</v>
      </c>
      <c r="I306" s="42">
        <v>1432</v>
      </c>
      <c r="J306" s="43">
        <f t="shared" si="25"/>
        <v>76.454885210891618</v>
      </c>
      <c r="K306" s="44">
        <f t="shared" si="26"/>
        <v>-59.545114789108382</v>
      </c>
      <c r="L306" s="42">
        <v>4</v>
      </c>
      <c r="M306" s="43">
        <f t="shared" si="27"/>
        <v>0.21356113187399892</v>
      </c>
      <c r="N306" s="45">
        <f t="shared" si="24"/>
        <v>-2.7864388681260013</v>
      </c>
      <c r="O306" s="42">
        <v>643</v>
      </c>
      <c r="P306" s="43">
        <f t="shared" si="28"/>
        <v>34.329951948745332</v>
      </c>
      <c r="Q306" s="45">
        <f t="shared" si="29"/>
        <v>-7.6700480512546676</v>
      </c>
      <c r="R306" s="10"/>
    </row>
    <row r="307" spans="1:18" x14ac:dyDescent="0.3">
      <c r="A307" s="9" t="s">
        <v>482</v>
      </c>
      <c r="B307" s="13">
        <v>50075420</v>
      </c>
      <c r="C307" s="9" t="s">
        <v>756</v>
      </c>
      <c r="D307" s="9" t="s">
        <v>515</v>
      </c>
      <c r="E307" s="9" t="s">
        <v>757</v>
      </c>
      <c r="F307" s="28">
        <v>1810</v>
      </c>
      <c r="G307" s="28">
        <v>6</v>
      </c>
      <c r="H307" s="29">
        <v>1804</v>
      </c>
      <c r="I307" s="42">
        <v>1178</v>
      </c>
      <c r="J307" s="43">
        <f t="shared" si="25"/>
        <v>65.082872928176798</v>
      </c>
      <c r="K307" s="44">
        <f t="shared" si="26"/>
        <v>-70.917127071823202</v>
      </c>
      <c r="L307" s="42">
        <v>18</v>
      </c>
      <c r="M307" s="43">
        <f t="shared" si="27"/>
        <v>0.99447513812154686</v>
      </c>
      <c r="N307" s="45">
        <f t="shared" si="24"/>
        <v>-2.0055248618784534</v>
      </c>
      <c r="O307" s="42">
        <v>585</v>
      </c>
      <c r="P307" s="43">
        <f t="shared" si="28"/>
        <v>32.320441988950279</v>
      </c>
      <c r="Q307" s="45">
        <f t="shared" si="29"/>
        <v>-9.6795580110497212</v>
      </c>
      <c r="R307" s="10"/>
    </row>
    <row r="308" spans="1:18" x14ac:dyDescent="0.3">
      <c r="A308" s="9" t="s">
        <v>482</v>
      </c>
      <c r="B308" s="13">
        <v>440200008</v>
      </c>
      <c r="C308" s="9" t="s">
        <v>758</v>
      </c>
      <c r="D308" s="9" t="s">
        <v>218</v>
      </c>
      <c r="E308" s="9" t="s">
        <v>759</v>
      </c>
      <c r="F308" s="28">
        <v>1552</v>
      </c>
      <c r="G308" s="28">
        <v>323</v>
      </c>
      <c r="H308" s="29">
        <v>1229</v>
      </c>
      <c r="I308" s="42">
        <v>2976</v>
      </c>
      <c r="J308" s="43">
        <f t="shared" si="25"/>
        <v>191.75257731958763</v>
      </c>
      <c r="K308" s="44">
        <f t="shared" si="26"/>
        <v>55.75257731958763</v>
      </c>
      <c r="L308" s="42">
        <v>15</v>
      </c>
      <c r="M308" s="43">
        <f t="shared" si="27"/>
        <v>0.96649484536082475</v>
      </c>
      <c r="N308" s="45">
        <f t="shared" si="24"/>
        <v>-2.0335051546391751</v>
      </c>
      <c r="O308" s="42">
        <v>487</v>
      </c>
      <c r="P308" s="43">
        <f t="shared" si="28"/>
        <v>31.378865979381445</v>
      </c>
      <c r="Q308" s="45">
        <f t="shared" si="29"/>
        <v>-10.621134020618555</v>
      </c>
      <c r="R308" s="10"/>
    </row>
    <row r="309" spans="1:18" x14ac:dyDescent="0.3">
      <c r="A309" s="9" t="s">
        <v>482</v>
      </c>
      <c r="B309" s="13">
        <v>761200016</v>
      </c>
      <c r="C309" s="9" t="s">
        <v>760</v>
      </c>
      <c r="D309" s="9" t="s">
        <v>330</v>
      </c>
      <c r="E309" s="9" t="s">
        <v>761</v>
      </c>
      <c r="F309" s="28">
        <v>1694</v>
      </c>
      <c r="G309" s="28">
        <v>230</v>
      </c>
      <c r="H309" s="29">
        <v>1464</v>
      </c>
      <c r="I309" s="42">
        <v>1200</v>
      </c>
      <c r="J309" s="43">
        <f t="shared" si="25"/>
        <v>70.838252656434477</v>
      </c>
      <c r="K309" s="44">
        <f t="shared" si="26"/>
        <v>-65.161747343565523</v>
      </c>
      <c r="L309" s="42">
        <v>0</v>
      </c>
      <c r="M309" s="43">
        <f t="shared" si="27"/>
        <v>0</v>
      </c>
      <c r="N309" s="45">
        <f t="shared" si="24"/>
        <v>-3</v>
      </c>
      <c r="O309" s="42">
        <v>306</v>
      </c>
      <c r="P309" s="43">
        <f t="shared" si="28"/>
        <v>18.063754427390791</v>
      </c>
      <c r="Q309" s="45">
        <f t="shared" si="29"/>
        <v>-23.936245572609209</v>
      </c>
      <c r="R309" s="10"/>
    </row>
    <row r="310" spans="1:18" x14ac:dyDescent="0.3">
      <c r="A310" s="9" t="s">
        <v>482</v>
      </c>
      <c r="B310" s="13">
        <v>761200010</v>
      </c>
      <c r="C310" s="9" t="s">
        <v>762</v>
      </c>
      <c r="D310" s="9" t="s">
        <v>763</v>
      </c>
      <c r="E310" s="9" t="s">
        <v>764</v>
      </c>
      <c r="F310" s="28">
        <v>1566</v>
      </c>
      <c r="G310" s="28">
        <v>563</v>
      </c>
      <c r="H310" s="29">
        <v>1003</v>
      </c>
      <c r="I310" s="42">
        <v>2101</v>
      </c>
      <c r="J310" s="43">
        <f t="shared" si="25"/>
        <v>134.16347381864625</v>
      </c>
      <c r="K310" s="44">
        <f t="shared" si="26"/>
        <v>-1.8365261813537472</v>
      </c>
      <c r="L310" s="42">
        <v>9</v>
      </c>
      <c r="M310" s="43">
        <f t="shared" si="27"/>
        <v>0.57471264367816088</v>
      </c>
      <c r="N310" s="45">
        <f t="shared" si="24"/>
        <v>-2.4252873563218391</v>
      </c>
      <c r="O310" s="42">
        <v>297</v>
      </c>
      <c r="P310" s="43">
        <f t="shared" si="28"/>
        <v>18.96551724137931</v>
      </c>
      <c r="Q310" s="45">
        <f t="shared" si="29"/>
        <v>-23.03448275862069</v>
      </c>
      <c r="R310" s="10"/>
    </row>
    <row r="311" spans="1:18" x14ac:dyDescent="0.3">
      <c r="A311" s="9" t="s">
        <v>482</v>
      </c>
      <c r="B311" s="13">
        <v>50075416</v>
      </c>
      <c r="C311" s="9" t="s">
        <v>765</v>
      </c>
      <c r="D311" s="9" t="s">
        <v>180</v>
      </c>
      <c r="E311" s="9" t="s">
        <v>766</v>
      </c>
      <c r="F311" s="28">
        <v>1674</v>
      </c>
      <c r="G311" s="28">
        <v>0</v>
      </c>
      <c r="H311" s="29">
        <v>1674</v>
      </c>
      <c r="I311" s="42">
        <v>1959</v>
      </c>
      <c r="J311" s="43">
        <f t="shared" si="25"/>
        <v>117.02508960573476</v>
      </c>
      <c r="K311" s="44">
        <f t="shared" si="26"/>
        <v>-18.974910394265237</v>
      </c>
      <c r="L311" s="42">
        <v>40</v>
      </c>
      <c r="M311" s="43">
        <f t="shared" si="27"/>
        <v>2.3894862604540026</v>
      </c>
      <c r="N311" s="45">
        <f t="shared" si="24"/>
        <v>-0.61051373954599741</v>
      </c>
      <c r="O311" s="42">
        <v>1267</v>
      </c>
      <c r="P311" s="43">
        <f t="shared" si="28"/>
        <v>75.686977299880525</v>
      </c>
      <c r="Q311" s="45">
        <f t="shared" si="29"/>
        <v>33.686977299880525</v>
      </c>
      <c r="R311" s="10"/>
    </row>
    <row r="312" spans="1:18" x14ac:dyDescent="0.3">
      <c r="A312" s="9" t="s">
        <v>482</v>
      </c>
      <c r="B312" s="13">
        <v>760200006</v>
      </c>
      <c r="C312" s="9" t="s">
        <v>767</v>
      </c>
      <c r="D312" s="9" t="s">
        <v>684</v>
      </c>
      <c r="E312" s="9" t="s">
        <v>768</v>
      </c>
      <c r="F312" s="28">
        <v>1648</v>
      </c>
      <c r="G312" s="28">
        <v>4</v>
      </c>
      <c r="H312" s="29">
        <v>1644</v>
      </c>
      <c r="I312" s="42">
        <v>1398</v>
      </c>
      <c r="J312" s="43">
        <f t="shared" si="25"/>
        <v>84.830097087378647</v>
      </c>
      <c r="K312" s="44">
        <f t="shared" si="26"/>
        <v>-51.169902912621353</v>
      </c>
      <c r="L312" s="42">
        <v>4</v>
      </c>
      <c r="M312" s="43">
        <f t="shared" si="27"/>
        <v>0.24271844660194172</v>
      </c>
      <c r="N312" s="45">
        <f t="shared" si="24"/>
        <v>-2.7572815533980584</v>
      </c>
      <c r="O312" s="42">
        <v>0</v>
      </c>
      <c r="P312" s="43">
        <f t="shared" si="28"/>
        <v>0</v>
      </c>
      <c r="Q312" s="45">
        <f t="shared" si="29"/>
        <v>-42</v>
      </c>
      <c r="R312" s="10"/>
    </row>
    <row r="313" spans="1:18" x14ac:dyDescent="0.3">
      <c r="A313" s="9" t="s">
        <v>482</v>
      </c>
      <c r="B313" s="13">
        <v>210075403</v>
      </c>
      <c r="C313" s="9" t="s">
        <v>769</v>
      </c>
      <c r="D313" s="9" t="s">
        <v>322</v>
      </c>
      <c r="E313" s="9" t="s">
        <v>770</v>
      </c>
      <c r="F313" s="28">
        <v>2032</v>
      </c>
      <c r="G313" s="28">
        <v>627</v>
      </c>
      <c r="H313" s="29">
        <v>1405</v>
      </c>
      <c r="I313" s="42">
        <v>3234</v>
      </c>
      <c r="J313" s="43">
        <f t="shared" si="25"/>
        <v>159.15354330708661</v>
      </c>
      <c r="K313" s="44">
        <f t="shared" si="26"/>
        <v>23.153543307086608</v>
      </c>
      <c r="L313" s="42">
        <v>136</v>
      </c>
      <c r="M313" s="43">
        <f t="shared" si="27"/>
        <v>6.6929133858267722</v>
      </c>
      <c r="N313" s="45">
        <f t="shared" si="24"/>
        <v>3.6929133858267722</v>
      </c>
      <c r="O313" s="42">
        <v>1041</v>
      </c>
      <c r="P313" s="43">
        <f t="shared" si="28"/>
        <v>51.230314960629919</v>
      </c>
      <c r="Q313" s="45">
        <f t="shared" si="29"/>
        <v>9.2303149606299186</v>
      </c>
      <c r="R313" s="10"/>
    </row>
    <row r="314" spans="1:18" x14ac:dyDescent="0.3">
      <c r="A314" s="9" t="s">
        <v>482</v>
      </c>
      <c r="B314" s="13">
        <v>680200037</v>
      </c>
      <c r="C314" s="9" t="s">
        <v>771</v>
      </c>
      <c r="D314" s="9" t="s">
        <v>180</v>
      </c>
      <c r="E314" s="9" t="s">
        <v>772</v>
      </c>
      <c r="F314" s="28">
        <v>1162</v>
      </c>
      <c r="G314" s="28">
        <v>59</v>
      </c>
      <c r="H314" s="29">
        <v>1103</v>
      </c>
      <c r="I314" s="42">
        <v>1005</v>
      </c>
      <c r="J314" s="43">
        <f t="shared" si="25"/>
        <v>86.488812392426851</v>
      </c>
      <c r="K314" s="44">
        <f t="shared" si="26"/>
        <v>-49.511187607573149</v>
      </c>
      <c r="L314" s="42">
        <v>22</v>
      </c>
      <c r="M314" s="43">
        <f t="shared" si="27"/>
        <v>1.8932874354561102</v>
      </c>
      <c r="N314" s="45">
        <f t="shared" si="24"/>
        <v>-1.1067125645438898</v>
      </c>
      <c r="O314" s="42">
        <v>101</v>
      </c>
      <c r="P314" s="43">
        <f t="shared" si="28"/>
        <v>8.6919104991394143</v>
      </c>
      <c r="Q314" s="45">
        <f t="shared" si="29"/>
        <v>-33.308089500860589</v>
      </c>
      <c r="R314" s="10"/>
    </row>
    <row r="315" spans="1:18" x14ac:dyDescent="0.3">
      <c r="A315" s="9" t="s">
        <v>482</v>
      </c>
      <c r="B315" s="13">
        <v>210075425</v>
      </c>
      <c r="C315" s="9" t="s">
        <v>773</v>
      </c>
      <c r="D315" s="9" t="s">
        <v>774</v>
      </c>
      <c r="E315" s="9" t="s">
        <v>775</v>
      </c>
      <c r="F315" s="28">
        <v>950</v>
      </c>
      <c r="G315" s="28">
        <v>4</v>
      </c>
      <c r="H315" s="29">
        <v>946</v>
      </c>
      <c r="I315" s="42">
        <v>877</v>
      </c>
      <c r="J315" s="43">
        <f t="shared" si="25"/>
        <v>92.315789473684205</v>
      </c>
      <c r="K315" s="44">
        <f t="shared" si="26"/>
        <v>-43.684210526315795</v>
      </c>
      <c r="L315" s="42">
        <v>10</v>
      </c>
      <c r="M315" s="43">
        <f t="shared" si="27"/>
        <v>1.0526315789473684</v>
      </c>
      <c r="N315" s="45">
        <f t="shared" si="24"/>
        <v>-1.9473684210526316</v>
      </c>
      <c r="O315" s="42">
        <v>435</v>
      </c>
      <c r="P315" s="43">
        <f t="shared" si="28"/>
        <v>45.789473684210527</v>
      </c>
      <c r="Q315" s="45">
        <f t="shared" si="29"/>
        <v>3.7894736842105274</v>
      </c>
      <c r="R315" s="10"/>
    </row>
    <row r="316" spans="1:18" x14ac:dyDescent="0.3">
      <c r="A316" s="9" t="s">
        <v>482</v>
      </c>
      <c r="B316" s="13">
        <v>50075429</v>
      </c>
      <c r="C316" s="9" t="s">
        <v>776</v>
      </c>
      <c r="D316" s="9" t="s">
        <v>777</v>
      </c>
      <c r="E316" s="9" t="s">
        <v>778</v>
      </c>
      <c r="F316" s="28">
        <v>2703</v>
      </c>
      <c r="G316" s="28">
        <v>774</v>
      </c>
      <c r="H316" s="29">
        <v>1929</v>
      </c>
      <c r="I316" s="42">
        <v>3286</v>
      </c>
      <c r="J316" s="43">
        <f t="shared" si="25"/>
        <v>121.56862745098039</v>
      </c>
      <c r="K316" s="44">
        <f t="shared" si="26"/>
        <v>-14.431372549019613</v>
      </c>
      <c r="L316" s="42">
        <v>133</v>
      </c>
      <c r="M316" s="43">
        <f t="shared" si="27"/>
        <v>4.9204587495375502</v>
      </c>
      <c r="N316" s="45">
        <f t="shared" si="24"/>
        <v>1.9204587495375502</v>
      </c>
      <c r="O316" s="42">
        <v>908</v>
      </c>
      <c r="P316" s="43">
        <f t="shared" si="28"/>
        <v>33.592304846466888</v>
      </c>
      <c r="Q316" s="45">
        <f t="shared" si="29"/>
        <v>-8.4076951535331119</v>
      </c>
      <c r="R316" s="10"/>
    </row>
    <row r="317" spans="1:18" x14ac:dyDescent="0.3">
      <c r="A317" s="9" t="s">
        <v>482</v>
      </c>
      <c r="B317" s="13">
        <v>600200014</v>
      </c>
      <c r="C317" s="9" t="s">
        <v>779</v>
      </c>
      <c r="D317" s="9" t="s">
        <v>492</v>
      </c>
      <c r="E317" s="9" t="s">
        <v>780</v>
      </c>
      <c r="F317" s="28">
        <v>1206</v>
      </c>
      <c r="G317" s="28">
        <v>0</v>
      </c>
      <c r="H317" s="29">
        <v>1206</v>
      </c>
      <c r="I317" s="42">
        <v>2269</v>
      </c>
      <c r="J317" s="43">
        <f t="shared" si="25"/>
        <v>188.14262023217248</v>
      </c>
      <c r="K317" s="44">
        <f t="shared" si="26"/>
        <v>52.142620232172476</v>
      </c>
      <c r="L317" s="42">
        <v>2</v>
      </c>
      <c r="M317" s="43">
        <f t="shared" si="27"/>
        <v>0.16583747927031509</v>
      </c>
      <c r="N317" s="45">
        <f t="shared" si="24"/>
        <v>-2.8341625207296848</v>
      </c>
      <c r="O317" s="42">
        <v>321</v>
      </c>
      <c r="P317" s="43">
        <f t="shared" si="28"/>
        <v>26.616915422885572</v>
      </c>
      <c r="Q317" s="45">
        <f t="shared" si="29"/>
        <v>-15.383084577114428</v>
      </c>
      <c r="R317" s="10"/>
    </row>
    <row r="318" spans="1:18" x14ac:dyDescent="0.3">
      <c r="A318" s="9" t="s">
        <v>482</v>
      </c>
      <c r="B318" s="13">
        <v>601000009</v>
      </c>
      <c r="C318" s="9" t="s">
        <v>781</v>
      </c>
      <c r="D318" s="9" t="s">
        <v>782</v>
      </c>
      <c r="E318" s="9" t="s">
        <v>783</v>
      </c>
      <c r="F318" s="28">
        <v>1340</v>
      </c>
      <c r="G318" s="28">
        <v>0</v>
      </c>
      <c r="H318" s="29">
        <v>1340</v>
      </c>
      <c r="I318" s="42">
        <v>1074</v>
      </c>
      <c r="J318" s="43">
        <f t="shared" si="25"/>
        <v>80.149253731343279</v>
      </c>
      <c r="K318" s="44">
        <f t="shared" si="26"/>
        <v>-55.850746268656721</v>
      </c>
      <c r="L318" s="42">
        <v>6</v>
      </c>
      <c r="M318" s="43">
        <f t="shared" si="27"/>
        <v>0.44776119402985076</v>
      </c>
      <c r="N318" s="45">
        <f t="shared" si="24"/>
        <v>-2.5522388059701493</v>
      </c>
      <c r="O318" s="42">
        <v>353</v>
      </c>
      <c r="P318" s="43">
        <f t="shared" si="28"/>
        <v>26.343283582089555</v>
      </c>
      <c r="Q318" s="45">
        <f t="shared" si="29"/>
        <v>-15.656716417910445</v>
      </c>
      <c r="R318" s="10"/>
    </row>
    <row r="319" spans="1:18" x14ac:dyDescent="0.3">
      <c r="A319" s="9" t="s">
        <v>482</v>
      </c>
      <c r="B319" s="13">
        <v>50075437</v>
      </c>
      <c r="C319" s="9" t="s">
        <v>784</v>
      </c>
      <c r="D319" s="9" t="s">
        <v>785</v>
      </c>
      <c r="E319" s="9" t="s">
        <v>786</v>
      </c>
      <c r="F319" s="28">
        <v>2138</v>
      </c>
      <c r="G319" s="28">
        <v>4</v>
      </c>
      <c r="H319" s="29">
        <v>2134</v>
      </c>
      <c r="I319" s="42">
        <v>1494</v>
      </c>
      <c r="J319" s="43">
        <f t="shared" si="25"/>
        <v>69.878391019644525</v>
      </c>
      <c r="K319" s="44">
        <f t="shared" si="26"/>
        <v>-66.121608980355475</v>
      </c>
      <c r="L319" s="42">
        <v>0</v>
      </c>
      <c r="M319" s="43">
        <f t="shared" si="27"/>
        <v>0</v>
      </c>
      <c r="N319" s="45">
        <f t="shared" si="24"/>
        <v>-3</v>
      </c>
      <c r="O319" s="42">
        <v>292</v>
      </c>
      <c r="P319" s="43">
        <f t="shared" si="28"/>
        <v>13.657623947614594</v>
      </c>
      <c r="Q319" s="45">
        <f t="shared" si="29"/>
        <v>-28.342376052385404</v>
      </c>
      <c r="R319" s="10"/>
    </row>
    <row r="320" spans="1:18" x14ac:dyDescent="0.3">
      <c r="A320" s="9" t="s">
        <v>482</v>
      </c>
      <c r="B320" s="13">
        <v>680200035</v>
      </c>
      <c r="C320" s="9" t="s">
        <v>787</v>
      </c>
      <c r="D320" s="9" t="s">
        <v>67</v>
      </c>
      <c r="E320" s="9" t="s">
        <v>788</v>
      </c>
      <c r="F320" s="28">
        <v>1613</v>
      </c>
      <c r="G320" s="28">
        <v>716</v>
      </c>
      <c r="H320" s="29">
        <v>897</v>
      </c>
      <c r="I320" s="42">
        <v>5257</v>
      </c>
      <c r="J320" s="43">
        <f t="shared" si="25"/>
        <v>325.91444513329202</v>
      </c>
      <c r="K320" s="44">
        <f t="shared" si="26"/>
        <v>189.91444513329202</v>
      </c>
      <c r="L320" s="42">
        <v>51</v>
      </c>
      <c r="M320" s="43">
        <f t="shared" si="27"/>
        <v>3.1618102913825172</v>
      </c>
      <c r="N320" s="45">
        <f t="shared" si="24"/>
        <v>0.16181029138251724</v>
      </c>
      <c r="O320" s="42">
        <v>808</v>
      </c>
      <c r="P320" s="43">
        <f t="shared" si="28"/>
        <v>50.092994420334783</v>
      </c>
      <c r="Q320" s="45">
        <f t="shared" si="29"/>
        <v>8.092994420334783</v>
      </c>
      <c r="R320" s="10"/>
    </row>
    <row r="321" spans="1:18" x14ac:dyDescent="0.3">
      <c r="A321" s="9" t="s">
        <v>482</v>
      </c>
      <c r="B321" s="13">
        <v>680200012</v>
      </c>
      <c r="C321" s="9" t="s">
        <v>789</v>
      </c>
      <c r="D321" s="9" t="s">
        <v>380</v>
      </c>
      <c r="E321" s="9" t="s">
        <v>790</v>
      </c>
      <c r="F321" s="28">
        <v>1354</v>
      </c>
      <c r="G321" s="28">
        <v>35</v>
      </c>
      <c r="H321" s="29">
        <v>1319</v>
      </c>
      <c r="I321" s="42">
        <v>1415</v>
      </c>
      <c r="J321" s="43">
        <f t="shared" si="25"/>
        <v>104.50516986706056</v>
      </c>
      <c r="K321" s="44">
        <f t="shared" si="26"/>
        <v>-31.494830132939441</v>
      </c>
      <c r="L321" s="42">
        <v>48</v>
      </c>
      <c r="M321" s="43">
        <f t="shared" si="27"/>
        <v>3.5450516986706058</v>
      </c>
      <c r="N321" s="45">
        <f t="shared" si="24"/>
        <v>0.54505169867060577</v>
      </c>
      <c r="O321" s="42">
        <v>56</v>
      </c>
      <c r="P321" s="43">
        <f t="shared" si="28"/>
        <v>4.1358936484490396</v>
      </c>
      <c r="Q321" s="45">
        <f t="shared" si="29"/>
        <v>-37.864106351550959</v>
      </c>
      <c r="R321" s="10"/>
    </row>
    <row r="322" spans="1:18" x14ac:dyDescent="0.3">
      <c r="A322" s="9" t="s">
        <v>482</v>
      </c>
      <c r="B322" s="13">
        <v>780200006</v>
      </c>
      <c r="C322" s="9" t="s">
        <v>791</v>
      </c>
      <c r="D322" s="9" t="s">
        <v>515</v>
      </c>
      <c r="E322" s="9" t="s">
        <v>792</v>
      </c>
      <c r="F322" s="28">
        <v>830</v>
      </c>
      <c r="G322" s="28">
        <v>124</v>
      </c>
      <c r="H322" s="29">
        <v>706</v>
      </c>
      <c r="I322" s="42">
        <v>1951</v>
      </c>
      <c r="J322" s="43">
        <f t="shared" si="25"/>
        <v>235.06024096385539</v>
      </c>
      <c r="K322" s="44">
        <f t="shared" si="26"/>
        <v>99.060240963855392</v>
      </c>
      <c r="L322" s="42">
        <v>100</v>
      </c>
      <c r="M322" s="43">
        <f t="shared" si="27"/>
        <v>12.048192771084338</v>
      </c>
      <c r="N322" s="45">
        <f t="shared" si="24"/>
        <v>9.0481927710843379</v>
      </c>
      <c r="O322" s="42">
        <v>81</v>
      </c>
      <c r="P322" s="43">
        <f t="shared" si="28"/>
        <v>9.7590361445783138</v>
      </c>
      <c r="Q322" s="45">
        <f t="shared" si="29"/>
        <v>-32.240963855421683</v>
      </c>
      <c r="R322" s="10"/>
    </row>
    <row r="323" spans="1:18" x14ac:dyDescent="0.3">
      <c r="A323" s="5" t="s">
        <v>482</v>
      </c>
      <c r="B323" s="14">
        <v>760200023</v>
      </c>
      <c r="C323" s="5" t="s">
        <v>793</v>
      </c>
      <c r="D323" s="5" t="s">
        <v>501</v>
      </c>
      <c r="E323" s="5" t="s">
        <v>794</v>
      </c>
      <c r="F323" s="30">
        <v>1245</v>
      </c>
      <c r="G323" s="30">
        <v>859</v>
      </c>
      <c r="H323" s="31">
        <v>386</v>
      </c>
      <c r="I323" s="50">
        <v>1997</v>
      </c>
      <c r="J323" s="51">
        <f t="shared" si="25"/>
        <v>160.40160642570279</v>
      </c>
      <c r="K323" s="52">
        <f t="shared" si="26"/>
        <v>24.401606425702795</v>
      </c>
      <c r="L323" s="50">
        <v>17</v>
      </c>
      <c r="M323" s="51">
        <f t="shared" si="27"/>
        <v>1.3654618473895583</v>
      </c>
      <c r="N323" s="53">
        <f t="shared" si="24"/>
        <v>-1.6345381526104417</v>
      </c>
      <c r="O323" s="50">
        <v>297</v>
      </c>
      <c r="P323" s="51">
        <f t="shared" si="28"/>
        <v>23.85542168674699</v>
      </c>
      <c r="Q323" s="53">
        <f t="shared" si="29"/>
        <v>-18.14457831325301</v>
      </c>
      <c r="R323" s="12"/>
    </row>
    <row r="324" spans="1:18" x14ac:dyDescent="0.3">
      <c r="A324" s="9" t="s">
        <v>482</v>
      </c>
      <c r="B324" s="13">
        <v>210075408</v>
      </c>
      <c r="C324" s="9" t="s">
        <v>795</v>
      </c>
      <c r="D324" s="9" t="s">
        <v>546</v>
      </c>
      <c r="E324" s="9" t="s">
        <v>796</v>
      </c>
      <c r="F324" s="28">
        <v>1458</v>
      </c>
      <c r="G324" s="28">
        <v>466</v>
      </c>
      <c r="H324" s="29">
        <v>992</v>
      </c>
      <c r="I324" s="42">
        <v>3447</v>
      </c>
      <c r="J324" s="43">
        <f t="shared" si="25"/>
        <v>236.41975308641975</v>
      </c>
      <c r="K324" s="44">
        <f t="shared" si="26"/>
        <v>100.41975308641975</v>
      </c>
      <c r="L324" s="42">
        <v>21</v>
      </c>
      <c r="M324" s="43">
        <f t="shared" si="27"/>
        <v>1.440329218106996</v>
      </c>
      <c r="N324" s="45">
        <f t="shared" si="24"/>
        <v>-1.559670781893004</v>
      </c>
      <c r="O324" s="42">
        <v>414</v>
      </c>
      <c r="P324" s="43">
        <f t="shared" si="28"/>
        <v>28.39506172839506</v>
      </c>
      <c r="Q324" s="45">
        <f t="shared" si="29"/>
        <v>-13.60493827160494</v>
      </c>
      <c r="R324" s="10"/>
    </row>
    <row r="325" spans="1:18" x14ac:dyDescent="0.3">
      <c r="A325" s="9" t="s">
        <v>482</v>
      </c>
      <c r="B325" s="13">
        <v>680200013</v>
      </c>
      <c r="C325" s="9" t="s">
        <v>797</v>
      </c>
      <c r="D325" s="9" t="s">
        <v>405</v>
      </c>
      <c r="E325" s="9" t="s">
        <v>798</v>
      </c>
      <c r="F325" s="28">
        <v>1981</v>
      </c>
      <c r="G325" s="28">
        <v>32</v>
      </c>
      <c r="H325" s="29">
        <v>1949</v>
      </c>
      <c r="I325" s="42">
        <v>625</v>
      </c>
      <c r="J325" s="43">
        <f t="shared" si="25"/>
        <v>31.549722362443212</v>
      </c>
      <c r="K325" s="44">
        <f t="shared" si="26"/>
        <v>-104.45027763755678</v>
      </c>
      <c r="L325" s="42">
        <v>0</v>
      </c>
      <c r="M325" s="43">
        <f t="shared" si="27"/>
        <v>0</v>
      </c>
      <c r="N325" s="45">
        <f t="shared" si="24"/>
        <v>-3</v>
      </c>
      <c r="O325" s="42">
        <v>2</v>
      </c>
      <c r="P325" s="43">
        <f t="shared" si="28"/>
        <v>0.10095911155981827</v>
      </c>
      <c r="Q325" s="45">
        <f t="shared" si="29"/>
        <v>-41.899040888440183</v>
      </c>
      <c r="R325" s="10"/>
    </row>
    <row r="326" spans="1:18" x14ac:dyDescent="0.3">
      <c r="A326" s="9" t="s">
        <v>482</v>
      </c>
      <c r="B326" s="13">
        <v>50075406</v>
      </c>
      <c r="C326" s="9" t="s">
        <v>799</v>
      </c>
      <c r="D326" s="9" t="s">
        <v>612</v>
      </c>
      <c r="E326" s="9" t="s">
        <v>737</v>
      </c>
      <c r="F326" s="28">
        <v>718</v>
      </c>
      <c r="G326" s="28">
        <v>360</v>
      </c>
      <c r="H326" s="29">
        <v>358</v>
      </c>
      <c r="I326" s="42">
        <v>1267</v>
      </c>
      <c r="J326" s="43">
        <f t="shared" si="25"/>
        <v>176.46239554317549</v>
      </c>
      <c r="K326" s="44">
        <f t="shared" si="26"/>
        <v>40.462395543175489</v>
      </c>
      <c r="L326" s="42">
        <v>19</v>
      </c>
      <c r="M326" s="43">
        <f t="shared" si="27"/>
        <v>2.6462395543175488</v>
      </c>
      <c r="N326" s="45">
        <f t="shared" si="24"/>
        <v>-0.35376044568245124</v>
      </c>
      <c r="O326" s="42">
        <v>62</v>
      </c>
      <c r="P326" s="43">
        <f t="shared" si="28"/>
        <v>8.635097493036211</v>
      </c>
      <c r="Q326" s="45">
        <f t="shared" si="29"/>
        <v>-33.364902506963787</v>
      </c>
      <c r="R326" s="10"/>
    </row>
    <row r="327" spans="1:18" x14ac:dyDescent="0.3">
      <c r="A327" s="9" t="s">
        <v>482</v>
      </c>
      <c r="B327" s="13">
        <v>50075419</v>
      </c>
      <c r="C327" s="9" t="s">
        <v>800</v>
      </c>
      <c r="D327" s="9" t="s">
        <v>46</v>
      </c>
      <c r="E327" s="9" t="s">
        <v>801</v>
      </c>
      <c r="F327" s="28">
        <v>1698</v>
      </c>
      <c r="G327" s="28">
        <v>21</v>
      </c>
      <c r="H327" s="29">
        <v>1677</v>
      </c>
      <c r="I327" s="42">
        <v>1234</v>
      </c>
      <c r="J327" s="43">
        <f t="shared" si="25"/>
        <v>72.673733804475845</v>
      </c>
      <c r="K327" s="44">
        <f t="shared" si="26"/>
        <v>-63.326266195524155</v>
      </c>
      <c r="L327" s="42">
        <v>24</v>
      </c>
      <c r="M327" s="43">
        <f t="shared" si="27"/>
        <v>1.4134275618374559</v>
      </c>
      <c r="N327" s="45">
        <f t="shared" si="24"/>
        <v>-1.5865724381625441</v>
      </c>
      <c r="O327" s="42">
        <v>618</v>
      </c>
      <c r="P327" s="43">
        <f t="shared" si="28"/>
        <v>36.395759717314483</v>
      </c>
      <c r="Q327" s="45">
        <f t="shared" si="29"/>
        <v>-5.6042402826855167</v>
      </c>
      <c r="R327" s="10"/>
    </row>
    <row r="328" spans="1:18" x14ac:dyDescent="0.3">
      <c r="A328" s="9" t="s">
        <v>482</v>
      </c>
      <c r="B328" s="13">
        <v>761200006</v>
      </c>
      <c r="C328" s="9" t="s">
        <v>802</v>
      </c>
      <c r="D328" s="9" t="s">
        <v>803</v>
      </c>
      <c r="E328" s="9" t="s">
        <v>412</v>
      </c>
      <c r="F328" s="28">
        <v>1383</v>
      </c>
      <c r="G328" s="28">
        <v>21</v>
      </c>
      <c r="H328" s="29">
        <v>1362</v>
      </c>
      <c r="I328" s="42">
        <v>1399</v>
      </c>
      <c r="J328" s="43">
        <f t="shared" si="25"/>
        <v>101.15690527838032</v>
      </c>
      <c r="K328" s="44">
        <f t="shared" si="26"/>
        <v>-34.843094721619678</v>
      </c>
      <c r="L328" s="42">
        <v>17</v>
      </c>
      <c r="M328" s="43">
        <f t="shared" si="27"/>
        <v>1.2292118582791034</v>
      </c>
      <c r="N328" s="45">
        <f t="shared" si="24"/>
        <v>-1.7707881417208966</v>
      </c>
      <c r="O328" s="42">
        <v>116</v>
      </c>
      <c r="P328" s="43">
        <f t="shared" si="28"/>
        <v>8.3875632682574111</v>
      </c>
      <c r="Q328" s="45">
        <f t="shared" si="29"/>
        <v>-33.612436731742591</v>
      </c>
      <c r="R328" s="10"/>
    </row>
    <row r="329" spans="1:18" x14ac:dyDescent="0.3">
      <c r="A329" s="9" t="s">
        <v>482</v>
      </c>
      <c r="B329" s="13">
        <v>50077455</v>
      </c>
      <c r="C329" s="9" t="s">
        <v>804</v>
      </c>
      <c r="D329" s="9" t="s">
        <v>805</v>
      </c>
      <c r="E329" s="9" t="s">
        <v>806</v>
      </c>
      <c r="F329" s="28">
        <v>1213</v>
      </c>
      <c r="G329" s="28">
        <v>0</v>
      </c>
      <c r="H329" s="29">
        <v>1213</v>
      </c>
      <c r="I329" s="42">
        <v>987</v>
      </c>
      <c r="J329" s="43">
        <f t="shared" si="25"/>
        <v>81.36850783182193</v>
      </c>
      <c r="K329" s="44">
        <f t="shared" si="26"/>
        <v>-54.63149216817807</v>
      </c>
      <c r="L329" s="42">
        <v>6</v>
      </c>
      <c r="M329" s="43">
        <f t="shared" si="27"/>
        <v>0.49464138499587795</v>
      </c>
      <c r="N329" s="45">
        <f t="shared" ref="N329:N392" si="30">M329-3</f>
        <v>-2.505358615004122</v>
      </c>
      <c r="O329" s="42">
        <v>457</v>
      </c>
      <c r="P329" s="43">
        <f t="shared" si="28"/>
        <v>37.675185490519375</v>
      </c>
      <c r="Q329" s="45">
        <f t="shared" si="29"/>
        <v>-4.3248145094806247</v>
      </c>
      <c r="R329" s="10"/>
    </row>
    <row r="330" spans="1:18" x14ac:dyDescent="0.3">
      <c r="A330" s="9" t="s">
        <v>482</v>
      </c>
      <c r="B330" s="13">
        <v>780200014</v>
      </c>
      <c r="C330" s="9" t="s">
        <v>807</v>
      </c>
      <c r="D330" s="9" t="s">
        <v>102</v>
      </c>
      <c r="E330" s="9" t="s">
        <v>431</v>
      </c>
      <c r="F330" s="28">
        <v>1982</v>
      </c>
      <c r="G330" s="28">
        <v>359</v>
      </c>
      <c r="H330" s="29">
        <v>1623</v>
      </c>
      <c r="I330" s="42">
        <v>2440</v>
      </c>
      <c r="J330" s="43">
        <f t="shared" ref="J330:J393" si="31">I330/F330*100</f>
        <v>123.1079717457114</v>
      </c>
      <c r="K330" s="44">
        <f t="shared" ref="K330:K393" si="32">J330-136</f>
        <v>-12.892028254288604</v>
      </c>
      <c r="L330" s="42">
        <v>131</v>
      </c>
      <c r="M330" s="43">
        <f t="shared" ref="M330:M393" si="33">L330/F330*100</f>
        <v>6.609485368314834</v>
      </c>
      <c r="N330" s="45">
        <f t="shared" si="30"/>
        <v>3.609485368314834</v>
      </c>
      <c r="O330" s="42">
        <v>1970</v>
      </c>
      <c r="P330" s="43">
        <f t="shared" ref="P330:P393" si="34">O330/F330*100</f>
        <v>99.394550958627647</v>
      </c>
      <c r="Q330" s="45">
        <f t="shared" ref="Q330:Q393" si="35">P330-42</f>
        <v>57.394550958627647</v>
      </c>
      <c r="R330" s="10"/>
    </row>
    <row r="331" spans="1:18" x14ac:dyDescent="0.3">
      <c r="A331" s="9" t="s">
        <v>482</v>
      </c>
      <c r="B331" s="13">
        <v>761200023</v>
      </c>
      <c r="C331" s="9" t="s">
        <v>808</v>
      </c>
      <c r="D331" s="9" t="s">
        <v>809</v>
      </c>
      <c r="E331" s="9" t="s">
        <v>810</v>
      </c>
      <c r="F331" s="28">
        <v>2307</v>
      </c>
      <c r="G331" s="28">
        <v>225</v>
      </c>
      <c r="H331" s="29">
        <v>2082</v>
      </c>
      <c r="I331" s="42">
        <v>1677</v>
      </c>
      <c r="J331" s="43">
        <f t="shared" si="31"/>
        <v>72.69180754226268</v>
      </c>
      <c r="K331" s="44">
        <f t="shared" si="32"/>
        <v>-63.30819245773732</v>
      </c>
      <c r="L331" s="42">
        <v>20</v>
      </c>
      <c r="M331" s="43">
        <f t="shared" si="33"/>
        <v>0.86692674469007369</v>
      </c>
      <c r="N331" s="45">
        <f t="shared" si="30"/>
        <v>-2.1330732553099265</v>
      </c>
      <c r="O331" s="42">
        <v>43</v>
      </c>
      <c r="P331" s="43">
        <f t="shared" si="34"/>
        <v>1.8638925010836587</v>
      </c>
      <c r="Q331" s="45">
        <f t="shared" si="35"/>
        <v>-40.136107498916338</v>
      </c>
      <c r="R331" s="10"/>
    </row>
    <row r="332" spans="1:18" x14ac:dyDescent="0.3">
      <c r="A332" s="5" t="s">
        <v>482</v>
      </c>
      <c r="B332" s="14">
        <v>50077461</v>
      </c>
      <c r="C332" s="5" t="s">
        <v>811</v>
      </c>
      <c r="D332" s="5" t="s">
        <v>102</v>
      </c>
      <c r="E332" s="5" t="s">
        <v>812</v>
      </c>
      <c r="F332" s="30">
        <v>1170</v>
      </c>
      <c r="G332" s="30">
        <v>676</v>
      </c>
      <c r="H332" s="31">
        <v>494</v>
      </c>
      <c r="I332" s="50">
        <v>3185</v>
      </c>
      <c r="J332" s="51">
        <f t="shared" si="31"/>
        <v>272.22222222222223</v>
      </c>
      <c r="K332" s="52">
        <f t="shared" si="32"/>
        <v>136.22222222222223</v>
      </c>
      <c r="L332" s="50">
        <v>11</v>
      </c>
      <c r="M332" s="51">
        <f t="shared" si="33"/>
        <v>0.94017094017094016</v>
      </c>
      <c r="N332" s="53">
        <f t="shared" si="30"/>
        <v>-2.0598290598290596</v>
      </c>
      <c r="O332" s="50">
        <v>211</v>
      </c>
      <c r="P332" s="51">
        <f t="shared" si="34"/>
        <v>18.034188034188034</v>
      </c>
      <c r="Q332" s="53">
        <f t="shared" si="35"/>
        <v>-23.965811965811966</v>
      </c>
      <c r="R332" s="12"/>
    </row>
    <row r="333" spans="1:18" x14ac:dyDescent="0.3">
      <c r="A333" s="9" t="s">
        <v>482</v>
      </c>
      <c r="B333" s="13">
        <v>210075417</v>
      </c>
      <c r="C333" s="9" t="s">
        <v>813</v>
      </c>
      <c r="D333" s="9" t="s">
        <v>814</v>
      </c>
      <c r="E333" s="9" t="s">
        <v>815</v>
      </c>
      <c r="F333" s="28">
        <v>1265</v>
      </c>
      <c r="G333" s="28">
        <v>0</v>
      </c>
      <c r="H333" s="29">
        <v>1265</v>
      </c>
      <c r="I333" s="42">
        <v>690</v>
      </c>
      <c r="J333" s="43">
        <f t="shared" si="31"/>
        <v>54.54545454545454</v>
      </c>
      <c r="K333" s="44">
        <f t="shared" si="32"/>
        <v>-81.454545454545467</v>
      </c>
      <c r="L333" s="42">
        <v>49</v>
      </c>
      <c r="M333" s="43">
        <f t="shared" si="33"/>
        <v>3.8735177865612647</v>
      </c>
      <c r="N333" s="45">
        <f t="shared" si="30"/>
        <v>0.87351778656126466</v>
      </c>
      <c r="O333" s="42">
        <v>724</v>
      </c>
      <c r="P333" s="43">
        <f t="shared" si="34"/>
        <v>57.233201581027672</v>
      </c>
      <c r="Q333" s="45">
        <f t="shared" si="35"/>
        <v>15.233201581027672</v>
      </c>
      <c r="R333" s="10"/>
    </row>
    <row r="334" spans="1:18" x14ac:dyDescent="0.3">
      <c r="A334" s="9" t="s">
        <v>816</v>
      </c>
      <c r="B334" s="13">
        <v>808400004</v>
      </c>
      <c r="C334" s="9" t="s">
        <v>817</v>
      </c>
      <c r="D334" s="9" t="s">
        <v>49</v>
      </c>
      <c r="E334" s="9" t="s">
        <v>818</v>
      </c>
      <c r="F334" s="28">
        <v>2697</v>
      </c>
      <c r="G334" s="28">
        <v>273</v>
      </c>
      <c r="H334" s="29">
        <v>2424</v>
      </c>
      <c r="I334" s="42">
        <v>5854</v>
      </c>
      <c r="J334" s="43">
        <f t="shared" si="31"/>
        <v>217.05598813496479</v>
      </c>
      <c r="K334" s="44">
        <f t="shared" si="32"/>
        <v>81.055988134964792</v>
      </c>
      <c r="L334" s="42">
        <v>252</v>
      </c>
      <c r="M334" s="43">
        <f t="shared" si="33"/>
        <v>9.3437152391546174</v>
      </c>
      <c r="N334" s="45">
        <f t="shared" si="30"/>
        <v>6.3437152391546174</v>
      </c>
      <c r="O334" s="42">
        <v>1354</v>
      </c>
      <c r="P334" s="43">
        <f t="shared" si="34"/>
        <v>50.203930292918052</v>
      </c>
      <c r="Q334" s="45">
        <f t="shared" si="35"/>
        <v>8.2039302929180522</v>
      </c>
      <c r="R334" s="10"/>
    </row>
    <row r="335" spans="1:18" x14ac:dyDescent="0.3">
      <c r="A335" s="9" t="s">
        <v>816</v>
      </c>
      <c r="B335" s="13">
        <v>19475425</v>
      </c>
      <c r="C335" s="9" t="s">
        <v>819</v>
      </c>
      <c r="D335" s="9" t="s">
        <v>178</v>
      </c>
      <c r="E335" s="9" t="s">
        <v>820</v>
      </c>
      <c r="F335" s="28">
        <v>2430</v>
      </c>
      <c r="G335" s="28">
        <v>854</v>
      </c>
      <c r="H335" s="29">
        <v>1576</v>
      </c>
      <c r="I335" s="42">
        <v>3154</v>
      </c>
      <c r="J335" s="43">
        <f t="shared" si="31"/>
        <v>129.79423868312759</v>
      </c>
      <c r="K335" s="44">
        <f t="shared" si="32"/>
        <v>-6.2057613168724117</v>
      </c>
      <c r="L335" s="42">
        <v>30</v>
      </c>
      <c r="M335" s="43">
        <f t="shared" si="33"/>
        <v>1.2345679012345678</v>
      </c>
      <c r="N335" s="45">
        <f t="shared" si="30"/>
        <v>-1.7654320987654322</v>
      </c>
      <c r="O335" s="42">
        <v>471</v>
      </c>
      <c r="P335" s="43">
        <f t="shared" si="34"/>
        <v>19.382716049382719</v>
      </c>
      <c r="Q335" s="45">
        <f t="shared" si="35"/>
        <v>-22.617283950617281</v>
      </c>
      <c r="R335" s="10"/>
    </row>
    <row r="336" spans="1:18" x14ac:dyDescent="0.3">
      <c r="A336" s="9" t="s">
        <v>816</v>
      </c>
      <c r="B336" s="13">
        <v>10064120</v>
      </c>
      <c r="C336" s="9" t="s">
        <v>821</v>
      </c>
      <c r="D336" s="9" t="s">
        <v>822</v>
      </c>
      <c r="E336" s="9" t="s">
        <v>823</v>
      </c>
      <c r="F336" s="28">
        <v>1139</v>
      </c>
      <c r="G336" s="28">
        <v>55</v>
      </c>
      <c r="H336" s="29">
        <v>1084</v>
      </c>
      <c r="I336" s="42">
        <v>1314</v>
      </c>
      <c r="J336" s="43">
        <f t="shared" si="31"/>
        <v>115.36435469710271</v>
      </c>
      <c r="K336" s="44">
        <f t="shared" si="32"/>
        <v>-20.635645302897288</v>
      </c>
      <c r="L336" s="42">
        <v>0</v>
      </c>
      <c r="M336" s="43">
        <f t="shared" si="33"/>
        <v>0</v>
      </c>
      <c r="N336" s="45">
        <f t="shared" si="30"/>
        <v>-3</v>
      </c>
      <c r="O336" s="42">
        <v>1231</v>
      </c>
      <c r="P336" s="43">
        <f t="shared" si="34"/>
        <v>108.07726075504829</v>
      </c>
      <c r="Q336" s="45">
        <f t="shared" si="35"/>
        <v>66.077260755048286</v>
      </c>
      <c r="R336" s="10"/>
    </row>
    <row r="337" spans="1:18" x14ac:dyDescent="0.3">
      <c r="A337" s="9" t="s">
        <v>816</v>
      </c>
      <c r="B337" s="13">
        <v>10040307</v>
      </c>
      <c r="C337" s="9" t="s">
        <v>824</v>
      </c>
      <c r="D337" s="9" t="s">
        <v>486</v>
      </c>
      <c r="E337" s="9" t="s">
        <v>825</v>
      </c>
      <c r="F337" s="28">
        <v>1381</v>
      </c>
      <c r="G337" s="28">
        <v>5</v>
      </c>
      <c r="H337" s="29">
        <v>1376</v>
      </c>
      <c r="I337" s="42">
        <v>1696</v>
      </c>
      <c r="J337" s="43">
        <f t="shared" si="31"/>
        <v>122.80955829109341</v>
      </c>
      <c r="K337" s="44">
        <f t="shared" si="32"/>
        <v>-13.19044170890659</v>
      </c>
      <c r="L337" s="42">
        <v>38</v>
      </c>
      <c r="M337" s="43">
        <f t="shared" si="33"/>
        <v>2.7516292541636496</v>
      </c>
      <c r="N337" s="45">
        <f t="shared" si="30"/>
        <v>-0.24837074583635044</v>
      </c>
      <c r="O337" s="42">
        <v>205</v>
      </c>
      <c r="P337" s="43">
        <f t="shared" si="34"/>
        <v>14.844315713251266</v>
      </c>
      <c r="Q337" s="45">
        <f t="shared" si="35"/>
        <v>-27.155684286748734</v>
      </c>
      <c r="R337" s="10"/>
    </row>
    <row r="338" spans="1:18" x14ac:dyDescent="0.3">
      <c r="A338" s="7" t="s">
        <v>816</v>
      </c>
      <c r="B338" s="15">
        <v>10001248</v>
      </c>
      <c r="C338" s="7" t="s">
        <v>826</v>
      </c>
      <c r="D338" s="7" t="s">
        <v>486</v>
      </c>
      <c r="E338" s="7" t="s">
        <v>827</v>
      </c>
      <c r="F338" s="19">
        <v>540</v>
      </c>
      <c r="G338" s="19">
        <v>540</v>
      </c>
      <c r="H338" s="20">
        <v>0</v>
      </c>
      <c r="I338" s="48">
        <v>1849</v>
      </c>
      <c r="J338" s="46">
        <f t="shared" si="31"/>
        <v>342.40740740740739</v>
      </c>
      <c r="K338" s="54">
        <f t="shared" si="32"/>
        <v>206.40740740740739</v>
      </c>
      <c r="L338" s="48">
        <v>25</v>
      </c>
      <c r="M338" s="46">
        <f t="shared" si="33"/>
        <v>4.6296296296296298</v>
      </c>
      <c r="N338" s="47">
        <f t="shared" si="30"/>
        <v>1.6296296296296298</v>
      </c>
      <c r="O338" s="48">
        <v>87</v>
      </c>
      <c r="P338" s="46">
        <f t="shared" si="34"/>
        <v>16.111111111111111</v>
      </c>
      <c r="Q338" s="47">
        <f t="shared" si="35"/>
        <v>-25.888888888888889</v>
      </c>
      <c r="R338" s="11"/>
    </row>
    <row r="339" spans="1:18" x14ac:dyDescent="0.3">
      <c r="A339" s="9" t="s">
        <v>816</v>
      </c>
      <c r="B339" s="13">
        <v>10000361</v>
      </c>
      <c r="C339" s="9" t="s">
        <v>828</v>
      </c>
      <c r="D339" s="9" t="s">
        <v>829</v>
      </c>
      <c r="E339" s="9" t="s">
        <v>830</v>
      </c>
      <c r="F339" s="28">
        <v>2545</v>
      </c>
      <c r="G339" s="28">
        <v>528</v>
      </c>
      <c r="H339" s="29">
        <v>2017</v>
      </c>
      <c r="I339" s="42">
        <v>2984</v>
      </c>
      <c r="J339" s="43">
        <f t="shared" si="31"/>
        <v>117.24950884086445</v>
      </c>
      <c r="K339" s="44">
        <f t="shared" si="32"/>
        <v>-18.750491159135549</v>
      </c>
      <c r="L339" s="42">
        <v>65</v>
      </c>
      <c r="M339" s="43">
        <f t="shared" si="33"/>
        <v>2.5540275049115913</v>
      </c>
      <c r="N339" s="45">
        <f t="shared" si="30"/>
        <v>-0.44597249508840875</v>
      </c>
      <c r="O339" s="42">
        <v>853</v>
      </c>
      <c r="P339" s="43">
        <f t="shared" si="34"/>
        <v>33.516699410609036</v>
      </c>
      <c r="Q339" s="45">
        <f t="shared" si="35"/>
        <v>-8.4833005893909643</v>
      </c>
      <c r="R339" s="10"/>
    </row>
    <row r="340" spans="1:18" x14ac:dyDescent="0.3">
      <c r="A340" s="9" t="s">
        <v>816</v>
      </c>
      <c r="B340" s="13">
        <v>10000360</v>
      </c>
      <c r="C340" s="9" t="s">
        <v>831</v>
      </c>
      <c r="D340" s="9" t="s">
        <v>832</v>
      </c>
      <c r="E340" s="9" t="s">
        <v>833</v>
      </c>
      <c r="F340" s="28">
        <v>1452</v>
      </c>
      <c r="G340" s="28">
        <v>452</v>
      </c>
      <c r="H340" s="29">
        <v>1000</v>
      </c>
      <c r="I340" s="42">
        <v>1136</v>
      </c>
      <c r="J340" s="43">
        <f t="shared" si="31"/>
        <v>78.236914600550961</v>
      </c>
      <c r="K340" s="44">
        <f t="shared" si="32"/>
        <v>-57.763085399449039</v>
      </c>
      <c r="L340" s="42">
        <v>0</v>
      </c>
      <c r="M340" s="43">
        <f t="shared" si="33"/>
        <v>0</v>
      </c>
      <c r="N340" s="45">
        <f t="shared" si="30"/>
        <v>-3</v>
      </c>
      <c r="O340" s="42">
        <v>1687</v>
      </c>
      <c r="P340" s="43">
        <f t="shared" si="34"/>
        <v>116.18457300275482</v>
      </c>
      <c r="Q340" s="45">
        <f t="shared" si="35"/>
        <v>74.184573002754817</v>
      </c>
      <c r="R340" s="10"/>
    </row>
    <row r="341" spans="1:18" x14ac:dyDescent="0.3">
      <c r="A341" s="9" t="s">
        <v>816</v>
      </c>
      <c r="B341" s="13">
        <v>10000021</v>
      </c>
      <c r="C341" s="9" t="s">
        <v>834</v>
      </c>
      <c r="D341" s="9" t="s">
        <v>85</v>
      </c>
      <c r="E341" s="9" t="s">
        <v>835</v>
      </c>
      <c r="F341" s="28">
        <v>805</v>
      </c>
      <c r="G341" s="28">
        <v>118</v>
      </c>
      <c r="H341" s="29">
        <v>687</v>
      </c>
      <c r="I341" s="42">
        <v>273</v>
      </c>
      <c r="J341" s="43">
        <f t="shared" si="31"/>
        <v>33.913043478260867</v>
      </c>
      <c r="K341" s="44">
        <f t="shared" si="32"/>
        <v>-102.08695652173913</v>
      </c>
      <c r="L341" s="42">
        <v>0</v>
      </c>
      <c r="M341" s="43">
        <f t="shared" si="33"/>
        <v>0</v>
      </c>
      <c r="N341" s="45">
        <f t="shared" si="30"/>
        <v>-3</v>
      </c>
      <c r="O341" s="42">
        <v>0</v>
      </c>
      <c r="P341" s="43">
        <f t="shared" si="34"/>
        <v>0</v>
      </c>
      <c r="Q341" s="45">
        <f t="shared" si="35"/>
        <v>-42</v>
      </c>
      <c r="R341" s="10"/>
    </row>
    <row r="342" spans="1:18" x14ac:dyDescent="0.3">
      <c r="A342" s="9" t="s">
        <v>816</v>
      </c>
      <c r="B342" s="13">
        <v>10000023</v>
      </c>
      <c r="C342" s="9" t="s">
        <v>836</v>
      </c>
      <c r="D342" s="9" t="s">
        <v>200</v>
      </c>
      <c r="E342" s="9" t="s">
        <v>837</v>
      </c>
      <c r="F342" s="28">
        <v>3059</v>
      </c>
      <c r="G342" s="28">
        <v>1029</v>
      </c>
      <c r="H342" s="29">
        <v>2030</v>
      </c>
      <c r="I342" s="42">
        <v>4730</v>
      </c>
      <c r="J342" s="43">
        <f t="shared" si="31"/>
        <v>154.62569467146125</v>
      </c>
      <c r="K342" s="44">
        <f t="shared" si="32"/>
        <v>18.625694671461247</v>
      </c>
      <c r="L342" s="42">
        <v>25</v>
      </c>
      <c r="M342" s="43">
        <f t="shared" si="33"/>
        <v>0.81726054266100034</v>
      </c>
      <c r="N342" s="45">
        <f t="shared" si="30"/>
        <v>-2.1827394573389998</v>
      </c>
      <c r="O342" s="42">
        <v>5171</v>
      </c>
      <c r="P342" s="43">
        <f t="shared" si="34"/>
        <v>169.04217064400132</v>
      </c>
      <c r="Q342" s="45">
        <f t="shared" si="35"/>
        <v>127.04217064400132</v>
      </c>
      <c r="R342" s="10"/>
    </row>
    <row r="343" spans="1:18" x14ac:dyDescent="0.3">
      <c r="A343" s="9" t="s">
        <v>816</v>
      </c>
      <c r="B343" s="13">
        <v>10064120</v>
      </c>
      <c r="C343" s="9" t="s">
        <v>821</v>
      </c>
      <c r="D343" s="9" t="s">
        <v>46</v>
      </c>
      <c r="E343" s="9" t="s">
        <v>838</v>
      </c>
      <c r="F343" s="28">
        <v>598</v>
      </c>
      <c r="G343" s="28">
        <v>298</v>
      </c>
      <c r="H343" s="29">
        <v>300</v>
      </c>
      <c r="I343" s="42">
        <v>1697</v>
      </c>
      <c r="J343" s="43">
        <f t="shared" si="31"/>
        <v>283.7792642140468</v>
      </c>
      <c r="K343" s="44">
        <f t="shared" si="32"/>
        <v>147.7792642140468</v>
      </c>
      <c r="L343" s="42">
        <v>0</v>
      </c>
      <c r="M343" s="43">
        <f t="shared" si="33"/>
        <v>0</v>
      </c>
      <c r="N343" s="45">
        <f t="shared" si="30"/>
        <v>-3</v>
      </c>
      <c r="O343" s="42">
        <v>512</v>
      </c>
      <c r="P343" s="43">
        <f t="shared" si="34"/>
        <v>85.618729096989966</v>
      </c>
      <c r="Q343" s="45">
        <f t="shared" si="35"/>
        <v>43.618729096989966</v>
      </c>
      <c r="R343" s="10"/>
    </row>
    <row r="344" spans="1:18" x14ac:dyDescent="0.3">
      <c r="A344" s="9" t="s">
        <v>816</v>
      </c>
      <c r="B344" s="13">
        <v>10001070</v>
      </c>
      <c r="C344" s="9" t="s">
        <v>839</v>
      </c>
      <c r="D344" s="9" t="s">
        <v>840</v>
      </c>
      <c r="E344" s="9" t="s">
        <v>841</v>
      </c>
      <c r="F344" s="28">
        <v>971</v>
      </c>
      <c r="G344" s="28">
        <v>115</v>
      </c>
      <c r="H344" s="29">
        <v>856</v>
      </c>
      <c r="I344" s="42">
        <v>1318</v>
      </c>
      <c r="J344" s="43">
        <f t="shared" si="31"/>
        <v>135.73635427394439</v>
      </c>
      <c r="K344" s="44">
        <f t="shared" si="32"/>
        <v>-0.2636457260556142</v>
      </c>
      <c r="L344" s="42">
        <v>9</v>
      </c>
      <c r="M344" s="43">
        <f t="shared" si="33"/>
        <v>0.92687950566426369</v>
      </c>
      <c r="N344" s="45">
        <f t="shared" si="30"/>
        <v>-2.0731204943357362</v>
      </c>
      <c r="O344" s="42">
        <v>416</v>
      </c>
      <c r="P344" s="43">
        <f t="shared" si="34"/>
        <v>42.842430484037074</v>
      </c>
      <c r="Q344" s="45">
        <f t="shared" si="35"/>
        <v>0.84243048403707377</v>
      </c>
      <c r="R344" s="10"/>
    </row>
    <row r="345" spans="1:18" x14ac:dyDescent="0.3">
      <c r="A345" s="9" t="s">
        <v>816</v>
      </c>
      <c r="B345" s="13">
        <v>19575432</v>
      </c>
      <c r="C345" s="9" t="s">
        <v>842</v>
      </c>
      <c r="D345" s="9" t="s">
        <v>617</v>
      </c>
      <c r="E345" s="9" t="s">
        <v>843</v>
      </c>
      <c r="F345" s="28">
        <v>1159</v>
      </c>
      <c r="G345" s="28">
        <v>5</v>
      </c>
      <c r="H345" s="29">
        <v>1154</v>
      </c>
      <c r="I345" s="42">
        <v>968</v>
      </c>
      <c r="J345" s="43">
        <f t="shared" si="31"/>
        <v>83.520276100086278</v>
      </c>
      <c r="K345" s="44">
        <f t="shared" si="32"/>
        <v>-52.479723899913722</v>
      </c>
      <c r="L345" s="42">
        <v>67</v>
      </c>
      <c r="M345" s="43">
        <f t="shared" si="33"/>
        <v>5.7808455565142367</v>
      </c>
      <c r="N345" s="45">
        <f t="shared" si="30"/>
        <v>2.7808455565142367</v>
      </c>
      <c r="O345" s="42">
        <v>180</v>
      </c>
      <c r="P345" s="43">
        <f t="shared" si="34"/>
        <v>15.530629853321829</v>
      </c>
      <c r="Q345" s="45">
        <f t="shared" si="35"/>
        <v>-26.469370146678173</v>
      </c>
      <c r="R345" s="10"/>
    </row>
    <row r="346" spans="1:18" x14ac:dyDescent="0.3">
      <c r="A346" s="9" t="s">
        <v>816</v>
      </c>
      <c r="B346" s="13">
        <v>801600081</v>
      </c>
      <c r="C346" s="9" t="s">
        <v>844</v>
      </c>
      <c r="D346" s="9" t="s">
        <v>602</v>
      </c>
      <c r="E346" s="9" t="s">
        <v>845</v>
      </c>
      <c r="F346" s="28">
        <v>2312</v>
      </c>
      <c r="G346" s="28">
        <v>798</v>
      </c>
      <c r="H346" s="29">
        <v>1514</v>
      </c>
      <c r="I346" s="42">
        <v>3351</v>
      </c>
      <c r="J346" s="43">
        <f t="shared" si="31"/>
        <v>144.93944636678199</v>
      </c>
      <c r="K346" s="44">
        <f t="shared" si="32"/>
        <v>8.9394463667819934</v>
      </c>
      <c r="L346" s="42">
        <v>58</v>
      </c>
      <c r="M346" s="43">
        <f t="shared" si="33"/>
        <v>2.5086505190311419</v>
      </c>
      <c r="N346" s="45">
        <f t="shared" si="30"/>
        <v>-0.49134948096885811</v>
      </c>
      <c r="O346" s="42">
        <v>3334</v>
      </c>
      <c r="P346" s="43">
        <f t="shared" si="34"/>
        <v>144.20415224913495</v>
      </c>
      <c r="Q346" s="45">
        <f t="shared" si="35"/>
        <v>102.20415224913495</v>
      </c>
      <c r="R346" s="10"/>
    </row>
    <row r="347" spans="1:18" x14ac:dyDescent="0.3">
      <c r="A347" s="9" t="s">
        <v>816</v>
      </c>
      <c r="B347" s="13">
        <v>10000418</v>
      </c>
      <c r="C347" s="9" t="s">
        <v>846</v>
      </c>
      <c r="D347" s="9" t="s">
        <v>803</v>
      </c>
      <c r="E347" s="9" t="s">
        <v>847</v>
      </c>
      <c r="F347" s="28">
        <v>1659</v>
      </c>
      <c r="G347" s="28">
        <v>250</v>
      </c>
      <c r="H347" s="29">
        <v>1409</v>
      </c>
      <c r="I347" s="42">
        <v>1748</v>
      </c>
      <c r="J347" s="43">
        <f t="shared" si="31"/>
        <v>105.36467751657625</v>
      </c>
      <c r="K347" s="44">
        <f t="shared" si="32"/>
        <v>-30.635322483423749</v>
      </c>
      <c r="L347" s="42">
        <v>1</v>
      </c>
      <c r="M347" s="43">
        <f t="shared" si="33"/>
        <v>6.027727546714888E-2</v>
      </c>
      <c r="N347" s="45">
        <f t="shared" si="30"/>
        <v>-2.9397227245328512</v>
      </c>
      <c r="O347" s="42">
        <v>372</v>
      </c>
      <c r="P347" s="43">
        <f t="shared" si="34"/>
        <v>22.423146473779383</v>
      </c>
      <c r="Q347" s="45">
        <f t="shared" si="35"/>
        <v>-19.576853526220617</v>
      </c>
      <c r="R347" s="10"/>
    </row>
    <row r="348" spans="1:18" x14ac:dyDescent="0.3">
      <c r="A348" s="9" t="s">
        <v>816</v>
      </c>
      <c r="B348" s="13">
        <v>800800027</v>
      </c>
      <c r="C348" s="9" t="s">
        <v>848</v>
      </c>
      <c r="D348" s="9" t="s">
        <v>849</v>
      </c>
      <c r="E348" s="9" t="s">
        <v>850</v>
      </c>
      <c r="F348" s="28">
        <v>2385</v>
      </c>
      <c r="G348" s="28">
        <v>883</v>
      </c>
      <c r="H348" s="29">
        <v>1502</v>
      </c>
      <c r="I348" s="42">
        <v>9440</v>
      </c>
      <c r="J348" s="43">
        <f t="shared" si="31"/>
        <v>395.80712788259962</v>
      </c>
      <c r="K348" s="44">
        <f t="shared" si="32"/>
        <v>259.80712788259962</v>
      </c>
      <c r="L348" s="42">
        <v>18</v>
      </c>
      <c r="M348" s="43">
        <f t="shared" si="33"/>
        <v>0.75471698113207553</v>
      </c>
      <c r="N348" s="45">
        <f t="shared" si="30"/>
        <v>-2.2452830188679247</v>
      </c>
      <c r="O348" s="42">
        <v>395</v>
      </c>
      <c r="P348" s="43">
        <f t="shared" si="34"/>
        <v>16.561844863731658</v>
      </c>
      <c r="Q348" s="45">
        <f t="shared" si="35"/>
        <v>-25.438155136268342</v>
      </c>
      <c r="R348" s="10"/>
    </row>
    <row r="349" spans="1:18" x14ac:dyDescent="0.3">
      <c r="A349" s="9" t="s">
        <v>816</v>
      </c>
      <c r="B349" s="13">
        <v>10000429</v>
      </c>
      <c r="C349" s="9" t="s">
        <v>851</v>
      </c>
      <c r="D349" s="9" t="s">
        <v>416</v>
      </c>
      <c r="E349" s="9" t="s">
        <v>852</v>
      </c>
      <c r="F349" s="28">
        <v>1950</v>
      </c>
      <c r="G349" s="28">
        <v>558</v>
      </c>
      <c r="H349" s="29">
        <v>1392</v>
      </c>
      <c r="I349" s="42">
        <v>1548</v>
      </c>
      <c r="J349" s="43">
        <f t="shared" si="31"/>
        <v>79.384615384615387</v>
      </c>
      <c r="K349" s="44">
        <f t="shared" si="32"/>
        <v>-56.615384615384613</v>
      </c>
      <c r="L349" s="42">
        <v>5</v>
      </c>
      <c r="M349" s="43">
        <f t="shared" si="33"/>
        <v>0.25641025641025639</v>
      </c>
      <c r="N349" s="45">
        <f t="shared" si="30"/>
        <v>-2.7435897435897436</v>
      </c>
      <c r="O349" s="42">
        <v>352</v>
      </c>
      <c r="P349" s="43">
        <f t="shared" si="34"/>
        <v>18.051282051282051</v>
      </c>
      <c r="Q349" s="45">
        <f t="shared" si="35"/>
        <v>-23.948717948717949</v>
      </c>
      <c r="R349" s="10"/>
    </row>
    <row r="350" spans="1:18" x14ac:dyDescent="0.3">
      <c r="A350" s="9" t="s">
        <v>816</v>
      </c>
      <c r="B350" s="13">
        <v>10064013</v>
      </c>
      <c r="C350" s="9" t="s">
        <v>853</v>
      </c>
      <c r="D350" s="9" t="s">
        <v>854</v>
      </c>
      <c r="E350" s="9" t="s">
        <v>855</v>
      </c>
      <c r="F350" s="28">
        <v>1509</v>
      </c>
      <c r="G350" s="28">
        <v>341</v>
      </c>
      <c r="H350" s="29">
        <v>1168</v>
      </c>
      <c r="I350" s="42">
        <v>1459</v>
      </c>
      <c r="J350" s="43">
        <f t="shared" si="31"/>
        <v>96.686547382372439</v>
      </c>
      <c r="K350" s="44">
        <f t="shared" si="32"/>
        <v>-39.313452617627561</v>
      </c>
      <c r="L350" s="42">
        <v>9</v>
      </c>
      <c r="M350" s="43">
        <f t="shared" si="33"/>
        <v>0.59642147117296218</v>
      </c>
      <c r="N350" s="45">
        <f t="shared" si="30"/>
        <v>-2.4035785288270377</v>
      </c>
      <c r="O350" s="42">
        <v>42</v>
      </c>
      <c r="P350" s="43">
        <f t="shared" si="34"/>
        <v>2.7833001988071571</v>
      </c>
      <c r="Q350" s="45">
        <f t="shared" si="35"/>
        <v>-39.216699801192846</v>
      </c>
      <c r="R350" s="10"/>
    </row>
    <row r="351" spans="1:18" x14ac:dyDescent="0.3">
      <c r="A351" s="9" t="s">
        <v>816</v>
      </c>
      <c r="B351" s="13">
        <v>10000964</v>
      </c>
      <c r="C351" s="9" t="s">
        <v>856</v>
      </c>
      <c r="D351" s="9" t="s">
        <v>857</v>
      </c>
      <c r="E351" s="9" t="s">
        <v>858</v>
      </c>
      <c r="F351" s="28">
        <v>1594</v>
      </c>
      <c r="G351" s="28">
        <v>439</v>
      </c>
      <c r="H351" s="29">
        <v>1155</v>
      </c>
      <c r="I351" s="42">
        <v>2325</v>
      </c>
      <c r="J351" s="43">
        <f t="shared" si="31"/>
        <v>145.8594730238394</v>
      </c>
      <c r="K351" s="44">
        <f t="shared" si="32"/>
        <v>9.8594730238393993</v>
      </c>
      <c r="L351" s="42">
        <v>10</v>
      </c>
      <c r="M351" s="43">
        <f t="shared" si="33"/>
        <v>0.62735257214554585</v>
      </c>
      <c r="N351" s="45">
        <f t="shared" si="30"/>
        <v>-2.3726474278544543</v>
      </c>
      <c r="O351" s="49">
        <v>473</v>
      </c>
      <c r="P351" s="43">
        <f t="shared" si="34"/>
        <v>29.673776662484315</v>
      </c>
      <c r="Q351" s="45">
        <f t="shared" si="35"/>
        <v>-12.326223337515685</v>
      </c>
      <c r="R351" s="10"/>
    </row>
    <row r="352" spans="1:18" x14ac:dyDescent="0.3">
      <c r="A352" s="9" t="s">
        <v>816</v>
      </c>
      <c r="B352" s="13">
        <v>10000465</v>
      </c>
      <c r="C352" s="9" t="s">
        <v>859</v>
      </c>
      <c r="D352" s="9" t="s">
        <v>829</v>
      </c>
      <c r="E352" s="9" t="s">
        <v>860</v>
      </c>
      <c r="F352" s="28">
        <v>1836</v>
      </c>
      <c r="G352" s="28">
        <v>438</v>
      </c>
      <c r="H352" s="29">
        <v>1398</v>
      </c>
      <c r="I352" s="42">
        <v>2524</v>
      </c>
      <c r="J352" s="43">
        <f t="shared" si="31"/>
        <v>137.47276688453158</v>
      </c>
      <c r="K352" s="44">
        <f t="shared" si="32"/>
        <v>1.4727668845315804</v>
      </c>
      <c r="L352" s="42">
        <v>6</v>
      </c>
      <c r="M352" s="43">
        <f t="shared" si="33"/>
        <v>0.32679738562091504</v>
      </c>
      <c r="N352" s="45">
        <f t="shared" si="30"/>
        <v>-2.6732026143790848</v>
      </c>
      <c r="O352" s="42">
        <v>652</v>
      </c>
      <c r="P352" s="43">
        <f t="shared" si="34"/>
        <v>35.511982570806097</v>
      </c>
      <c r="Q352" s="45">
        <f t="shared" si="35"/>
        <v>-6.4880174291939028</v>
      </c>
      <c r="R352" s="10"/>
    </row>
    <row r="353" spans="1:18" x14ac:dyDescent="0.3">
      <c r="A353" s="9" t="s">
        <v>816</v>
      </c>
      <c r="B353" s="13">
        <v>10000288</v>
      </c>
      <c r="C353" s="9" t="s">
        <v>861</v>
      </c>
      <c r="D353" s="9" t="s">
        <v>862</v>
      </c>
      <c r="E353" s="9" t="s">
        <v>863</v>
      </c>
      <c r="F353" s="28">
        <v>1596</v>
      </c>
      <c r="G353" s="28">
        <v>189</v>
      </c>
      <c r="H353" s="29">
        <v>1407</v>
      </c>
      <c r="I353" s="42">
        <v>1781</v>
      </c>
      <c r="J353" s="43">
        <f t="shared" si="31"/>
        <v>111.59147869674186</v>
      </c>
      <c r="K353" s="44">
        <f t="shared" si="32"/>
        <v>-24.408521303258141</v>
      </c>
      <c r="L353" s="42">
        <v>21</v>
      </c>
      <c r="M353" s="43">
        <f t="shared" si="33"/>
        <v>1.3157894736842104</v>
      </c>
      <c r="N353" s="45">
        <f t="shared" si="30"/>
        <v>-1.6842105263157896</v>
      </c>
      <c r="O353" s="42">
        <v>145</v>
      </c>
      <c r="P353" s="43">
        <f t="shared" si="34"/>
        <v>9.0852130325814535</v>
      </c>
      <c r="Q353" s="45">
        <f t="shared" si="35"/>
        <v>-32.91478696741855</v>
      </c>
      <c r="R353" s="10"/>
    </row>
    <row r="354" spans="1:18" x14ac:dyDescent="0.3">
      <c r="A354" s="9" t="s">
        <v>816</v>
      </c>
      <c r="B354" s="13">
        <v>10000339</v>
      </c>
      <c r="C354" s="9" t="s">
        <v>864</v>
      </c>
      <c r="D354" s="9" t="s">
        <v>865</v>
      </c>
      <c r="E354" s="9" t="s">
        <v>866</v>
      </c>
      <c r="F354" s="28">
        <v>1776</v>
      </c>
      <c r="G354" s="28">
        <v>25</v>
      </c>
      <c r="H354" s="29">
        <v>1751</v>
      </c>
      <c r="I354" s="42">
        <v>2210</v>
      </c>
      <c r="J354" s="43">
        <f t="shared" si="31"/>
        <v>124.43693693693693</v>
      </c>
      <c r="K354" s="44">
        <f t="shared" si="32"/>
        <v>-11.563063063063069</v>
      </c>
      <c r="L354" s="42">
        <v>14</v>
      </c>
      <c r="M354" s="43">
        <f t="shared" si="33"/>
        <v>0.78828828828828823</v>
      </c>
      <c r="N354" s="45">
        <f t="shared" si="30"/>
        <v>-2.211711711711712</v>
      </c>
      <c r="O354" s="42">
        <v>804</v>
      </c>
      <c r="P354" s="43">
        <f t="shared" si="34"/>
        <v>45.270270270270267</v>
      </c>
      <c r="Q354" s="45">
        <f t="shared" si="35"/>
        <v>3.2702702702702666</v>
      </c>
      <c r="R354" s="10"/>
    </row>
    <row r="355" spans="1:18" x14ac:dyDescent="0.3">
      <c r="A355" s="9" t="s">
        <v>816</v>
      </c>
      <c r="B355" s="13">
        <v>10064103</v>
      </c>
      <c r="C355" s="9" t="s">
        <v>867</v>
      </c>
      <c r="D355" s="9" t="s">
        <v>650</v>
      </c>
      <c r="E355" s="9" t="s">
        <v>868</v>
      </c>
      <c r="F355" s="28">
        <v>977</v>
      </c>
      <c r="G355" s="28">
        <v>6</v>
      </c>
      <c r="H355" s="29">
        <v>971</v>
      </c>
      <c r="I355" s="42">
        <v>233</v>
      </c>
      <c r="J355" s="43">
        <f t="shared" si="31"/>
        <v>23.848515864892526</v>
      </c>
      <c r="K355" s="44">
        <f t="shared" si="32"/>
        <v>-112.15148413510747</v>
      </c>
      <c r="L355" s="42">
        <v>1</v>
      </c>
      <c r="M355" s="43">
        <f t="shared" si="33"/>
        <v>0.10235414534288639</v>
      </c>
      <c r="N355" s="45">
        <f t="shared" si="30"/>
        <v>-2.8976458546571138</v>
      </c>
      <c r="O355" s="42">
        <v>86</v>
      </c>
      <c r="P355" s="43">
        <f t="shared" si="34"/>
        <v>8.8024564994882279</v>
      </c>
      <c r="Q355" s="45">
        <f t="shared" si="35"/>
        <v>-33.19754350051177</v>
      </c>
      <c r="R355" s="10"/>
    </row>
    <row r="356" spans="1:18" x14ac:dyDescent="0.3">
      <c r="A356" s="9" t="s">
        <v>816</v>
      </c>
      <c r="B356" s="13">
        <v>10064111</v>
      </c>
      <c r="C356" s="9" t="s">
        <v>869</v>
      </c>
      <c r="D356" s="9" t="s">
        <v>322</v>
      </c>
      <c r="E356" s="9" t="s">
        <v>870</v>
      </c>
      <c r="F356" s="28">
        <v>1891</v>
      </c>
      <c r="G356" s="28">
        <v>270</v>
      </c>
      <c r="H356" s="29">
        <v>1621</v>
      </c>
      <c r="I356" s="42">
        <v>3613</v>
      </c>
      <c r="J356" s="43">
        <f t="shared" si="31"/>
        <v>191.06292966684296</v>
      </c>
      <c r="K356" s="44">
        <f t="shared" si="32"/>
        <v>55.062929666842962</v>
      </c>
      <c r="L356" s="42">
        <v>31</v>
      </c>
      <c r="M356" s="43">
        <f t="shared" si="33"/>
        <v>1.639344262295082</v>
      </c>
      <c r="N356" s="45">
        <f t="shared" si="30"/>
        <v>-1.360655737704918</v>
      </c>
      <c r="O356" s="42">
        <v>449</v>
      </c>
      <c r="P356" s="43">
        <f t="shared" si="34"/>
        <v>23.74405076679006</v>
      </c>
      <c r="Q356" s="45">
        <f t="shared" si="35"/>
        <v>-18.25594923320994</v>
      </c>
      <c r="R356" s="10"/>
    </row>
    <row r="357" spans="1:18" x14ac:dyDescent="0.3">
      <c r="A357" s="9" t="s">
        <v>816</v>
      </c>
      <c r="B357" s="13">
        <v>801200048</v>
      </c>
      <c r="C357" s="9" t="s">
        <v>871</v>
      </c>
      <c r="D357" s="9" t="s">
        <v>49</v>
      </c>
      <c r="E357" s="9" t="s">
        <v>872</v>
      </c>
      <c r="F357" s="28">
        <v>1519</v>
      </c>
      <c r="G357" s="28">
        <v>279</v>
      </c>
      <c r="H357" s="29">
        <v>1240</v>
      </c>
      <c r="I357" s="42">
        <v>1983</v>
      </c>
      <c r="J357" s="43">
        <f t="shared" si="31"/>
        <v>130.54641211323238</v>
      </c>
      <c r="K357" s="44">
        <f t="shared" si="32"/>
        <v>-5.4535878867676217</v>
      </c>
      <c r="L357" s="42">
        <v>9</v>
      </c>
      <c r="M357" s="43">
        <f t="shared" si="33"/>
        <v>0.59249506254114548</v>
      </c>
      <c r="N357" s="45">
        <f t="shared" si="30"/>
        <v>-2.4075049374588544</v>
      </c>
      <c r="O357" s="42">
        <v>2838</v>
      </c>
      <c r="P357" s="43">
        <f t="shared" si="34"/>
        <v>186.83344305464121</v>
      </c>
      <c r="Q357" s="45">
        <f t="shared" si="35"/>
        <v>144.83344305464121</v>
      </c>
      <c r="R357" s="10"/>
    </row>
    <row r="358" spans="1:18" x14ac:dyDescent="0.3">
      <c r="A358" s="9" t="s">
        <v>816</v>
      </c>
      <c r="B358" s="13">
        <v>10000876</v>
      </c>
      <c r="C358" s="9" t="s">
        <v>873</v>
      </c>
      <c r="D358" s="9" t="s">
        <v>609</v>
      </c>
      <c r="E358" s="9" t="s">
        <v>874</v>
      </c>
      <c r="F358" s="28">
        <v>1259</v>
      </c>
      <c r="G358" s="28">
        <v>86</v>
      </c>
      <c r="H358" s="29">
        <v>1173</v>
      </c>
      <c r="I358" s="42">
        <v>1384</v>
      </c>
      <c r="J358" s="43">
        <f t="shared" si="31"/>
        <v>109.92851469420175</v>
      </c>
      <c r="K358" s="44">
        <f t="shared" si="32"/>
        <v>-26.071485305798248</v>
      </c>
      <c r="L358" s="42">
        <v>5</v>
      </c>
      <c r="M358" s="43">
        <f t="shared" si="33"/>
        <v>0.39714058776806987</v>
      </c>
      <c r="N358" s="45">
        <f t="shared" si="30"/>
        <v>-2.60285941223193</v>
      </c>
      <c r="O358" s="42">
        <v>221</v>
      </c>
      <c r="P358" s="43">
        <f t="shared" si="34"/>
        <v>17.55361397934869</v>
      </c>
      <c r="Q358" s="45">
        <f t="shared" si="35"/>
        <v>-24.44638602065131</v>
      </c>
      <c r="R358" s="10"/>
    </row>
    <row r="359" spans="1:18" x14ac:dyDescent="0.3">
      <c r="A359" s="9" t="s">
        <v>816</v>
      </c>
      <c r="B359" s="13">
        <v>10001506</v>
      </c>
      <c r="C359" s="9" t="s">
        <v>875</v>
      </c>
      <c r="D359" s="9" t="s">
        <v>829</v>
      </c>
      <c r="E359" s="9" t="s">
        <v>876</v>
      </c>
      <c r="F359" s="28">
        <v>1800</v>
      </c>
      <c r="G359" s="28">
        <v>427</v>
      </c>
      <c r="H359" s="29">
        <v>1373</v>
      </c>
      <c r="I359" s="42">
        <v>2415</v>
      </c>
      <c r="J359" s="43">
        <f t="shared" si="31"/>
        <v>134.16666666666666</v>
      </c>
      <c r="K359" s="44">
        <f t="shared" si="32"/>
        <v>-1.8333333333333428</v>
      </c>
      <c r="L359" s="42">
        <v>21</v>
      </c>
      <c r="M359" s="43">
        <f t="shared" si="33"/>
        <v>1.1666666666666667</v>
      </c>
      <c r="N359" s="45">
        <f t="shared" si="30"/>
        <v>-1.8333333333333333</v>
      </c>
      <c r="O359" s="42">
        <v>1401</v>
      </c>
      <c r="P359" s="43">
        <f t="shared" si="34"/>
        <v>77.833333333333329</v>
      </c>
      <c r="Q359" s="45">
        <f t="shared" si="35"/>
        <v>35.833333333333329</v>
      </c>
      <c r="R359" s="10"/>
    </row>
    <row r="360" spans="1:18" x14ac:dyDescent="0.3">
      <c r="A360" s="9" t="s">
        <v>816</v>
      </c>
      <c r="B360" s="13">
        <v>10077417</v>
      </c>
      <c r="C360" s="9" t="s">
        <v>877</v>
      </c>
      <c r="D360" s="9" t="s">
        <v>102</v>
      </c>
      <c r="E360" s="9" t="s">
        <v>878</v>
      </c>
      <c r="F360" s="28">
        <v>1415</v>
      </c>
      <c r="G360" s="28">
        <v>11</v>
      </c>
      <c r="H360" s="29">
        <v>1404</v>
      </c>
      <c r="I360" s="42">
        <v>595</v>
      </c>
      <c r="J360" s="43">
        <f t="shared" si="31"/>
        <v>42.049469964664311</v>
      </c>
      <c r="K360" s="44">
        <f t="shared" si="32"/>
        <v>-93.950530035335689</v>
      </c>
      <c r="L360" s="42">
        <v>45</v>
      </c>
      <c r="M360" s="43">
        <f t="shared" si="33"/>
        <v>3.1802120141342751</v>
      </c>
      <c r="N360" s="45">
        <f t="shared" si="30"/>
        <v>0.18021201413427512</v>
      </c>
      <c r="O360" s="42">
        <v>322</v>
      </c>
      <c r="P360" s="43">
        <f t="shared" si="34"/>
        <v>22.756183745583041</v>
      </c>
      <c r="Q360" s="45">
        <f t="shared" si="35"/>
        <v>-19.243816254416959</v>
      </c>
      <c r="R360" s="10"/>
    </row>
    <row r="361" spans="1:18" x14ac:dyDescent="0.3">
      <c r="A361" s="9" t="s">
        <v>816</v>
      </c>
      <c r="B361" s="13">
        <v>10001837</v>
      </c>
      <c r="C361" s="9" t="s">
        <v>879</v>
      </c>
      <c r="D361" s="9" t="s">
        <v>34</v>
      </c>
      <c r="E361" s="9" t="s">
        <v>880</v>
      </c>
      <c r="F361" s="28">
        <v>1281</v>
      </c>
      <c r="G361" s="28">
        <v>36</v>
      </c>
      <c r="H361" s="29">
        <v>1245</v>
      </c>
      <c r="I361" s="42">
        <v>2030</v>
      </c>
      <c r="J361" s="43">
        <f t="shared" si="31"/>
        <v>158.46994535519124</v>
      </c>
      <c r="K361" s="44">
        <f t="shared" si="32"/>
        <v>22.469945355191243</v>
      </c>
      <c r="L361" s="42">
        <v>58</v>
      </c>
      <c r="M361" s="43">
        <f t="shared" si="33"/>
        <v>4.5277127244340365</v>
      </c>
      <c r="N361" s="45">
        <f t="shared" si="30"/>
        <v>1.5277127244340365</v>
      </c>
      <c r="O361" s="42">
        <v>1948</v>
      </c>
      <c r="P361" s="43">
        <f t="shared" si="34"/>
        <v>152.0686963309914</v>
      </c>
      <c r="Q361" s="45">
        <f t="shared" si="35"/>
        <v>110.0686963309914</v>
      </c>
      <c r="R361" s="10"/>
    </row>
    <row r="362" spans="1:18" x14ac:dyDescent="0.3">
      <c r="A362" s="9" t="s">
        <v>816</v>
      </c>
      <c r="B362" s="13">
        <v>19277408</v>
      </c>
      <c r="C362" s="9" t="s">
        <v>881</v>
      </c>
      <c r="D362" s="9" t="s">
        <v>187</v>
      </c>
      <c r="E362" s="9" t="s">
        <v>882</v>
      </c>
      <c r="F362" s="28">
        <v>1270</v>
      </c>
      <c r="G362" s="28">
        <v>5</v>
      </c>
      <c r="H362" s="29">
        <v>1265</v>
      </c>
      <c r="I362" s="42">
        <v>1282</v>
      </c>
      <c r="J362" s="43">
        <f t="shared" si="31"/>
        <v>100.94488188976378</v>
      </c>
      <c r="K362" s="44">
        <f t="shared" si="32"/>
        <v>-35.055118110236222</v>
      </c>
      <c r="L362" s="42">
        <v>7</v>
      </c>
      <c r="M362" s="43">
        <f t="shared" si="33"/>
        <v>0.55118110236220474</v>
      </c>
      <c r="N362" s="45">
        <f t="shared" si="30"/>
        <v>-2.4488188976377954</v>
      </c>
      <c r="O362" s="42">
        <v>875</v>
      </c>
      <c r="P362" s="43">
        <f t="shared" si="34"/>
        <v>68.897637795275585</v>
      </c>
      <c r="Q362" s="45">
        <f t="shared" si="35"/>
        <v>26.897637795275585</v>
      </c>
      <c r="R362" s="10"/>
    </row>
    <row r="363" spans="1:18" x14ac:dyDescent="0.3">
      <c r="A363" s="9" t="s">
        <v>816</v>
      </c>
      <c r="B363" s="13">
        <v>130075412</v>
      </c>
      <c r="C363" s="9" t="s">
        <v>883</v>
      </c>
      <c r="D363" s="9" t="s">
        <v>85</v>
      </c>
      <c r="E363" s="9" t="s">
        <v>884</v>
      </c>
      <c r="F363" s="28">
        <v>1932</v>
      </c>
      <c r="G363" s="28">
        <v>2</v>
      </c>
      <c r="H363" s="29">
        <v>1930</v>
      </c>
      <c r="I363" s="42">
        <v>826</v>
      </c>
      <c r="J363" s="43">
        <f t="shared" si="31"/>
        <v>42.753623188405797</v>
      </c>
      <c r="K363" s="44">
        <f t="shared" si="32"/>
        <v>-93.246376811594203</v>
      </c>
      <c r="L363" s="42">
        <v>0</v>
      </c>
      <c r="M363" s="43">
        <f t="shared" si="33"/>
        <v>0</v>
      </c>
      <c r="N363" s="45">
        <f t="shared" si="30"/>
        <v>-3</v>
      </c>
      <c r="O363" s="42">
        <v>95</v>
      </c>
      <c r="P363" s="43">
        <f t="shared" si="34"/>
        <v>4.9171842650103521</v>
      </c>
      <c r="Q363" s="45">
        <f t="shared" si="35"/>
        <v>-37.082815734989651</v>
      </c>
      <c r="R363" s="10"/>
    </row>
    <row r="364" spans="1:18" x14ac:dyDescent="0.3">
      <c r="A364" s="9" t="s">
        <v>816</v>
      </c>
      <c r="B364" s="13">
        <v>19375431</v>
      </c>
      <c r="C364" s="9" t="s">
        <v>885</v>
      </c>
      <c r="D364" s="9" t="s">
        <v>617</v>
      </c>
      <c r="E364" s="9" t="s">
        <v>886</v>
      </c>
      <c r="F364" s="28">
        <v>1724</v>
      </c>
      <c r="G364" s="28">
        <v>18</v>
      </c>
      <c r="H364" s="29">
        <v>1706</v>
      </c>
      <c r="I364" s="42">
        <v>1298</v>
      </c>
      <c r="J364" s="43">
        <f t="shared" si="31"/>
        <v>75.290023201856144</v>
      </c>
      <c r="K364" s="44">
        <f t="shared" si="32"/>
        <v>-60.709976798143856</v>
      </c>
      <c r="L364" s="42">
        <v>49</v>
      </c>
      <c r="M364" s="43">
        <f t="shared" si="33"/>
        <v>2.8422273781902549</v>
      </c>
      <c r="N364" s="45">
        <f t="shared" si="30"/>
        <v>-0.15777262180974505</v>
      </c>
      <c r="O364" s="42">
        <v>683</v>
      </c>
      <c r="P364" s="43">
        <f t="shared" si="34"/>
        <v>39.617169373549885</v>
      </c>
      <c r="Q364" s="45">
        <f t="shared" si="35"/>
        <v>-2.3828306264501151</v>
      </c>
      <c r="R364" s="10"/>
    </row>
    <row r="365" spans="1:18" x14ac:dyDescent="0.3">
      <c r="A365" s="9" t="s">
        <v>816</v>
      </c>
      <c r="B365" s="13">
        <v>130075415</v>
      </c>
      <c r="C365" s="9" t="s">
        <v>887</v>
      </c>
      <c r="D365" s="9" t="s">
        <v>150</v>
      </c>
      <c r="E365" s="9" t="s">
        <v>888</v>
      </c>
      <c r="F365" s="28">
        <v>1858</v>
      </c>
      <c r="G365" s="28">
        <v>170</v>
      </c>
      <c r="H365" s="29">
        <v>1688</v>
      </c>
      <c r="I365" s="42">
        <v>1814</v>
      </c>
      <c r="J365" s="43">
        <f t="shared" si="31"/>
        <v>97.631862217438098</v>
      </c>
      <c r="K365" s="44">
        <f t="shared" si="32"/>
        <v>-38.368137782561902</v>
      </c>
      <c r="L365" s="42">
        <v>6</v>
      </c>
      <c r="M365" s="43">
        <f t="shared" si="33"/>
        <v>0.32292787944025836</v>
      </c>
      <c r="N365" s="45">
        <f t="shared" si="30"/>
        <v>-2.6770721205597416</v>
      </c>
      <c r="O365" s="42">
        <v>225</v>
      </c>
      <c r="P365" s="43">
        <f t="shared" si="34"/>
        <v>12.109795479009689</v>
      </c>
      <c r="Q365" s="45">
        <f t="shared" si="35"/>
        <v>-29.890204520990309</v>
      </c>
      <c r="R365" s="10"/>
    </row>
    <row r="366" spans="1:18" x14ac:dyDescent="0.3">
      <c r="A366" s="9" t="s">
        <v>816</v>
      </c>
      <c r="B366" s="13">
        <v>10000346</v>
      </c>
      <c r="C366" s="9" t="s">
        <v>889</v>
      </c>
      <c r="D366" s="9" t="s">
        <v>890</v>
      </c>
      <c r="E366" s="9" t="s">
        <v>891</v>
      </c>
      <c r="F366" s="28">
        <v>1497</v>
      </c>
      <c r="G366" s="28">
        <v>10</v>
      </c>
      <c r="H366" s="29">
        <v>1487</v>
      </c>
      <c r="I366" s="42">
        <v>2554</v>
      </c>
      <c r="J366" s="43">
        <f t="shared" si="31"/>
        <v>170.60788243152973</v>
      </c>
      <c r="K366" s="44">
        <f t="shared" si="32"/>
        <v>34.607882431529731</v>
      </c>
      <c r="L366" s="42">
        <v>31</v>
      </c>
      <c r="M366" s="43">
        <f t="shared" si="33"/>
        <v>2.0708082832331329</v>
      </c>
      <c r="N366" s="45">
        <f t="shared" si="30"/>
        <v>-0.92919171676686707</v>
      </c>
      <c r="O366" s="42">
        <v>537</v>
      </c>
      <c r="P366" s="43">
        <f t="shared" si="34"/>
        <v>35.871743486973948</v>
      </c>
      <c r="Q366" s="45">
        <f t="shared" si="35"/>
        <v>-6.1282565130260522</v>
      </c>
      <c r="R366" s="10"/>
    </row>
    <row r="367" spans="1:18" x14ac:dyDescent="0.3">
      <c r="A367" s="9" t="s">
        <v>816</v>
      </c>
      <c r="B367" s="13">
        <v>19275434</v>
      </c>
      <c r="C367" s="9" t="s">
        <v>892</v>
      </c>
      <c r="D367" s="9" t="s">
        <v>150</v>
      </c>
      <c r="E367" s="9" t="s">
        <v>893</v>
      </c>
      <c r="F367" s="28">
        <v>2384</v>
      </c>
      <c r="G367" s="28">
        <v>791</v>
      </c>
      <c r="H367" s="29">
        <v>1593</v>
      </c>
      <c r="I367" s="42">
        <v>2345</v>
      </c>
      <c r="J367" s="43">
        <f t="shared" si="31"/>
        <v>98.364093959731548</v>
      </c>
      <c r="K367" s="44">
        <f t="shared" si="32"/>
        <v>-37.635906040268452</v>
      </c>
      <c r="L367" s="42">
        <v>22</v>
      </c>
      <c r="M367" s="43">
        <f t="shared" si="33"/>
        <v>0.92281879194630878</v>
      </c>
      <c r="N367" s="45">
        <f t="shared" si="30"/>
        <v>-2.0771812080536911</v>
      </c>
      <c r="O367" s="42">
        <v>547</v>
      </c>
      <c r="P367" s="43">
        <f t="shared" si="34"/>
        <v>22.94463087248322</v>
      </c>
      <c r="Q367" s="45">
        <f t="shared" si="35"/>
        <v>-19.05536912751678</v>
      </c>
      <c r="R367" s="10"/>
    </row>
    <row r="368" spans="1:18" x14ac:dyDescent="0.3">
      <c r="A368" s="9" t="s">
        <v>816</v>
      </c>
      <c r="B368" s="13">
        <v>10054109</v>
      </c>
      <c r="C368" s="9" t="s">
        <v>894</v>
      </c>
      <c r="D368" s="9" t="s">
        <v>43</v>
      </c>
      <c r="E368" s="9" t="s">
        <v>895</v>
      </c>
      <c r="F368" s="28">
        <v>2021</v>
      </c>
      <c r="G368" s="28">
        <v>11</v>
      </c>
      <c r="H368" s="29">
        <v>2010</v>
      </c>
      <c r="I368" s="42">
        <v>2298</v>
      </c>
      <c r="J368" s="43">
        <f t="shared" si="31"/>
        <v>113.70608609599209</v>
      </c>
      <c r="K368" s="44">
        <f t="shared" si="32"/>
        <v>-22.293913904007908</v>
      </c>
      <c r="L368" s="42">
        <v>12</v>
      </c>
      <c r="M368" s="43">
        <f t="shared" si="33"/>
        <v>0.59376546264225627</v>
      </c>
      <c r="N368" s="45">
        <f t="shared" si="30"/>
        <v>-2.4062345373577436</v>
      </c>
      <c r="O368" s="42">
        <v>1841</v>
      </c>
      <c r="P368" s="43">
        <f t="shared" si="34"/>
        <v>91.093518060366151</v>
      </c>
      <c r="Q368" s="45">
        <f t="shared" si="35"/>
        <v>49.093518060366151</v>
      </c>
      <c r="R368" s="10"/>
    </row>
    <row r="369" spans="1:18" x14ac:dyDescent="0.3">
      <c r="A369" s="9" t="s">
        <v>816</v>
      </c>
      <c r="B369" s="13">
        <v>10075415</v>
      </c>
      <c r="C369" s="9" t="s">
        <v>896</v>
      </c>
      <c r="D369" s="9" t="s">
        <v>278</v>
      </c>
      <c r="E369" s="9" t="s">
        <v>897</v>
      </c>
      <c r="F369" s="28">
        <v>1800</v>
      </c>
      <c r="G369" s="28">
        <v>180</v>
      </c>
      <c r="H369" s="29">
        <v>1620</v>
      </c>
      <c r="I369" s="42">
        <v>1941</v>
      </c>
      <c r="J369" s="43">
        <f t="shared" si="31"/>
        <v>107.83333333333334</v>
      </c>
      <c r="K369" s="44">
        <f t="shared" si="32"/>
        <v>-28.166666666666657</v>
      </c>
      <c r="L369" s="42">
        <v>5</v>
      </c>
      <c r="M369" s="43">
        <f t="shared" si="33"/>
        <v>0.27777777777777779</v>
      </c>
      <c r="N369" s="45">
        <f t="shared" si="30"/>
        <v>-2.7222222222222223</v>
      </c>
      <c r="O369" s="42">
        <v>105</v>
      </c>
      <c r="P369" s="43">
        <f t="shared" si="34"/>
        <v>5.833333333333333</v>
      </c>
      <c r="Q369" s="45">
        <f t="shared" si="35"/>
        <v>-36.166666666666664</v>
      </c>
      <c r="R369" s="10"/>
    </row>
    <row r="370" spans="1:18" x14ac:dyDescent="0.3">
      <c r="A370" s="9" t="s">
        <v>816</v>
      </c>
      <c r="B370" s="13">
        <v>801000021</v>
      </c>
      <c r="C370" s="9" t="s">
        <v>898</v>
      </c>
      <c r="D370" s="9" t="s">
        <v>108</v>
      </c>
      <c r="E370" s="9" t="s">
        <v>899</v>
      </c>
      <c r="F370" s="28">
        <v>1553</v>
      </c>
      <c r="G370" s="28">
        <v>11</v>
      </c>
      <c r="H370" s="29">
        <v>1542</v>
      </c>
      <c r="I370" s="42">
        <v>1537</v>
      </c>
      <c r="J370" s="43">
        <f t="shared" si="31"/>
        <v>98.969735994848691</v>
      </c>
      <c r="K370" s="44">
        <f t="shared" si="32"/>
        <v>-37.030264005151309</v>
      </c>
      <c r="L370" s="42">
        <v>13</v>
      </c>
      <c r="M370" s="43">
        <f t="shared" si="33"/>
        <v>0.83708950418544747</v>
      </c>
      <c r="N370" s="45">
        <f t="shared" si="30"/>
        <v>-2.1629104958145526</v>
      </c>
      <c r="O370" s="42">
        <v>237</v>
      </c>
      <c r="P370" s="43">
        <f t="shared" si="34"/>
        <v>15.260785576303929</v>
      </c>
      <c r="Q370" s="45">
        <f t="shared" si="35"/>
        <v>-26.739214423696069</v>
      </c>
      <c r="R370" s="10"/>
    </row>
    <row r="371" spans="1:18" x14ac:dyDescent="0.3">
      <c r="A371" s="9" t="s">
        <v>816</v>
      </c>
      <c r="B371" s="13">
        <v>19375444</v>
      </c>
      <c r="C371" s="9" t="s">
        <v>900</v>
      </c>
      <c r="D371" s="9" t="s">
        <v>58</v>
      </c>
      <c r="E371" s="9" t="s">
        <v>901</v>
      </c>
      <c r="F371" s="28">
        <v>1961</v>
      </c>
      <c r="G371" s="28">
        <v>19</v>
      </c>
      <c r="H371" s="29">
        <v>1942</v>
      </c>
      <c r="I371" s="42">
        <v>1943</v>
      </c>
      <c r="J371" s="43">
        <f t="shared" si="31"/>
        <v>99.082100968893414</v>
      </c>
      <c r="K371" s="44">
        <f t="shared" si="32"/>
        <v>-36.917899031106586</v>
      </c>
      <c r="L371" s="42">
        <v>13</v>
      </c>
      <c r="M371" s="43">
        <f t="shared" si="33"/>
        <v>0.6629270780214177</v>
      </c>
      <c r="N371" s="45">
        <f t="shared" si="30"/>
        <v>-2.3370729219785824</v>
      </c>
      <c r="O371" s="42">
        <v>1627</v>
      </c>
      <c r="P371" s="43">
        <f t="shared" si="34"/>
        <v>82.967873533911273</v>
      </c>
      <c r="Q371" s="45">
        <f t="shared" si="35"/>
        <v>40.967873533911273</v>
      </c>
      <c r="R371" s="10"/>
    </row>
    <row r="372" spans="1:18" x14ac:dyDescent="0.3">
      <c r="A372" s="9" t="s">
        <v>816</v>
      </c>
      <c r="B372" s="13">
        <v>19477442</v>
      </c>
      <c r="C372" s="9" t="s">
        <v>902</v>
      </c>
      <c r="D372" s="9" t="s">
        <v>617</v>
      </c>
      <c r="E372" s="9" t="s">
        <v>903</v>
      </c>
      <c r="F372" s="28">
        <v>675</v>
      </c>
      <c r="G372" s="28">
        <v>252</v>
      </c>
      <c r="H372" s="29">
        <v>423</v>
      </c>
      <c r="I372" s="42">
        <v>1125</v>
      </c>
      <c r="J372" s="43">
        <f t="shared" si="31"/>
        <v>166.66666666666669</v>
      </c>
      <c r="K372" s="44">
        <f t="shared" si="32"/>
        <v>30.666666666666686</v>
      </c>
      <c r="L372" s="42">
        <v>29</v>
      </c>
      <c r="M372" s="43">
        <f t="shared" si="33"/>
        <v>4.2962962962962958</v>
      </c>
      <c r="N372" s="45">
        <f t="shared" si="30"/>
        <v>1.2962962962962958</v>
      </c>
      <c r="O372" s="42">
        <v>145</v>
      </c>
      <c r="P372" s="43">
        <f t="shared" si="34"/>
        <v>21.481481481481481</v>
      </c>
      <c r="Q372" s="45">
        <f t="shared" si="35"/>
        <v>-20.518518518518519</v>
      </c>
      <c r="R372" s="10"/>
    </row>
    <row r="373" spans="1:18" x14ac:dyDescent="0.3">
      <c r="A373" s="9" t="s">
        <v>816</v>
      </c>
      <c r="B373" s="13">
        <v>10000243</v>
      </c>
      <c r="C373" s="9" t="s">
        <v>904</v>
      </c>
      <c r="D373" s="9" t="s">
        <v>384</v>
      </c>
      <c r="E373" s="9" t="s">
        <v>905</v>
      </c>
      <c r="F373" s="28">
        <v>3636</v>
      </c>
      <c r="G373" s="28">
        <v>1506</v>
      </c>
      <c r="H373" s="29">
        <v>2130</v>
      </c>
      <c r="I373" s="42">
        <v>4945</v>
      </c>
      <c r="J373" s="43">
        <f t="shared" si="31"/>
        <v>136.00110011001101</v>
      </c>
      <c r="K373" s="44">
        <f t="shared" si="32"/>
        <v>1.1001100110092921E-3</v>
      </c>
      <c r="L373" s="42">
        <v>22</v>
      </c>
      <c r="M373" s="43">
        <f t="shared" si="33"/>
        <v>0.60506050605060502</v>
      </c>
      <c r="N373" s="45">
        <f t="shared" si="30"/>
        <v>-2.3949394939493951</v>
      </c>
      <c r="O373" s="42">
        <v>2322</v>
      </c>
      <c r="P373" s="43">
        <f t="shared" si="34"/>
        <v>63.861386138613859</v>
      </c>
      <c r="Q373" s="45">
        <f t="shared" si="35"/>
        <v>21.861386138613859</v>
      </c>
      <c r="R373" s="10"/>
    </row>
    <row r="374" spans="1:18" x14ac:dyDescent="0.3">
      <c r="A374" s="9" t="s">
        <v>816</v>
      </c>
      <c r="B374" s="13">
        <v>800800022</v>
      </c>
      <c r="C374" s="9" t="s">
        <v>906</v>
      </c>
      <c r="D374" s="9" t="s">
        <v>113</v>
      </c>
      <c r="E374" s="9" t="s">
        <v>907</v>
      </c>
      <c r="F374" s="28">
        <v>2437</v>
      </c>
      <c r="G374" s="28">
        <v>730</v>
      </c>
      <c r="H374" s="29">
        <v>1707</v>
      </c>
      <c r="I374" s="42">
        <v>2984</v>
      </c>
      <c r="J374" s="43">
        <f t="shared" si="31"/>
        <v>122.44562987279441</v>
      </c>
      <c r="K374" s="44">
        <f t="shared" si="32"/>
        <v>-13.554370127205587</v>
      </c>
      <c r="L374" s="42">
        <v>16</v>
      </c>
      <c r="M374" s="43">
        <f t="shared" si="33"/>
        <v>0.65654493229380384</v>
      </c>
      <c r="N374" s="45">
        <f t="shared" si="30"/>
        <v>-2.3434550677061963</v>
      </c>
      <c r="O374" s="42">
        <v>277</v>
      </c>
      <c r="P374" s="43">
        <f t="shared" si="34"/>
        <v>11.366434140336478</v>
      </c>
      <c r="Q374" s="45">
        <f t="shared" si="35"/>
        <v>-30.63356585966352</v>
      </c>
      <c r="R374" s="10"/>
    </row>
    <row r="375" spans="1:18" x14ac:dyDescent="0.3">
      <c r="A375" s="9" t="s">
        <v>816</v>
      </c>
      <c r="B375" s="13">
        <v>10054211</v>
      </c>
      <c r="C375" s="9" t="s">
        <v>908</v>
      </c>
      <c r="D375" s="9" t="s">
        <v>909</v>
      </c>
      <c r="E375" s="9" t="s">
        <v>699</v>
      </c>
      <c r="F375" s="28">
        <v>1540</v>
      </c>
      <c r="G375" s="28">
        <v>553</v>
      </c>
      <c r="H375" s="29">
        <v>987</v>
      </c>
      <c r="I375" s="42">
        <v>1562</v>
      </c>
      <c r="J375" s="43">
        <f t="shared" si="31"/>
        <v>101.42857142857142</v>
      </c>
      <c r="K375" s="44">
        <f t="shared" si="32"/>
        <v>-34.571428571428584</v>
      </c>
      <c r="L375" s="42">
        <v>70</v>
      </c>
      <c r="M375" s="43">
        <f t="shared" si="33"/>
        <v>4.5454545454545459</v>
      </c>
      <c r="N375" s="45">
        <f t="shared" si="30"/>
        <v>1.5454545454545459</v>
      </c>
      <c r="O375" s="42">
        <v>2208</v>
      </c>
      <c r="P375" s="43">
        <f t="shared" si="34"/>
        <v>143.37662337662337</v>
      </c>
      <c r="Q375" s="45">
        <f t="shared" si="35"/>
        <v>101.37662337662337</v>
      </c>
      <c r="R375" s="10"/>
    </row>
    <row r="376" spans="1:18" x14ac:dyDescent="0.3">
      <c r="A376" s="9" t="s">
        <v>816</v>
      </c>
      <c r="B376" s="13">
        <v>10001575</v>
      </c>
      <c r="C376" s="9" t="s">
        <v>910</v>
      </c>
      <c r="D376" s="9" t="s">
        <v>809</v>
      </c>
      <c r="E376" s="9" t="s">
        <v>911</v>
      </c>
      <c r="F376" s="28">
        <v>1277</v>
      </c>
      <c r="G376" s="28">
        <v>1</v>
      </c>
      <c r="H376" s="29">
        <v>1276</v>
      </c>
      <c r="I376" s="42">
        <v>1114</v>
      </c>
      <c r="J376" s="43">
        <f t="shared" si="31"/>
        <v>87.235708692247456</v>
      </c>
      <c r="K376" s="44">
        <f t="shared" si="32"/>
        <v>-48.764291307752544</v>
      </c>
      <c r="L376" s="42">
        <v>6</v>
      </c>
      <c r="M376" s="43">
        <f t="shared" si="33"/>
        <v>0.46985121378230232</v>
      </c>
      <c r="N376" s="45">
        <f t="shared" si="30"/>
        <v>-2.5301487862176977</v>
      </c>
      <c r="O376" s="49">
        <v>168</v>
      </c>
      <c r="P376" s="43">
        <f t="shared" si="34"/>
        <v>13.155833985904463</v>
      </c>
      <c r="Q376" s="45">
        <f t="shared" si="35"/>
        <v>-28.844166014095535</v>
      </c>
      <c r="R376" s="10"/>
    </row>
    <row r="377" spans="1:18" x14ac:dyDescent="0.3">
      <c r="A377" s="9" t="s">
        <v>816</v>
      </c>
      <c r="B377" s="13">
        <v>10001187</v>
      </c>
      <c r="C377" s="9" t="s">
        <v>912</v>
      </c>
      <c r="D377" s="9" t="s">
        <v>55</v>
      </c>
      <c r="E377" s="9" t="s">
        <v>913</v>
      </c>
      <c r="F377" s="28">
        <v>1496</v>
      </c>
      <c r="G377" s="28">
        <v>49</v>
      </c>
      <c r="H377" s="29">
        <v>1447</v>
      </c>
      <c r="I377" s="42">
        <v>1060</v>
      </c>
      <c r="J377" s="43">
        <f t="shared" si="31"/>
        <v>70.855614973262021</v>
      </c>
      <c r="K377" s="44">
        <f t="shared" si="32"/>
        <v>-65.144385026737979</v>
      </c>
      <c r="L377" s="42">
        <v>2</v>
      </c>
      <c r="M377" s="43">
        <f t="shared" si="33"/>
        <v>0.13368983957219249</v>
      </c>
      <c r="N377" s="45">
        <f t="shared" si="30"/>
        <v>-2.8663101604278074</v>
      </c>
      <c r="O377" s="42">
        <v>26</v>
      </c>
      <c r="P377" s="43">
        <f t="shared" si="34"/>
        <v>1.7379679144385027</v>
      </c>
      <c r="Q377" s="45">
        <f t="shared" si="35"/>
        <v>-40.262032085561501</v>
      </c>
      <c r="R377" s="10"/>
    </row>
    <row r="378" spans="1:18" x14ac:dyDescent="0.3">
      <c r="A378" s="9" t="s">
        <v>816</v>
      </c>
      <c r="B378" s="13">
        <v>10000170</v>
      </c>
      <c r="C378" s="9" t="s">
        <v>914</v>
      </c>
      <c r="D378" s="9" t="s">
        <v>446</v>
      </c>
      <c r="E378" s="9" t="s">
        <v>56</v>
      </c>
      <c r="F378" s="28">
        <v>1731</v>
      </c>
      <c r="G378" s="28">
        <v>496</v>
      </c>
      <c r="H378" s="29">
        <v>1235</v>
      </c>
      <c r="I378" s="42">
        <v>3801</v>
      </c>
      <c r="J378" s="43">
        <f t="shared" si="31"/>
        <v>219.58405545927212</v>
      </c>
      <c r="K378" s="44">
        <f t="shared" si="32"/>
        <v>83.584055459272122</v>
      </c>
      <c r="L378" s="42">
        <v>8</v>
      </c>
      <c r="M378" s="43">
        <f t="shared" si="33"/>
        <v>0.46216060080878102</v>
      </c>
      <c r="N378" s="45">
        <f t="shared" si="30"/>
        <v>-2.5378393991912191</v>
      </c>
      <c r="O378" s="42">
        <v>607</v>
      </c>
      <c r="P378" s="43">
        <f t="shared" si="34"/>
        <v>35.066435586366261</v>
      </c>
      <c r="Q378" s="45">
        <f t="shared" si="35"/>
        <v>-6.9335644136337393</v>
      </c>
      <c r="R378" s="10"/>
    </row>
    <row r="379" spans="1:18" x14ac:dyDescent="0.3">
      <c r="A379" s="9" t="s">
        <v>816</v>
      </c>
      <c r="B379" s="13">
        <v>10000550</v>
      </c>
      <c r="C379" s="9" t="s">
        <v>915</v>
      </c>
      <c r="D379" s="9" t="s">
        <v>55</v>
      </c>
      <c r="E379" s="9" t="s">
        <v>916</v>
      </c>
      <c r="F379" s="28">
        <v>1603</v>
      </c>
      <c r="G379" s="28">
        <v>94</v>
      </c>
      <c r="H379" s="29">
        <v>1509</v>
      </c>
      <c r="I379" s="42">
        <v>2629</v>
      </c>
      <c r="J379" s="43">
        <f t="shared" si="31"/>
        <v>164.00499064254524</v>
      </c>
      <c r="K379" s="44">
        <f t="shared" si="32"/>
        <v>28.004990642545238</v>
      </c>
      <c r="L379" s="42">
        <v>16</v>
      </c>
      <c r="M379" s="43">
        <f t="shared" si="33"/>
        <v>0.99812850904553962</v>
      </c>
      <c r="N379" s="45">
        <f t="shared" si="30"/>
        <v>-2.0018714909544606</v>
      </c>
      <c r="O379" s="42">
        <v>578</v>
      </c>
      <c r="P379" s="43">
        <f t="shared" si="34"/>
        <v>36.05739238927012</v>
      </c>
      <c r="Q379" s="45">
        <f t="shared" si="35"/>
        <v>-5.9426076107298798</v>
      </c>
      <c r="R379" s="10"/>
    </row>
    <row r="380" spans="1:18" x14ac:dyDescent="0.3">
      <c r="A380" s="9" t="s">
        <v>816</v>
      </c>
      <c r="B380" s="13">
        <v>10000506</v>
      </c>
      <c r="C380" s="9" t="s">
        <v>917</v>
      </c>
      <c r="D380" s="9" t="s">
        <v>918</v>
      </c>
      <c r="E380" s="9" t="s">
        <v>919</v>
      </c>
      <c r="F380" s="28">
        <v>1837</v>
      </c>
      <c r="G380" s="28">
        <v>394</v>
      </c>
      <c r="H380" s="29">
        <v>1443</v>
      </c>
      <c r="I380" s="42">
        <v>1683</v>
      </c>
      <c r="J380" s="43">
        <f t="shared" si="31"/>
        <v>91.616766467065872</v>
      </c>
      <c r="K380" s="44">
        <f t="shared" si="32"/>
        <v>-44.383233532934128</v>
      </c>
      <c r="L380" s="42">
        <v>0</v>
      </c>
      <c r="M380" s="43">
        <f t="shared" si="33"/>
        <v>0</v>
      </c>
      <c r="N380" s="45">
        <f t="shared" si="30"/>
        <v>-3</v>
      </c>
      <c r="O380" s="42">
        <v>141</v>
      </c>
      <c r="P380" s="43">
        <f t="shared" si="34"/>
        <v>7.6755579749591725</v>
      </c>
      <c r="Q380" s="45">
        <f t="shared" si="35"/>
        <v>-34.324442025040824</v>
      </c>
      <c r="R380" s="10"/>
    </row>
    <row r="381" spans="1:18" x14ac:dyDescent="0.3">
      <c r="A381" s="9" t="s">
        <v>816</v>
      </c>
      <c r="B381" s="13">
        <v>10064103</v>
      </c>
      <c r="C381" s="9" t="s">
        <v>867</v>
      </c>
      <c r="D381" s="9" t="s">
        <v>61</v>
      </c>
      <c r="E381" s="9" t="s">
        <v>920</v>
      </c>
      <c r="F381" s="28">
        <v>1848</v>
      </c>
      <c r="G381" s="28">
        <v>349</v>
      </c>
      <c r="H381" s="29">
        <v>1499</v>
      </c>
      <c r="I381" s="42">
        <v>1502</v>
      </c>
      <c r="J381" s="43">
        <f t="shared" si="31"/>
        <v>81.277056277056275</v>
      </c>
      <c r="K381" s="44">
        <f t="shared" si="32"/>
        <v>-54.722943722943725</v>
      </c>
      <c r="L381" s="42">
        <v>11</v>
      </c>
      <c r="M381" s="43">
        <f t="shared" si="33"/>
        <v>0.59523809523809523</v>
      </c>
      <c r="N381" s="45">
        <f t="shared" si="30"/>
        <v>-2.4047619047619047</v>
      </c>
      <c r="O381" s="42">
        <v>15</v>
      </c>
      <c r="P381" s="43">
        <f t="shared" si="34"/>
        <v>0.81168831168831157</v>
      </c>
      <c r="Q381" s="45">
        <f t="shared" si="35"/>
        <v>-41.188311688311686</v>
      </c>
      <c r="R381" s="10"/>
    </row>
    <row r="382" spans="1:18" x14ac:dyDescent="0.3">
      <c r="A382" s="9" t="s">
        <v>816</v>
      </c>
      <c r="B382" s="13">
        <v>10001603</v>
      </c>
      <c r="C382" s="9" t="s">
        <v>921</v>
      </c>
      <c r="D382" s="9" t="s">
        <v>922</v>
      </c>
      <c r="E382" s="9" t="s">
        <v>923</v>
      </c>
      <c r="F382" s="28">
        <v>1744</v>
      </c>
      <c r="G382" s="28">
        <v>456</v>
      </c>
      <c r="H382" s="29">
        <v>1288</v>
      </c>
      <c r="I382" s="42">
        <v>1711</v>
      </c>
      <c r="J382" s="43">
        <f t="shared" si="31"/>
        <v>98.107798165137609</v>
      </c>
      <c r="K382" s="44">
        <f t="shared" si="32"/>
        <v>-37.892201834862391</v>
      </c>
      <c r="L382" s="42">
        <v>34</v>
      </c>
      <c r="M382" s="43">
        <f t="shared" si="33"/>
        <v>1.9495412844036699</v>
      </c>
      <c r="N382" s="45">
        <f t="shared" si="30"/>
        <v>-1.0504587155963301</v>
      </c>
      <c r="O382" s="42">
        <v>340</v>
      </c>
      <c r="P382" s="43">
        <f t="shared" si="34"/>
        <v>19.495412844036696</v>
      </c>
      <c r="Q382" s="45">
        <f t="shared" si="35"/>
        <v>-22.504587155963304</v>
      </c>
      <c r="R382" s="10"/>
    </row>
    <row r="383" spans="1:18" x14ac:dyDescent="0.3">
      <c r="A383" s="9" t="s">
        <v>816</v>
      </c>
      <c r="B383" s="13">
        <v>10000327</v>
      </c>
      <c r="C383" s="9" t="s">
        <v>924</v>
      </c>
      <c r="D383" s="9" t="s">
        <v>46</v>
      </c>
      <c r="E383" s="9" t="s">
        <v>925</v>
      </c>
      <c r="F383" s="28">
        <v>1568</v>
      </c>
      <c r="G383" s="28">
        <v>232</v>
      </c>
      <c r="H383" s="29">
        <v>1336</v>
      </c>
      <c r="I383" s="42">
        <v>1985</v>
      </c>
      <c r="J383" s="43">
        <f t="shared" si="31"/>
        <v>126.59438775510203</v>
      </c>
      <c r="K383" s="44">
        <f t="shared" si="32"/>
        <v>-9.4056122448979664</v>
      </c>
      <c r="L383" s="42">
        <v>18</v>
      </c>
      <c r="M383" s="43">
        <f t="shared" si="33"/>
        <v>1.1479591836734695</v>
      </c>
      <c r="N383" s="45">
        <f t="shared" si="30"/>
        <v>-1.8520408163265305</v>
      </c>
      <c r="O383" s="42">
        <v>0</v>
      </c>
      <c r="P383" s="43">
        <f t="shared" si="34"/>
        <v>0</v>
      </c>
      <c r="Q383" s="45">
        <f t="shared" si="35"/>
        <v>-42</v>
      </c>
      <c r="R383" s="10"/>
    </row>
    <row r="384" spans="1:18" x14ac:dyDescent="0.3">
      <c r="A384" s="9" t="s">
        <v>816</v>
      </c>
      <c r="B384" s="13">
        <v>10064120</v>
      </c>
      <c r="C384" s="9" t="s">
        <v>821</v>
      </c>
      <c r="D384" s="9" t="s">
        <v>449</v>
      </c>
      <c r="E384" s="9" t="s">
        <v>926</v>
      </c>
      <c r="F384" s="28">
        <v>1750</v>
      </c>
      <c r="G384" s="28">
        <v>515</v>
      </c>
      <c r="H384" s="29">
        <v>1235</v>
      </c>
      <c r="I384" s="42">
        <v>2294</v>
      </c>
      <c r="J384" s="43">
        <f t="shared" si="31"/>
        <v>131.08571428571429</v>
      </c>
      <c r="K384" s="44">
        <f t="shared" si="32"/>
        <v>-4.914285714285711</v>
      </c>
      <c r="L384" s="42">
        <v>9</v>
      </c>
      <c r="M384" s="43">
        <f t="shared" si="33"/>
        <v>0.51428571428571423</v>
      </c>
      <c r="N384" s="45">
        <f t="shared" si="30"/>
        <v>-2.4857142857142858</v>
      </c>
      <c r="O384" s="42">
        <v>1326</v>
      </c>
      <c r="P384" s="43">
        <f t="shared" si="34"/>
        <v>75.771428571428572</v>
      </c>
      <c r="Q384" s="45">
        <f t="shared" si="35"/>
        <v>33.771428571428572</v>
      </c>
      <c r="R384" s="10"/>
    </row>
    <row r="385" spans="1:18" x14ac:dyDescent="0.3">
      <c r="A385" s="9" t="s">
        <v>816</v>
      </c>
      <c r="B385" s="13">
        <v>10000525</v>
      </c>
      <c r="C385" s="9" t="s">
        <v>927</v>
      </c>
      <c r="D385" s="9" t="s">
        <v>187</v>
      </c>
      <c r="E385" s="9" t="s">
        <v>928</v>
      </c>
      <c r="F385" s="28">
        <v>1350</v>
      </c>
      <c r="G385" s="28">
        <v>172</v>
      </c>
      <c r="H385" s="29">
        <v>1178</v>
      </c>
      <c r="I385" s="42">
        <v>1997</v>
      </c>
      <c r="J385" s="43">
        <f t="shared" si="31"/>
        <v>147.92592592592592</v>
      </c>
      <c r="K385" s="44">
        <f t="shared" si="32"/>
        <v>11.925925925925924</v>
      </c>
      <c r="L385" s="42">
        <v>98</v>
      </c>
      <c r="M385" s="43">
        <f t="shared" si="33"/>
        <v>7.2592592592592595</v>
      </c>
      <c r="N385" s="45">
        <f t="shared" si="30"/>
        <v>4.2592592592592595</v>
      </c>
      <c r="O385" s="42">
        <v>615</v>
      </c>
      <c r="P385" s="43">
        <f t="shared" si="34"/>
        <v>45.555555555555557</v>
      </c>
      <c r="Q385" s="45">
        <f t="shared" si="35"/>
        <v>3.5555555555555571</v>
      </c>
      <c r="R385" s="10"/>
    </row>
    <row r="386" spans="1:18" x14ac:dyDescent="0.3">
      <c r="A386" s="9" t="s">
        <v>816</v>
      </c>
      <c r="B386" s="13">
        <v>10064120</v>
      </c>
      <c r="C386" s="9" t="s">
        <v>821</v>
      </c>
      <c r="D386" s="9" t="s">
        <v>255</v>
      </c>
      <c r="E386" s="9" t="s">
        <v>236</v>
      </c>
      <c r="F386" s="28">
        <v>1766</v>
      </c>
      <c r="G386" s="28">
        <v>426</v>
      </c>
      <c r="H386" s="29">
        <v>1340</v>
      </c>
      <c r="I386" s="42">
        <v>1805</v>
      </c>
      <c r="J386" s="43">
        <f t="shared" si="31"/>
        <v>102.20838052095129</v>
      </c>
      <c r="K386" s="44">
        <f t="shared" si="32"/>
        <v>-33.791619479048705</v>
      </c>
      <c r="L386" s="42">
        <v>2</v>
      </c>
      <c r="M386" s="43">
        <f t="shared" si="33"/>
        <v>0.11325028312570783</v>
      </c>
      <c r="N386" s="45">
        <f t="shared" si="30"/>
        <v>-2.8867497168742924</v>
      </c>
      <c r="O386" s="42">
        <v>115</v>
      </c>
      <c r="P386" s="43">
        <f t="shared" si="34"/>
        <v>6.5118912797281991</v>
      </c>
      <c r="Q386" s="45">
        <f t="shared" si="35"/>
        <v>-35.488108720271804</v>
      </c>
      <c r="R386" s="10"/>
    </row>
    <row r="387" spans="1:18" x14ac:dyDescent="0.3">
      <c r="A387" s="9" t="s">
        <v>816</v>
      </c>
      <c r="B387" s="13">
        <v>10001355</v>
      </c>
      <c r="C387" s="9" t="s">
        <v>929</v>
      </c>
      <c r="D387" s="9" t="s">
        <v>718</v>
      </c>
      <c r="E387" s="9" t="s">
        <v>930</v>
      </c>
      <c r="F387" s="28">
        <v>1953</v>
      </c>
      <c r="G387" s="28">
        <v>357</v>
      </c>
      <c r="H387" s="29">
        <v>1596</v>
      </c>
      <c r="I387" s="42">
        <v>1674</v>
      </c>
      <c r="J387" s="43">
        <f t="shared" si="31"/>
        <v>85.714285714285708</v>
      </c>
      <c r="K387" s="44">
        <f t="shared" si="32"/>
        <v>-50.285714285714292</v>
      </c>
      <c r="L387" s="42">
        <v>61</v>
      </c>
      <c r="M387" s="43">
        <f t="shared" si="33"/>
        <v>3.1233998975934463</v>
      </c>
      <c r="N387" s="45">
        <f t="shared" si="30"/>
        <v>0.12339989759344627</v>
      </c>
      <c r="O387" s="42">
        <v>2851</v>
      </c>
      <c r="P387" s="43">
        <f t="shared" si="34"/>
        <v>145.98054275473632</v>
      </c>
      <c r="Q387" s="45">
        <f t="shared" si="35"/>
        <v>103.98054275473632</v>
      </c>
      <c r="R387" s="10"/>
    </row>
    <row r="388" spans="1:18" x14ac:dyDescent="0.3">
      <c r="A388" s="9" t="s">
        <v>816</v>
      </c>
      <c r="B388" s="13">
        <v>10075425</v>
      </c>
      <c r="C388" s="9" t="s">
        <v>931</v>
      </c>
      <c r="D388" s="9" t="s">
        <v>341</v>
      </c>
      <c r="E388" s="9" t="s">
        <v>932</v>
      </c>
      <c r="F388" s="28">
        <v>2025</v>
      </c>
      <c r="G388" s="28">
        <v>680</v>
      </c>
      <c r="H388" s="29">
        <v>1345</v>
      </c>
      <c r="I388" s="42">
        <v>2638</v>
      </c>
      <c r="J388" s="43">
        <f t="shared" si="31"/>
        <v>130.27160493827162</v>
      </c>
      <c r="K388" s="44">
        <f t="shared" si="32"/>
        <v>-5.7283950617283779</v>
      </c>
      <c r="L388" s="42">
        <v>48</v>
      </c>
      <c r="M388" s="43">
        <f t="shared" si="33"/>
        <v>2.3703703703703702</v>
      </c>
      <c r="N388" s="45">
        <f t="shared" si="30"/>
        <v>-0.62962962962962976</v>
      </c>
      <c r="O388" s="42">
        <v>557</v>
      </c>
      <c r="P388" s="43">
        <f t="shared" si="34"/>
        <v>27.506172839506171</v>
      </c>
      <c r="Q388" s="45">
        <f t="shared" si="35"/>
        <v>-14.493827160493829</v>
      </c>
      <c r="R388" s="10"/>
    </row>
    <row r="389" spans="1:18" x14ac:dyDescent="0.3">
      <c r="A389" s="9" t="s">
        <v>816</v>
      </c>
      <c r="B389" s="13">
        <v>19375433</v>
      </c>
      <c r="C389" s="9" t="s">
        <v>933</v>
      </c>
      <c r="D389" s="9" t="s">
        <v>609</v>
      </c>
      <c r="E389" s="9" t="s">
        <v>934</v>
      </c>
      <c r="F389" s="28">
        <v>2118</v>
      </c>
      <c r="G389" s="28">
        <v>62</v>
      </c>
      <c r="H389" s="29">
        <v>2056</v>
      </c>
      <c r="I389" s="42">
        <v>1847</v>
      </c>
      <c r="J389" s="43">
        <f t="shared" si="31"/>
        <v>87.204910292728982</v>
      </c>
      <c r="K389" s="44">
        <f t="shared" si="32"/>
        <v>-48.795089707271018</v>
      </c>
      <c r="L389" s="42">
        <v>44</v>
      </c>
      <c r="M389" s="43">
        <f t="shared" si="33"/>
        <v>2.0774315391879132</v>
      </c>
      <c r="N389" s="45">
        <f t="shared" si="30"/>
        <v>-0.92256846081208677</v>
      </c>
      <c r="O389" s="42">
        <v>796</v>
      </c>
      <c r="P389" s="43">
        <f t="shared" si="34"/>
        <v>37.582625118035885</v>
      </c>
      <c r="Q389" s="45">
        <f t="shared" si="35"/>
        <v>-4.4173748819641148</v>
      </c>
      <c r="R389" s="10"/>
    </row>
    <row r="390" spans="1:18" x14ac:dyDescent="0.3">
      <c r="A390" s="9" t="s">
        <v>816</v>
      </c>
      <c r="B390" s="13">
        <v>19375441</v>
      </c>
      <c r="C390" s="9" t="s">
        <v>935</v>
      </c>
      <c r="D390" s="9" t="s">
        <v>617</v>
      </c>
      <c r="E390" s="9" t="s">
        <v>936</v>
      </c>
      <c r="F390" s="28">
        <v>1148</v>
      </c>
      <c r="G390" s="28">
        <v>2</v>
      </c>
      <c r="H390" s="29">
        <v>1146</v>
      </c>
      <c r="I390" s="42">
        <v>832</v>
      </c>
      <c r="J390" s="43">
        <f t="shared" si="31"/>
        <v>72.473867595818817</v>
      </c>
      <c r="K390" s="44">
        <f t="shared" si="32"/>
        <v>-63.526132404181183</v>
      </c>
      <c r="L390" s="42">
        <v>5</v>
      </c>
      <c r="M390" s="43">
        <f t="shared" si="33"/>
        <v>0.43554006968641112</v>
      </c>
      <c r="N390" s="45">
        <f t="shared" si="30"/>
        <v>-2.5644599303135891</v>
      </c>
      <c r="O390" s="42">
        <v>25</v>
      </c>
      <c r="P390" s="43">
        <f t="shared" si="34"/>
        <v>2.1777003484320558</v>
      </c>
      <c r="Q390" s="45">
        <f t="shared" si="35"/>
        <v>-39.822299651567945</v>
      </c>
      <c r="R390" s="10"/>
    </row>
    <row r="391" spans="1:18" x14ac:dyDescent="0.3">
      <c r="A391" s="9" t="s">
        <v>816</v>
      </c>
      <c r="B391" s="13">
        <v>19375406</v>
      </c>
      <c r="C391" s="9" t="s">
        <v>937</v>
      </c>
      <c r="D391" s="9" t="s">
        <v>938</v>
      </c>
      <c r="E391" s="9" t="s">
        <v>768</v>
      </c>
      <c r="F391" s="28">
        <v>1233</v>
      </c>
      <c r="G391" s="28">
        <v>3</v>
      </c>
      <c r="H391" s="29">
        <v>1230</v>
      </c>
      <c r="I391" s="42">
        <v>1176</v>
      </c>
      <c r="J391" s="43">
        <f t="shared" si="31"/>
        <v>95.37712895377129</v>
      </c>
      <c r="K391" s="44">
        <f t="shared" si="32"/>
        <v>-40.62287104622871</v>
      </c>
      <c r="L391" s="42">
        <v>6</v>
      </c>
      <c r="M391" s="43">
        <f t="shared" si="33"/>
        <v>0.48661800486618007</v>
      </c>
      <c r="N391" s="45">
        <f t="shared" si="30"/>
        <v>-2.5133819951338201</v>
      </c>
      <c r="O391" s="42">
        <v>1400</v>
      </c>
      <c r="P391" s="43">
        <f t="shared" si="34"/>
        <v>113.54420113544201</v>
      </c>
      <c r="Q391" s="45">
        <f t="shared" si="35"/>
        <v>71.544201135442009</v>
      </c>
      <c r="R391" s="10"/>
    </row>
    <row r="392" spans="1:18" x14ac:dyDescent="0.3">
      <c r="A392" s="9" t="s">
        <v>816</v>
      </c>
      <c r="B392" s="13">
        <v>801600061</v>
      </c>
      <c r="C392" s="9" t="s">
        <v>939</v>
      </c>
      <c r="D392" s="9" t="s">
        <v>218</v>
      </c>
      <c r="E392" s="9" t="s">
        <v>267</v>
      </c>
      <c r="F392" s="28">
        <v>1391</v>
      </c>
      <c r="G392" s="28">
        <v>151</v>
      </c>
      <c r="H392" s="29">
        <v>1240</v>
      </c>
      <c r="I392" s="42">
        <v>2202</v>
      </c>
      <c r="J392" s="43">
        <f t="shared" si="31"/>
        <v>158.30337886412653</v>
      </c>
      <c r="K392" s="44">
        <f t="shared" si="32"/>
        <v>22.303378864126529</v>
      </c>
      <c r="L392" s="42">
        <v>22</v>
      </c>
      <c r="M392" s="43">
        <f t="shared" si="33"/>
        <v>1.5815959741193386</v>
      </c>
      <c r="N392" s="45">
        <f t="shared" si="30"/>
        <v>-1.4184040258806614</v>
      </c>
      <c r="O392" s="42">
        <v>107</v>
      </c>
      <c r="P392" s="43">
        <f t="shared" si="34"/>
        <v>7.6923076923076925</v>
      </c>
      <c r="Q392" s="45">
        <f t="shared" si="35"/>
        <v>-34.307692307692307</v>
      </c>
      <c r="R392" s="10"/>
    </row>
    <row r="393" spans="1:18" x14ac:dyDescent="0.3">
      <c r="A393" s="9" t="s">
        <v>816</v>
      </c>
      <c r="B393" s="13">
        <v>19375435</v>
      </c>
      <c r="C393" s="9" t="s">
        <v>940</v>
      </c>
      <c r="D393" s="9" t="s">
        <v>617</v>
      </c>
      <c r="E393" s="9" t="s">
        <v>941</v>
      </c>
      <c r="F393" s="28">
        <v>1823</v>
      </c>
      <c r="G393" s="28">
        <v>25</v>
      </c>
      <c r="H393" s="29">
        <v>1798</v>
      </c>
      <c r="I393" s="42">
        <v>2470</v>
      </c>
      <c r="J393" s="43">
        <f t="shared" si="31"/>
        <v>135.49094898518925</v>
      </c>
      <c r="K393" s="44">
        <f t="shared" si="32"/>
        <v>-0.50905101481075121</v>
      </c>
      <c r="L393" s="42">
        <v>134</v>
      </c>
      <c r="M393" s="43">
        <f t="shared" si="33"/>
        <v>7.3505211190345587</v>
      </c>
      <c r="N393" s="45">
        <f t="shared" ref="N393:N456" si="36">M393-3</f>
        <v>4.3505211190345587</v>
      </c>
      <c r="O393" s="42">
        <v>1228</v>
      </c>
      <c r="P393" s="43">
        <f t="shared" si="34"/>
        <v>67.361492046077899</v>
      </c>
      <c r="Q393" s="45">
        <f t="shared" si="35"/>
        <v>25.361492046077899</v>
      </c>
      <c r="R393" s="10"/>
    </row>
    <row r="394" spans="1:18" x14ac:dyDescent="0.3">
      <c r="A394" s="9" t="s">
        <v>816</v>
      </c>
      <c r="B394" s="13">
        <v>10065409</v>
      </c>
      <c r="C394" s="9" t="s">
        <v>942</v>
      </c>
      <c r="D394" s="9" t="s">
        <v>486</v>
      </c>
      <c r="E394" s="9" t="s">
        <v>943</v>
      </c>
      <c r="F394" s="28">
        <v>2643</v>
      </c>
      <c r="G394" s="28">
        <v>809</v>
      </c>
      <c r="H394" s="29">
        <v>1834</v>
      </c>
      <c r="I394" s="42">
        <v>3178</v>
      </c>
      <c r="J394" s="43">
        <f t="shared" ref="J394:J457" si="37">I394/F394*100</f>
        <v>120.24214907302309</v>
      </c>
      <c r="K394" s="44">
        <f t="shared" ref="K394:K457" si="38">J394-136</f>
        <v>-15.757850926976914</v>
      </c>
      <c r="L394" s="42">
        <v>16</v>
      </c>
      <c r="M394" s="43">
        <f t="shared" ref="M394:M457" si="39">L394/F394*100</f>
        <v>0.6053726825576996</v>
      </c>
      <c r="N394" s="45">
        <f t="shared" si="36"/>
        <v>-2.3946273174423003</v>
      </c>
      <c r="O394" s="42">
        <v>1579</v>
      </c>
      <c r="P394" s="43">
        <f t="shared" ref="P394:P457" si="40">O394/F394*100</f>
        <v>59.742716609912982</v>
      </c>
      <c r="Q394" s="45">
        <f t="shared" ref="Q394:Q457" si="41">P394-42</f>
        <v>17.742716609912982</v>
      </c>
      <c r="R394" s="10"/>
    </row>
    <row r="395" spans="1:18" x14ac:dyDescent="0.3">
      <c r="A395" s="9" t="s">
        <v>816</v>
      </c>
      <c r="B395" s="13">
        <v>10020301</v>
      </c>
      <c r="C395" s="9" t="s">
        <v>944</v>
      </c>
      <c r="D395" s="9" t="s">
        <v>202</v>
      </c>
      <c r="E395" s="9" t="s">
        <v>945</v>
      </c>
      <c r="F395" s="28">
        <v>1181</v>
      </c>
      <c r="G395" s="28">
        <v>397</v>
      </c>
      <c r="H395" s="29">
        <v>784</v>
      </c>
      <c r="I395" s="42">
        <v>1292</v>
      </c>
      <c r="J395" s="43">
        <f t="shared" si="37"/>
        <v>109.39881456392888</v>
      </c>
      <c r="K395" s="44">
        <f t="shared" si="38"/>
        <v>-26.60118543607112</v>
      </c>
      <c r="L395" s="42">
        <v>1</v>
      </c>
      <c r="M395" s="43">
        <f t="shared" si="39"/>
        <v>8.4674005080440304E-2</v>
      </c>
      <c r="N395" s="45">
        <f t="shared" si="36"/>
        <v>-2.9153259949195598</v>
      </c>
      <c r="O395" s="42">
        <v>1247</v>
      </c>
      <c r="P395" s="43">
        <f t="shared" si="40"/>
        <v>105.58848433530905</v>
      </c>
      <c r="Q395" s="45">
        <f t="shared" si="41"/>
        <v>63.588484335309047</v>
      </c>
      <c r="R395" s="10"/>
    </row>
    <row r="396" spans="1:18" x14ac:dyDescent="0.3">
      <c r="A396" s="9" t="s">
        <v>816</v>
      </c>
      <c r="B396" s="13">
        <v>19177445</v>
      </c>
      <c r="C396" s="9" t="s">
        <v>946</v>
      </c>
      <c r="D396" s="9" t="s">
        <v>486</v>
      </c>
      <c r="E396" s="9" t="s">
        <v>947</v>
      </c>
      <c r="F396" s="28">
        <v>891</v>
      </c>
      <c r="G396" s="28">
        <v>9</v>
      </c>
      <c r="H396" s="29">
        <v>882</v>
      </c>
      <c r="I396" s="42">
        <v>966</v>
      </c>
      <c r="J396" s="43">
        <f t="shared" si="37"/>
        <v>108.41750841750842</v>
      </c>
      <c r="K396" s="44">
        <f t="shared" si="38"/>
        <v>-27.582491582491585</v>
      </c>
      <c r="L396" s="42">
        <v>7</v>
      </c>
      <c r="M396" s="43">
        <f t="shared" si="39"/>
        <v>0.78563411896745239</v>
      </c>
      <c r="N396" s="45">
        <f t="shared" si="36"/>
        <v>-2.2143658810325477</v>
      </c>
      <c r="O396" s="42">
        <v>372</v>
      </c>
      <c r="P396" s="43">
        <f t="shared" si="40"/>
        <v>41.750841750841751</v>
      </c>
      <c r="Q396" s="45">
        <f t="shared" si="41"/>
        <v>-0.24915824915824913</v>
      </c>
      <c r="R396" s="10"/>
    </row>
    <row r="397" spans="1:18" x14ac:dyDescent="0.3">
      <c r="A397" s="9" t="s">
        <v>816</v>
      </c>
      <c r="B397" s="13">
        <v>19275437</v>
      </c>
      <c r="C397" s="9" t="s">
        <v>948</v>
      </c>
      <c r="D397" s="9" t="s">
        <v>34</v>
      </c>
      <c r="E397" s="9" t="s">
        <v>949</v>
      </c>
      <c r="F397" s="28">
        <v>2088</v>
      </c>
      <c r="G397" s="28">
        <v>739</v>
      </c>
      <c r="H397" s="29">
        <v>1349</v>
      </c>
      <c r="I397" s="42">
        <v>4196</v>
      </c>
      <c r="J397" s="43">
        <f t="shared" si="37"/>
        <v>200.95785440613025</v>
      </c>
      <c r="K397" s="44">
        <f t="shared" si="38"/>
        <v>64.957854406130252</v>
      </c>
      <c r="L397" s="42">
        <v>35</v>
      </c>
      <c r="M397" s="43">
        <f t="shared" si="39"/>
        <v>1.6762452107279693</v>
      </c>
      <c r="N397" s="45">
        <f t="shared" si="36"/>
        <v>-1.3237547892720307</v>
      </c>
      <c r="O397" s="42">
        <v>402</v>
      </c>
      <c r="P397" s="43">
        <f t="shared" si="40"/>
        <v>19.25287356321839</v>
      </c>
      <c r="Q397" s="45">
        <f t="shared" si="41"/>
        <v>-22.74712643678161</v>
      </c>
      <c r="R397" s="10"/>
    </row>
    <row r="398" spans="1:18" x14ac:dyDescent="0.3">
      <c r="A398" s="9" t="s">
        <v>816</v>
      </c>
      <c r="B398" s="13">
        <v>10077483</v>
      </c>
      <c r="C398" s="9" t="s">
        <v>950</v>
      </c>
      <c r="D398" s="9" t="s">
        <v>951</v>
      </c>
      <c r="E398" s="9" t="s">
        <v>952</v>
      </c>
      <c r="F398" s="28">
        <v>1065</v>
      </c>
      <c r="G398" s="28">
        <v>1</v>
      </c>
      <c r="H398" s="29">
        <v>1064</v>
      </c>
      <c r="I398" s="42">
        <v>1012</v>
      </c>
      <c r="J398" s="43">
        <f t="shared" si="37"/>
        <v>95.02347417840376</v>
      </c>
      <c r="K398" s="44">
        <f t="shared" si="38"/>
        <v>-40.97652582159624</v>
      </c>
      <c r="L398" s="42">
        <v>0</v>
      </c>
      <c r="M398" s="43">
        <f t="shared" si="39"/>
        <v>0</v>
      </c>
      <c r="N398" s="45">
        <f t="shared" si="36"/>
        <v>-3</v>
      </c>
      <c r="O398" s="42">
        <v>0</v>
      </c>
      <c r="P398" s="43">
        <f t="shared" si="40"/>
        <v>0</v>
      </c>
      <c r="Q398" s="45">
        <f t="shared" si="41"/>
        <v>-42</v>
      </c>
      <c r="R398" s="10"/>
    </row>
    <row r="399" spans="1:18" x14ac:dyDescent="0.3">
      <c r="A399" s="9" t="s">
        <v>816</v>
      </c>
      <c r="B399" s="13">
        <v>19177433</v>
      </c>
      <c r="C399" s="9" t="s">
        <v>953</v>
      </c>
      <c r="D399" s="9" t="s">
        <v>498</v>
      </c>
      <c r="E399" s="9" t="s">
        <v>954</v>
      </c>
      <c r="F399" s="28">
        <v>1102</v>
      </c>
      <c r="G399" s="28">
        <v>4</v>
      </c>
      <c r="H399" s="29">
        <v>1098</v>
      </c>
      <c r="I399" s="42">
        <v>872</v>
      </c>
      <c r="J399" s="43">
        <f t="shared" si="37"/>
        <v>79.128856624319425</v>
      </c>
      <c r="K399" s="44">
        <f t="shared" si="38"/>
        <v>-56.871143375680575</v>
      </c>
      <c r="L399" s="42">
        <v>1</v>
      </c>
      <c r="M399" s="43">
        <f t="shared" si="39"/>
        <v>9.0744101633393831E-2</v>
      </c>
      <c r="N399" s="45">
        <f t="shared" si="36"/>
        <v>-2.9092558983666064</v>
      </c>
      <c r="O399" s="42">
        <v>115</v>
      </c>
      <c r="P399" s="43">
        <f t="shared" si="40"/>
        <v>10.435571687840291</v>
      </c>
      <c r="Q399" s="45">
        <f t="shared" si="41"/>
        <v>-31.564428312159709</v>
      </c>
      <c r="R399" s="10"/>
    </row>
    <row r="400" spans="1:18" x14ac:dyDescent="0.3">
      <c r="A400" s="9" t="s">
        <v>816</v>
      </c>
      <c r="B400" s="13">
        <v>130075403</v>
      </c>
      <c r="C400" s="9" t="s">
        <v>955</v>
      </c>
      <c r="D400" s="9" t="s">
        <v>956</v>
      </c>
      <c r="E400" s="9" t="s">
        <v>957</v>
      </c>
      <c r="F400" s="28">
        <v>1333</v>
      </c>
      <c r="G400" s="28">
        <v>0</v>
      </c>
      <c r="H400" s="29">
        <v>1333</v>
      </c>
      <c r="I400" s="42">
        <v>632</v>
      </c>
      <c r="J400" s="43">
        <f t="shared" si="37"/>
        <v>47.411852963240811</v>
      </c>
      <c r="K400" s="44">
        <f t="shared" si="38"/>
        <v>-88.588147036759182</v>
      </c>
      <c r="L400" s="42">
        <v>3</v>
      </c>
      <c r="M400" s="43">
        <f t="shared" si="39"/>
        <v>0.22505626406601648</v>
      </c>
      <c r="N400" s="45">
        <f t="shared" si="36"/>
        <v>-2.7749437359339835</v>
      </c>
      <c r="O400" s="42">
        <v>897</v>
      </c>
      <c r="P400" s="43">
        <f t="shared" si="40"/>
        <v>67.291822955738937</v>
      </c>
      <c r="Q400" s="45">
        <f t="shared" si="41"/>
        <v>25.291822955738937</v>
      </c>
      <c r="R400" s="10"/>
    </row>
    <row r="401" spans="1:18" x14ac:dyDescent="0.3">
      <c r="A401" s="9" t="s">
        <v>816</v>
      </c>
      <c r="B401" s="13">
        <v>10001289</v>
      </c>
      <c r="C401" s="9" t="s">
        <v>958</v>
      </c>
      <c r="D401" s="9" t="s">
        <v>178</v>
      </c>
      <c r="E401" s="9" t="s">
        <v>959</v>
      </c>
      <c r="F401" s="28">
        <v>1476</v>
      </c>
      <c r="G401" s="28">
        <v>233</v>
      </c>
      <c r="H401" s="29">
        <v>1243</v>
      </c>
      <c r="I401" s="42">
        <v>2081</v>
      </c>
      <c r="J401" s="43">
        <f t="shared" si="37"/>
        <v>140.98915989159892</v>
      </c>
      <c r="K401" s="44">
        <f t="shared" si="38"/>
        <v>4.9891598915989164</v>
      </c>
      <c r="L401" s="42">
        <v>10</v>
      </c>
      <c r="M401" s="43">
        <f t="shared" si="39"/>
        <v>0.6775067750677507</v>
      </c>
      <c r="N401" s="45">
        <f t="shared" si="36"/>
        <v>-2.3224932249322494</v>
      </c>
      <c r="O401" s="42">
        <v>2119</v>
      </c>
      <c r="P401" s="43">
        <f t="shared" si="40"/>
        <v>143.56368563685638</v>
      </c>
      <c r="Q401" s="45">
        <f t="shared" si="41"/>
        <v>101.56368563685638</v>
      </c>
      <c r="R401" s="10"/>
    </row>
    <row r="402" spans="1:18" x14ac:dyDescent="0.3">
      <c r="A402" s="9" t="s">
        <v>816</v>
      </c>
      <c r="B402" s="13">
        <v>19375416</v>
      </c>
      <c r="C402" s="9" t="s">
        <v>960</v>
      </c>
      <c r="D402" s="9" t="s">
        <v>961</v>
      </c>
      <c r="E402" s="9" t="s">
        <v>962</v>
      </c>
      <c r="F402" s="28">
        <v>1225</v>
      </c>
      <c r="G402" s="28">
        <v>4</v>
      </c>
      <c r="H402" s="29">
        <v>1221</v>
      </c>
      <c r="I402" s="42">
        <v>3949</v>
      </c>
      <c r="J402" s="43">
        <f t="shared" si="37"/>
        <v>322.36734693877554</v>
      </c>
      <c r="K402" s="44">
        <f t="shared" si="38"/>
        <v>186.36734693877554</v>
      </c>
      <c r="L402" s="42">
        <v>8</v>
      </c>
      <c r="M402" s="43">
        <f t="shared" si="39"/>
        <v>0.65306122448979598</v>
      </c>
      <c r="N402" s="45">
        <f t="shared" si="36"/>
        <v>-2.3469387755102042</v>
      </c>
      <c r="O402" s="42">
        <v>414</v>
      </c>
      <c r="P402" s="43">
        <f t="shared" si="40"/>
        <v>33.795918367346935</v>
      </c>
      <c r="Q402" s="45">
        <f t="shared" si="41"/>
        <v>-8.2040816326530646</v>
      </c>
      <c r="R402" s="10"/>
    </row>
    <row r="403" spans="1:18" x14ac:dyDescent="0.3">
      <c r="A403" s="9" t="s">
        <v>816</v>
      </c>
      <c r="B403" s="13">
        <v>10064120</v>
      </c>
      <c r="C403" s="9" t="s">
        <v>821</v>
      </c>
      <c r="D403" s="9" t="s">
        <v>963</v>
      </c>
      <c r="E403" s="9" t="s">
        <v>964</v>
      </c>
      <c r="F403" s="28">
        <v>1533</v>
      </c>
      <c r="G403" s="28">
        <v>78</v>
      </c>
      <c r="H403" s="29">
        <v>1455</v>
      </c>
      <c r="I403" s="42">
        <v>2086</v>
      </c>
      <c r="J403" s="43">
        <f t="shared" si="37"/>
        <v>136.07305936073061</v>
      </c>
      <c r="K403" s="44">
        <f t="shared" si="38"/>
        <v>7.3059360730610479E-2</v>
      </c>
      <c r="L403" s="42">
        <v>0</v>
      </c>
      <c r="M403" s="43">
        <f t="shared" si="39"/>
        <v>0</v>
      </c>
      <c r="N403" s="45">
        <f t="shared" si="36"/>
        <v>-3</v>
      </c>
      <c r="O403" s="42">
        <v>224</v>
      </c>
      <c r="P403" s="43">
        <f t="shared" si="40"/>
        <v>14.611872146118721</v>
      </c>
      <c r="Q403" s="45">
        <f t="shared" si="41"/>
        <v>-27.388127853881279</v>
      </c>
      <c r="R403" s="10"/>
    </row>
    <row r="404" spans="1:18" x14ac:dyDescent="0.3">
      <c r="A404" s="9" t="s">
        <v>816</v>
      </c>
      <c r="B404" s="13">
        <v>10001654</v>
      </c>
      <c r="C404" s="9" t="s">
        <v>965</v>
      </c>
      <c r="D404" s="9" t="s">
        <v>966</v>
      </c>
      <c r="E404" s="9" t="s">
        <v>967</v>
      </c>
      <c r="F404" s="28">
        <v>2026</v>
      </c>
      <c r="G404" s="28">
        <v>446</v>
      </c>
      <c r="H404" s="29">
        <v>1580</v>
      </c>
      <c r="I404" s="42">
        <v>2100</v>
      </c>
      <c r="J404" s="43">
        <f t="shared" si="37"/>
        <v>103.65251727541956</v>
      </c>
      <c r="K404" s="44">
        <f t="shared" si="38"/>
        <v>-32.347482724580445</v>
      </c>
      <c r="L404" s="42">
        <v>4</v>
      </c>
      <c r="M404" s="43">
        <f t="shared" si="39"/>
        <v>0.19743336623889435</v>
      </c>
      <c r="N404" s="45">
        <f t="shared" si="36"/>
        <v>-2.8025666337611055</v>
      </c>
      <c r="O404" s="42">
        <v>813</v>
      </c>
      <c r="P404" s="43">
        <f t="shared" si="40"/>
        <v>40.128331688055283</v>
      </c>
      <c r="Q404" s="45">
        <f t="shared" si="41"/>
        <v>-1.8716683119447168</v>
      </c>
      <c r="R404" s="10"/>
    </row>
    <row r="405" spans="1:18" x14ac:dyDescent="0.3">
      <c r="A405" s="9" t="s">
        <v>816</v>
      </c>
      <c r="B405" s="13">
        <v>10001496</v>
      </c>
      <c r="C405" s="9" t="s">
        <v>968</v>
      </c>
      <c r="D405" s="9" t="s">
        <v>969</v>
      </c>
      <c r="E405" s="9" t="s">
        <v>970</v>
      </c>
      <c r="F405" s="28">
        <v>1284</v>
      </c>
      <c r="G405" s="28">
        <v>44</v>
      </c>
      <c r="H405" s="29">
        <v>1240</v>
      </c>
      <c r="I405" s="42">
        <v>1569</v>
      </c>
      <c r="J405" s="43">
        <f t="shared" si="37"/>
        <v>122.196261682243</v>
      </c>
      <c r="K405" s="44">
        <f t="shared" si="38"/>
        <v>-13.803738317756995</v>
      </c>
      <c r="L405" s="42">
        <v>18</v>
      </c>
      <c r="M405" s="43">
        <f t="shared" si="39"/>
        <v>1.4018691588785046</v>
      </c>
      <c r="N405" s="45">
        <f t="shared" si="36"/>
        <v>-1.5981308411214954</v>
      </c>
      <c r="O405" s="42">
        <v>808</v>
      </c>
      <c r="P405" s="43">
        <f t="shared" si="40"/>
        <v>62.928348909657316</v>
      </c>
      <c r="Q405" s="45">
        <f t="shared" si="41"/>
        <v>20.928348909657316</v>
      </c>
      <c r="R405" s="10"/>
    </row>
    <row r="406" spans="1:18" x14ac:dyDescent="0.3">
      <c r="A406" s="9" t="s">
        <v>816</v>
      </c>
      <c r="B406" s="13">
        <v>10001899</v>
      </c>
      <c r="C406" s="9" t="s">
        <v>971</v>
      </c>
      <c r="D406" s="9" t="s">
        <v>972</v>
      </c>
      <c r="E406" s="9" t="s">
        <v>249</v>
      </c>
      <c r="F406" s="28">
        <v>1874</v>
      </c>
      <c r="G406" s="28">
        <v>417</v>
      </c>
      <c r="H406" s="29">
        <v>1457</v>
      </c>
      <c r="I406" s="42">
        <v>2466</v>
      </c>
      <c r="J406" s="43">
        <f t="shared" si="37"/>
        <v>131.59018143009604</v>
      </c>
      <c r="K406" s="44">
        <f t="shared" si="38"/>
        <v>-4.4098185699039618</v>
      </c>
      <c r="L406" s="42">
        <v>17</v>
      </c>
      <c r="M406" s="43">
        <f t="shared" si="39"/>
        <v>0.90715048025613654</v>
      </c>
      <c r="N406" s="45">
        <f t="shared" si="36"/>
        <v>-2.0928495197438632</v>
      </c>
      <c r="O406" s="42">
        <v>913</v>
      </c>
      <c r="P406" s="43">
        <f t="shared" si="40"/>
        <v>48.719316969050155</v>
      </c>
      <c r="Q406" s="45">
        <f t="shared" si="41"/>
        <v>6.7193169690501549</v>
      </c>
      <c r="R406" s="10"/>
    </row>
    <row r="407" spans="1:18" x14ac:dyDescent="0.3">
      <c r="A407" s="9" t="s">
        <v>816</v>
      </c>
      <c r="B407" s="13">
        <v>10001804</v>
      </c>
      <c r="C407" s="9" t="s">
        <v>973</v>
      </c>
      <c r="D407" s="9" t="s">
        <v>974</v>
      </c>
      <c r="E407" s="9" t="s">
        <v>975</v>
      </c>
      <c r="F407" s="28">
        <v>1247</v>
      </c>
      <c r="G407" s="28">
        <v>148</v>
      </c>
      <c r="H407" s="29">
        <v>1099</v>
      </c>
      <c r="I407" s="42">
        <v>2255</v>
      </c>
      <c r="J407" s="43">
        <f t="shared" si="37"/>
        <v>180.83400160384923</v>
      </c>
      <c r="K407" s="44">
        <f t="shared" si="38"/>
        <v>44.834001603849231</v>
      </c>
      <c r="L407" s="42">
        <v>31</v>
      </c>
      <c r="M407" s="43">
        <f t="shared" si="39"/>
        <v>2.4859663191659984</v>
      </c>
      <c r="N407" s="45">
        <f t="shared" si="36"/>
        <v>-0.51403368083400158</v>
      </c>
      <c r="O407" s="42">
        <v>809</v>
      </c>
      <c r="P407" s="43">
        <f t="shared" si="40"/>
        <v>64.875701684041701</v>
      </c>
      <c r="Q407" s="45">
        <f t="shared" si="41"/>
        <v>22.875701684041701</v>
      </c>
      <c r="R407" s="10"/>
    </row>
    <row r="408" spans="1:18" x14ac:dyDescent="0.3">
      <c r="A408" s="9" t="s">
        <v>816</v>
      </c>
      <c r="B408" s="13">
        <v>801200046</v>
      </c>
      <c r="C408" s="9" t="s">
        <v>976</v>
      </c>
      <c r="D408" s="9" t="s">
        <v>137</v>
      </c>
      <c r="E408" s="9" t="s">
        <v>375</v>
      </c>
      <c r="F408" s="28">
        <v>2096</v>
      </c>
      <c r="G408" s="28">
        <v>382</v>
      </c>
      <c r="H408" s="29">
        <v>1714</v>
      </c>
      <c r="I408" s="42">
        <v>3181</v>
      </c>
      <c r="J408" s="43">
        <f t="shared" si="37"/>
        <v>151.76526717557252</v>
      </c>
      <c r="K408" s="44">
        <f t="shared" si="38"/>
        <v>15.765267175572518</v>
      </c>
      <c r="L408" s="42">
        <v>11</v>
      </c>
      <c r="M408" s="43">
        <f t="shared" si="39"/>
        <v>0.52480916030534353</v>
      </c>
      <c r="N408" s="45">
        <f t="shared" si="36"/>
        <v>-2.4751908396946565</v>
      </c>
      <c r="O408" s="42">
        <v>640</v>
      </c>
      <c r="P408" s="43">
        <f t="shared" si="40"/>
        <v>30.534351145038169</v>
      </c>
      <c r="Q408" s="45">
        <f t="shared" si="41"/>
        <v>-11.465648854961831</v>
      </c>
      <c r="R408" s="10"/>
    </row>
    <row r="409" spans="1:18" x14ac:dyDescent="0.3">
      <c r="A409" s="9" t="s">
        <v>816</v>
      </c>
      <c r="B409" s="13">
        <v>10064103</v>
      </c>
      <c r="C409" s="9" t="s">
        <v>867</v>
      </c>
      <c r="D409" s="9" t="s">
        <v>546</v>
      </c>
      <c r="E409" s="9" t="s">
        <v>977</v>
      </c>
      <c r="F409" s="28">
        <v>1468</v>
      </c>
      <c r="G409" s="28">
        <v>186</v>
      </c>
      <c r="H409" s="29">
        <v>1282</v>
      </c>
      <c r="I409" s="42">
        <v>1729</v>
      </c>
      <c r="J409" s="43">
        <f t="shared" si="37"/>
        <v>117.77929155313352</v>
      </c>
      <c r="K409" s="44">
        <f t="shared" si="38"/>
        <v>-18.220708446866482</v>
      </c>
      <c r="L409" s="42">
        <v>3</v>
      </c>
      <c r="M409" s="43">
        <f t="shared" si="39"/>
        <v>0.20435967302452315</v>
      </c>
      <c r="N409" s="45">
        <f t="shared" si="36"/>
        <v>-2.795640326975477</v>
      </c>
      <c r="O409" s="42">
        <v>200</v>
      </c>
      <c r="P409" s="43">
        <f t="shared" si="40"/>
        <v>13.623978201634879</v>
      </c>
      <c r="Q409" s="45">
        <f t="shared" si="41"/>
        <v>-28.376021798365123</v>
      </c>
      <c r="R409" s="10"/>
    </row>
    <row r="410" spans="1:18" x14ac:dyDescent="0.3">
      <c r="A410" s="9" t="s">
        <v>816</v>
      </c>
      <c r="B410" s="13">
        <v>10001954</v>
      </c>
      <c r="C410" s="9" t="s">
        <v>978</v>
      </c>
      <c r="D410" s="9" t="s">
        <v>34</v>
      </c>
      <c r="E410" s="9" t="s">
        <v>979</v>
      </c>
      <c r="F410" s="28">
        <v>1437</v>
      </c>
      <c r="G410" s="28">
        <v>115</v>
      </c>
      <c r="H410" s="29">
        <v>1322</v>
      </c>
      <c r="I410" s="42">
        <v>1773</v>
      </c>
      <c r="J410" s="43">
        <f t="shared" si="37"/>
        <v>123.38204592901877</v>
      </c>
      <c r="K410" s="44">
        <f t="shared" si="38"/>
        <v>-12.617954070981227</v>
      </c>
      <c r="L410" s="42">
        <v>26</v>
      </c>
      <c r="M410" s="43">
        <f t="shared" si="39"/>
        <v>1.8093249826026443</v>
      </c>
      <c r="N410" s="45">
        <f t="shared" si="36"/>
        <v>-1.1906750173973557</v>
      </c>
      <c r="O410" s="42">
        <v>1619</v>
      </c>
      <c r="P410" s="43">
        <f t="shared" si="40"/>
        <v>112.66527487821851</v>
      </c>
      <c r="Q410" s="45">
        <f t="shared" si="41"/>
        <v>70.665274878218511</v>
      </c>
      <c r="R410" s="10"/>
    </row>
    <row r="411" spans="1:18" x14ac:dyDescent="0.3">
      <c r="A411" s="9" t="s">
        <v>816</v>
      </c>
      <c r="B411" s="13">
        <v>804465402</v>
      </c>
      <c r="C411" s="9" t="s">
        <v>980</v>
      </c>
      <c r="D411" s="9" t="s">
        <v>141</v>
      </c>
      <c r="E411" s="9" t="s">
        <v>981</v>
      </c>
      <c r="F411" s="28">
        <v>1913</v>
      </c>
      <c r="G411" s="28">
        <v>210</v>
      </c>
      <c r="H411" s="29">
        <v>1703</v>
      </c>
      <c r="I411" s="42">
        <v>1472</v>
      </c>
      <c r="J411" s="43">
        <f t="shared" si="37"/>
        <v>76.947203345530582</v>
      </c>
      <c r="K411" s="44">
        <f t="shared" si="38"/>
        <v>-59.052796654469418</v>
      </c>
      <c r="L411" s="42">
        <v>0</v>
      </c>
      <c r="M411" s="43">
        <f t="shared" si="39"/>
        <v>0</v>
      </c>
      <c r="N411" s="45">
        <f t="shared" si="36"/>
        <v>-3</v>
      </c>
      <c r="O411" s="42">
        <v>2055</v>
      </c>
      <c r="P411" s="43">
        <f t="shared" si="40"/>
        <v>107.42289597490853</v>
      </c>
      <c r="Q411" s="45">
        <f t="shared" si="41"/>
        <v>65.422895974908528</v>
      </c>
      <c r="R411" s="10"/>
    </row>
    <row r="412" spans="1:18" x14ac:dyDescent="0.3">
      <c r="A412" s="9" t="s">
        <v>816</v>
      </c>
      <c r="B412" s="13">
        <v>809635210</v>
      </c>
      <c r="C412" s="9" t="s">
        <v>982</v>
      </c>
      <c r="D412" s="9" t="s">
        <v>446</v>
      </c>
      <c r="E412" s="9" t="s">
        <v>983</v>
      </c>
      <c r="F412" s="28">
        <v>932</v>
      </c>
      <c r="G412" s="28">
        <v>294</v>
      </c>
      <c r="H412" s="29">
        <v>638</v>
      </c>
      <c r="I412" s="42">
        <v>1185</v>
      </c>
      <c r="J412" s="43">
        <f t="shared" si="37"/>
        <v>127.14592274678111</v>
      </c>
      <c r="K412" s="44">
        <f t="shared" si="38"/>
        <v>-8.8540772532188896</v>
      </c>
      <c r="L412" s="42">
        <v>25</v>
      </c>
      <c r="M412" s="43">
        <f t="shared" si="39"/>
        <v>2.6824034334763951</v>
      </c>
      <c r="N412" s="45">
        <f t="shared" si="36"/>
        <v>-0.31759656652360491</v>
      </c>
      <c r="O412" s="42">
        <v>515</v>
      </c>
      <c r="P412" s="43">
        <f t="shared" si="40"/>
        <v>55.257510729613735</v>
      </c>
      <c r="Q412" s="45">
        <f t="shared" si="41"/>
        <v>13.257510729613735</v>
      </c>
      <c r="R412" s="10"/>
    </row>
    <row r="413" spans="1:18" x14ac:dyDescent="0.3">
      <c r="A413" s="5" t="s">
        <v>816</v>
      </c>
      <c r="B413" s="14">
        <v>10001667</v>
      </c>
      <c r="C413" s="5" t="s">
        <v>984</v>
      </c>
      <c r="D413" s="5" t="s">
        <v>985</v>
      </c>
      <c r="E413" s="5" t="s">
        <v>986</v>
      </c>
      <c r="F413" s="30">
        <v>1234</v>
      </c>
      <c r="G413" s="30">
        <v>687</v>
      </c>
      <c r="H413" s="31">
        <v>547</v>
      </c>
      <c r="I413" s="50">
        <v>3004</v>
      </c>
      <c r="J413" s="51">
        <f t="shared" si="37"/>
        <v>243.43598055105349</v>
      </c>
      <c r="K413" s="52">
        <f t="shared" si="38"/>
        <v>107.43598055105349</v>
      </c>
      <c r="L413" s="50">
        <v>40</v>
      </c>
      <c r="M413" s="51">
        <f t="shared" si="39"/>
        <v>3.2414910858995136</v>
      </c>
      <c r="N413" s="53">
        <f t="shared" si="36"/>
        <v>0.24149108589951362</v>
      </c>
      <c r="O413" s="50">
        <v>1108</v>
      </c>
      <c r="P413" s="51">
        <f t="shared" si="40"/>
        <v>89.789303079416527</v>
      </c>
      <c r="Q413" s="53">
        <f t="shared" si="41"/>
        <v>47.789303079416527</v>
      </c>
      <c r="R413" s="12"/>
    </row>
    <row r="414" spans="1:18" x14ac:dyDescent="0.3">
      <c r="A414" s="9" t="s">
        <v>816</v>
      </c>
      <c r="B414" s="13">
        <v>800800041</v>
      </c>
      <c r="C414" s="9" t="s">
        <v>987</v>
      </c>
      <c r="D414" s="9" t="s">
        <v>46</v>
      </c>
      <c r="E414" s="9" t="s">
        <v>988</v>
      </c>
      <c r="F414" s="28">
        <v>2190</v>
      </c>
      <c r="G414" s="28">
        <v>595</v>
      </c>
      <c r="H414" s="29">
        <v>1595</v>
      </c>
      <c r="I414" s="42">
        <v>3326</v>
      </c>
      <c r="J414" s="43">
        <f t="shared" si="37"/>
        <v>151.87214611872147</v>
      </c>
      <c r="K414" s="44">
        <f t="shared" si="38"/>
        <v>15.872146118721474</v>
      </c>
      <c r="L414" s="42">
        <v>50</v>
      </c>
      <c r="M414" s="43">
        <f t="shared" si="39"/>
        <v>2.2831050228310499</v>
      </c>
      <c r="N414" s="45">
        <f t="shared" si="36"/>
        <v>-0.71689497716895012</v>
      </c>
      <c r="O414" s="42">
        <v>1676</v>
      </c>
      <c r="P414" s="43">
        <f t="shared" si="40"/>
        <v>76.529680365296798</v>
      </c>
      <c r="Q414" s="45">
        <f t="shared" si="41"/>
        <v>34.529680365296798</v>
      </c>
      <c r="R414" s="10"/>
    </row>
    <row r="415" spans="1:18" x14ac:dyDescent="0.3">
      <c r="A415" s="9" t="s">
        <v>816</v>
      </c>
      <c r="B415" s="13">
        <v>10001900</v>
      </c>
      <c r="C415" s="9" t="s">
        <v>989</v>
      </c>
      <c r="D415" s="9" t="s">
        <v>990</v>
      </c>
      <c r="E415" s="9" t="s">
        <v>991</v>
      </c>
      <c r="F415" s="28">
        <v>1532</v>
      </c>
      <c r="G415" s="28">
        <v>197</v>
      </c>
      <c r="H415" s="29">
        <v>1335</v>
      </c>
      <c r="I415" s="42">
        <v>1771</v>
      </c>
      <c r="J415" s="43">
        <f t="shared" si="37"/>
        <v>115.60052219321149</v>
      </c>
      <c r="K415" s="44">
        <f t="shared" si="38"/>
        <v>-20.399477806788511</v>
      </c>
      <c r="L415" s="42">
        <v>23</v>
      </c>
      <c r="M415" s="43">
        <f t="shared" si="39"/>
        <v>1.5013054830287207</v>
      </c>
      <c r="N415" s="45">
        <f t="shared" si="36"/>
        <v>-1.4986945169712793</v>
      </c>
      <c r="O415" s="42">
        <v>589</v>
      </c>
      <c r="P415" s="43">
        <f t="shared" si="40"/>
        <v>38.446475195822458</v>
      </c>
      <c r="Q415" s="45">
        <f t="shared" si="41"/>
        <v>-3.5535248041775418</v>
      </c>
      <c r="R415" s="10"/>
    </row>
    <row r="416" spans="1:18" x14ac:dyDescent="0.3">
      <c r="A416" s="9" t="s">
        <v>816</v>
      </c>
      <c r="B416" s="13">
        <v>10064120</v>
      </c>
      <c r="C416" s="9" t="s">
        <v>821</v>
      </c>
      <c r="D416" s="9" t="s">
        <v>275</v>
      </c>
      <c r="E416" s="9" t="s">
        <v>992</v>
      </c>
      <c r="F416" s="28">
        <v>875</v>
      </c>
      <c r="G416" s="28">
        <v>17</v>
      </c>
      <c r="H416" s="29">
        <v>858</v>
      </c>
      <c r="I416" s="42">
        <v>753</v>
      </c>
      <c r="J416" s="43">
        <f t="shared" si="37"/>
        <v>86.05714285714285</v>
      </c>
      <c r="K416" s="44">
        <f t="shared" si="38"/>
        <v>-49.94285714285715</v>
      </c>
      <c r="L416" s="42">
        <v>1</v>
      </c>
      <c r="M416" s="43">
        <f t="shared" si="39"/>
        <v>0.1142857142857143</v>
      </c>
      <c r="N416" s="45">
        <f t="shared" si="36"/>
        <v>-2.8857142857142857</v>
      </c>
      <c r="O416" s="42">
        <v>545</v>
      </c>
      <c r="P416" s="43">
        <f t="shared" si="40"/>
        <v>62.285714285714292</v>
      </c>
      <c r="Q416" s="45">
        <f t="shared" si="41"/>
        <v>20.285714285714292</v>
      </c>
      <c r="R416" s="10"/>
    </row>
    <row r="417" spans="1:18" x14ac:dyDescent="0.3">
      <c r="A417" s="9" t="s">
        <v>816</v>
      </c>
      <c r="B417" s="13">
        <v>10001684</v>
      </c>
      <c r="C417" s="9" t="s">
        <v>993</v>
      </c>
      <c r="D417" s="9" t="s">
        <v>463</v>
      </c>
      <c r="E417" s="9" t="s">
        <v>994</v>
      </c>
      <c r="F417" s="28">
        <v>1553</v>
      </c>
      <c r="G417" s="28">
        <v>352</v>
      </c>
      <c r="H417" s="29">
        <v>1201</v>
      </c>
      <c r="I417" s="42">
        <v>1344</v>
      </c>
      <c r="J417" s="43">
        <f t="shared" si="37"/>
        <v>86.542176432710889</v>
      </c>
      <c r="K417" s="44">
        <f t="shared" si="38"/>
        <v>-49.457823567289111</v>
      </c>
      <c r="L417" s="42">
        <v>3</v>
      </c>
      <c r="M417" s="43">
        <f t="shared" si="39"/>
        <v>0.19317450096587252</v>
      </c>
      <c r="N417" s="45">
        <f t="shared" si="36"/>
        <v>-2.8068254990341277</v>
      </c>
      <c r="O417" s="42">
        <v>34</v>
      </c>
      <c r="P417" s="43">
        <f t="shared" si="40"/>
        <v>2.1893110109465552</v>
      </c>
      <c r="Q417" s="45">
        <f t="shared" si="41"/>
        <v>-39.810688989053446</v>
      </c>
      <c r="R417" s="10"/>
    </row>
    <row r="418" spans="1:18" x14ac:dyDescent="0.3">
      <c r="A418" s="9" t="s">
        <v>816</v>
      </c>
      <c r="B418" s="13">
        <v>10001931</v>
      </c>
      <c r="C418" s="9" t="s">
        <v>995</v>
      </c>
      <c r="D418" s="9" t="s">
        <v>969</v>
      </c>
      <c r="E418" s="9" t="s">
        <v>996</v>
      </c>
      <c r="F418" s="28">
        <v>1560</v>
      </c>
      <c r="G418" s="28">
        <v>502</v>
      </c>
      <c r="H418" s="29">
        <v>1058</v>
      </c>
      <c r="I418" s="42">
        <v>2757</v>
      </c>
      <c r="J418" s="43">
        <f t="shared" si="37"/>
        <v>176.73076923076923</v>
      </c>
      <c r="K418" s="44">
        <f t="shared" si="38"/>
        <v>40.730769230769226</v>
      </c>
      <c r="L418" s="42">
        <v>19</v>
      </c>
      <c r="M418" s="43">
        <f t="shared" si="39"/>
        <v>1.2179487179487181</v>
      </c>
      <c r="N418" s="45">
        <f t="shared" si="36"/>
        <v>-1.7820512820512819</v>
      </c>
      <c r="O418" s="42">
        <v>1776</v>
      </c>
      <c r="P418" s="43">
        <f t="shared" si="40"/>
        <v>113.84615384615384</v>
      </c>
      <c r="Q418" s="45">
        <f t="shared" si="41"/>
        <v>71.84615384615384</v>
      </c>
      <c r="R418" s="10"/>
    </row>
    <row r="419" spans="1:18" x14ac:dyDescent="0.3">
      <c r="A419" s="9" t="s">
        <v>816</v>
      </c>
      <c r="B419" s="13">
        <v>10001649</v>
      </c>
      <c r="C419" s="9" t="s">
        <v>997</v>
      </c>
      <c r="D419" s="9" t="s">
        <v>617</v>
      </c>
      <c r="E419" s="9" t="s">
        <v>998</v>
      </c>
      <c r="F419" s="28">
        <v>1252</v>
      </c>
      <c r="G419" s="28">
        <v>460</v>
      </c>
      <c r="H419" s="29">
        <v>792</v>
      </c>
      <c r="I419" s="42">
        <v>911</v>
      </c>
      <c r="J419" s="43">
        <f t="shared" si="37"/>
        <v>72.763578274760391</v>
      </c>
      <c r="K419" s="44">
        <f t="shared" si="38"/>
        <v>-63.236421725239609</v>
      </c>
      <c r="L419" s="42">
        <v>7</v>
      </c>
      <c r="M419" s="43">
        <f t="shared" si="39"/>
        <v>0.55910543130990409</v>
      </c>
      <c r="N419" s="45">
        <f t="shared" si="36"/>
        <v>-2.440894568690096</v>
      </c>
      <c r="O419" s="42">
        <v>125</v>
      </c>
      <c r="P419" s="43">
        <f t="shared" si="40"/>
        <v>9.9840255591054312</v>
      </c>
      <c r="Q419" s="45">
        <f t="shared" si="41"/>
        <v>-32.015974440894567</v>
      </c>
      <c r="R419" s="10"/>
    </row>
    <row r="420" spans="1:18" x14ac:dyDescent="0.3">
      <c r="A420" s="9" t="s">
        <v>816</v>
      </c>
      <c r="B420" s="13">
        <v>19277406</v>
      </c>
      <c r="C420" s="9" t="s">
        <v>999</v>
      </c>
      <c r="D420" s="9" t="s">
        <v>122</v>
      </c>
      <c r="E420" s="9" t="s">
        <v>1000</v>
      </c>
      <c r="F420" s="28">
        <v>953</v>
      </c>
      <c r="G420" s="28">
        <v>3</v>
      </c>
      <c r="H420" s="29">
        <v>950</v>
      </c>
      <c r="I420" s="42">
        <v>794</v>
      </c>
      <c r="J420" s="43">
        <f t="shared" si="37"/>
        <v>83.315844700944382</v>
      </c>
      <c r="K420" s="44">
        <f t="shared" si="38"/>
        <v>-52.684155299055618</v>
      </c>
      <c r="L420" s="42">
        <v>9</v>
      </c>
      <c r="M420" s="43">
        <f t="shared" si="39"/>
        <v>0.94438614900314799</v>
      </c>
      <c r="N420" s="45">
        <f t="shared" si="36"/>
        <v>-2.0556138509968518</v>
      </c>
      <c r="O420" s="42">
        <v>642</v>
      </c>
      <c r="P420" s="43">
        <f t="shared" si="40"/>
        <v>67.366211962224554</v>
      </c>
      <c r="Q420" s="45">
        <f t="shared" si="41"/>
        <v>25.366211962224554</v>
      </c>
      <c r="R420" s="10"/>
    </row>
    <row r="421" spans="1:18" x14ac:dyDescent="0.3">
      <c r="A421" s="9" t="s">
        <v>816</v>
      </c>
      <c r="B421" s="13">
        <v>19375404</v>
      </c>
      <c r="C421" s="9" t="s">
        <v>1001</v>
      </c>
      <c r="D421" s="9" t="s">
        <v>515</v>
      </c>
      <c r="E421" s="9" t="s">
        <v>1002</v>
      </c>
      <c r="F421" s="28">
        <v>1191</v>
      </c>
      <c r="G421" s="28">
        <v>18</v>
      </c>
      <c r="H421" s="29">
        <v>1173</v>
      </c>
      <c r="I421" s="42">
        <v>2030</v>
      </c>
      <c r="J421" s="43">
        <f t="shared" si="37"/>
        <v>170.44500419815282</v>
      </c>
      <c r="K421" s="44">
        <f t="shared" si="38"/>
        <v>34.445004198152816</v>
      </c>
      <c r="L421" s="42">
        <v>34</v>
      </c>
      <c r="M421" s="43">
        <f t="shared" si="39"/>
        <v>2.8547439126784218</v>
      </c>
      <c r="N421" s="45">
        <f t="shared" si="36"/>
        <v>-0.14525608732157824</v>
      </c>
      <c r="O421" s="42">
        <v>363</v>
      </c>
      <c r="P421" s="43">
        <f t="shared" si="40"/>
        <v>30.478589420654913</v>
      </c>
      <c r="Q421" s="45">
        <f t="shared" si="41"/>
        <v>-11.521410579345087</v>
      </c>
      <c r="R421" s="10"/>
    </row>
    <row r="422" spans="1:18" x14ac:dyDescent="0.3">
      <c r="A422" s="9" t="s">
        <v>816</v>
      </c>
      <c r="B422" s="13">
        <v>801800005</v>
      </c>
      <c r="C422" s="9" t="s">
        <v>1003</v>
      </c>
      <c r="D422" s="9" t="s">
        <v>218</v>
      </c>
      <c r="E422" s="9" t="s">
        <v>1004</v>
      </c>
      <c r="F422" s="28">
        <v>1390</v>
      </c>
      <c r="G422" s="28">
        <v>287</v>
      </c>
      <c r="H422" s="29">
        <v>1103</v>
      </c>
      <c r="I422" s="42">
        <v>570</v>
      </c>
      <c r="J422" s="43">
        <f t="shared" si="37"/>
        <v>41.007194244604314</v>
      </c>
      <c r="K422" s="44">
        <f t="shared" si="38"/>
        <v>-94.992805755395693</v>
      </c>
      <c r="L422" s="42">
        <v>15</v>
      </c>
      <c r="M422" s="43">
        <f t="shared" si="39"/>
        <v>1.079136690647482</v>
      </c>
      <c r="N422" s="45">
        <f t="shared" si="36"/>
        <v>-1.920863309352518</v>
      </c>
      <c r="O422" s="42">
        <v>590</v>
      </c>
      <c r="P422" s="43">
        <f t="shared" si="40"/>
        <v>42.446043165467628</v>
      </c>
      <c r="Q422" s="45">
        <f t="shared" si="41"/>
        <v>0.44604316546762846</v>
      </c>
      <c r="R422" s="10"/>
    </row>
    <row r="423" spans="1:18" x14ac:dyDescent="0.3">
      <c r="A423" s="9" t="s">
        <v>816</v>
      </c>
      <c r="B423" s="13">
        <v>19575408</v>
      </c>
      <c r="C423" s="9" t="s">
        <v>1005</v>
      </c>
      <c r="D423" s="9" t="s">
        <v>1006</v>
      </c>
      <c r="E423" s="9" t="s">
        <v>1007</v>
      </c>
      <c r="F423" s="28">
        <v>1564</v>
      </c>
      <c r="G423" s="28">
        <v>138</v>
      </c>
      <c r="H423" s="29">
        <v>1426</v>
      </c>
      <c r="I423" s="42">
        <v>1691</v>
      </c>
      <c r="J423" s="43">
        <f t="shared" si="37"/>
        <v>108.12020460358056</v>
      </c>
      <c r="K423" s="44">
        <f t="shared" si="38"/>
        <v>-27.879795396419439</v>
      </c>
      <c r="L423" s="42">
        <v>6</v>
      </c>
      <c r="M423" s="43">
        <f t="shared" si="39"/>
        <v>0.38363171355498721</v>
      </c>
      <c r="N423" s="45">
        <f t="shared" si="36"/>
        <v>-2.6163682864450126</v>
      </c>
      <c r="O423" s="42">
        <v>913</v>
      </c>
      <c r="P423" s="43">
        <f t="shared" si="40"/>
        <v>58.375959079283888</v>
      </c>
      <c r="Q423" s="45">
        <f t="shared" si="41"/>
        <v>16.375959079283888</v>
      </c>
      <c r="R423" s="10"/>
    </row>
    <row r="424" spans="1:18" x14ac:dyDescent="0.3">
      <c r="A424" s="9" t="s">
        <v>816</v>
      </c>
      <c r="B424" s="13">
        <v>19477407</v>
      </c>
      <c r="C424" s="9" t="s">
        <v>1008</v>
      </c>
      <c r="D424" s="9" t="s">
        <v>1009</v>
      </c>
      <c r="E424" s="9" t="s">
        <v>348</v>
      </c>
      <c r="F424" s="28">
        <v>739</v>
      </c>
      <c r="G424" s="28">
        <v>1</v>
      </c>
      <c r="H424" s="29">
        <v>738</v>
      </c>
      <c r="I424" s="42">
        <v>325</v>
      </c>
      <c r="J424" s="43">
        <f t="shared" si="37"/>
        <v>43.978349120433016</v>
      </c>
      <c r="K424" s="44">
        <f t="shared" si="38"/>
        <v>-92.021650879566977</v>
      </c>
      <c r="L424" s="42">
        <v>0</v>
      </c>
      <c r="M424" s="43">
        <f t="shared" si="39"/>
        <v>0</v>
      </c>
      <c r="N424" s="45">
        <f t="shared" si="36"/>
        <v>-3</v>
      </c>
      <c r="O424" s="42">
        <v>1773</v>
      </c>
      <c r="P424" s="43">
        <f t="shared" si="40"/>
        <v>239.91880920162382</v>
      </c>
      <c r="Q424" s="45">
        <f t="shared" si="41"/>
        <v>197.91880920162382</v>
      </c>
      <c r="R424" s="10"/>
    </row>
    <row r="425" spans="1:18" x14ac:dyDescent="0.3">
      <c r="A425" s="9" t="s">
        <v>816</v>
      </c>
      <c r="B425" s="13">
        <v>19475402</v>
      </c>
      <c r="C425" s="9" t="s">
        <v>1010</v>
      </c>
      <c r="D425" s="9" t="s">
        <v>46</v>
      </c>
      <c r="E425" s="9" t="s">
        <v>1011</v>
      </c>
      <c r="F425" s="28">
        <v>4531</v>
      </c>
      <c r="G425" s="28">
        <v>1307</v>
      </c>
      <c r="H425" s="29">
        <v>3224</v>
      </c>
      <c r="I425" s="42">
        <v>7344</v>
      </c>
      <c r="J425" s="43">
        <f t="shared" si="37"/>
        <v>162.08342529242992</v>
      </c>
      <c r="K425" s="44">
        <f t="shared" si="38"/>
        <v>26.083425292429922</v>
      </c>
      <c r="L425" s="42">
        <v>103</v>
      </c>
      <c r="M425" s="43">
        <f t="shared" si="39"/>
        <v>2.2732288677996029</v>
      </c>
      <c r="N425" s="45">
        <f t="shared" si="36"/>
        <v>-0.72677113220039713</v>
      </c>
      <c r="O425" s="42">
        <v>801</v>
      </c>
      <c r="P425" s="43">
        <f t="shared" si="40"/>
        <v>17.678216729198855</v>
      </c>
      <c r="Q425" s="45">
        <f t="shared" si="41"/>
        <v>-24.321783270801145</v>
      </c>
      <c r="R425" s="10"/>
    </row>
    <row r="426" spans="1:18" x14ac:dyDescent="0.3">
      <c r="A426" s="9" t="s">
        <v>816</v>
      </c>
      <c r="B426" s="13">
        <v>10064120</v>
      </c>
      <c r="C426" s="9" t="s">
        <v>821</v>
      </c>
      <c r="D426" s="9" t="s">
        <v>187</v>
      </c>
      <c r="E426" s="9" t="s">
        <v>1012</v>
      </c>
      <c r="F426" s="28">
        <v>1336</v>
      </c>
      <c r="G426" s="28">
        <v>1</v>
      </c>
      <c r="H426" s="29">
        <v>1335</v>
      </c>
      <c r="I426" s="42">
        <v>467</v>
      </c>
      <c r="J426" s="43">
        <f t="shared" si="37"/>
        <v>34.955089820359284</v>
      </c>
      <c r="K426" s="44">
        <f t="shared" si="38"/>
        <v>-101.04491017964071</v>
      </c>
      <c r="L426" s="42">
        <v>3</v>
      </c>
      <c r="M426" s="43">
        <f t="shared" si="39"/>
        <v>0.22455089820359281</v>
      </c>
      <c r="N426" s="45">
        <f t="shared" si="36"/>
        <v>-2.7754491017964074</v>
      </c>
      <c r="O426" s="42">
        <v>934</v>
      </c>
      <c r="P426" s="43">
        <f t="shared" si="40"/>
        <v>69.910179640718567</v>
      </c>
      <c r="Q426" s="45">
        <f t="shared" si="41"/>
        <v>27.910179640718567</v>
      </c>
      <c r="R426" s="10"/>
    </row>
    <row r="427" spans="1:18" x14ac:dyDescent="0.3">
      <c r="A427" s="7" t="s">
        <v>816</v>
      </c>
      <c r="B427" s="15">
        <v>19177403</v>
      </c>
      <c r="C427" s="7" t="s">
        <v>1013</v>
      </c>
      <c r="D427" s="7" t="s">
        <v>113</v>
      </c>
      <c r="E427" s="7" t="s">
        <v>1014</v>
      </c>
      <c r="F427" s="19">
        <v>154</v>
      </c>
      <c r="G427" s="19">
        <v>154</v>
      </c>
      <c r="H427" s="20">
        <v>0</v>
      </c>
      <c r="I427" s="48">
        <v>459</v>
      </c>
      <c r="J427" s="46">
        <f t="shared" si="37"/>
        <v>298.05194805194805</v>
      </c>
      <c r="K427" s="54">
        <f t="shared" si="38"/>
        <v>162.05194805194805</v>
      </c>
      <c r="L427" s="48">
        <v>0</v>
      </c>
      <c r="M427" s="46">
        <f t="shared" si="39"/>
        <v>0</v>
      </c>
      <c r="N427" s="47">
        <f t="shared" si="36"/>
        <v>-3</v>
      </c>
      <c r="O427" s="48">
        <v>7</v>
      </c>
      <c r="P427" s="46">
        <f t="shared" si="40"/>
        <v>4.5454545454545459</v>
      </c>
      <c r="Q427" s="47">
        <f t="shared" si="41"/>
        <v>-37.454545454545453</v>
      </c>
      <c r="R427" s="11"/>
    </row>
    <row r="428" spans="1:18" x14ac:dyDescent="0.3">
      <c r="A428" s="9" t="s">
        <v>816</v>
      </c>
      <c r="B428" s="13">
        <v>10001535</v>
      </c>
      <c r="C428" s="9" t="s">
        <v>1015</v>
      </c>
      <c r="D428" s="9" t="s">
        <v>1016</v>
      </c>
      <c r="E428" s="9" t="s">
        <v>1017</v>
      </c>
      <c r="F428" s="28">
        <v>1628</v>
      </c>
      <c r="G428" s="28">
        <v>366</v>
      </c>
      <c r="H428" s="29">
        <v>1262</v>
      </c>
      <c r="I428" s="42">
        <v>1602</v>
      </c>
      <c r="J428" s="43">
        <f t="shared" si="37"/>
        <v>98.402948402948397</v>
      </c>
      <c r="K428" s="44">
        <f t="shared" si="38"/>
        <v>-37.597051597051603</v>
      </c>
      <c r="L428" s="42">
        <v>0</v>
      </c>
      <c r="M428" s="43">
        <f t="shared" si="39"/>
        <v>0</v>
      </c>
      <c r="N428" s="45">
        <f t="shared" si="36"/>
        <v>-3</v>
      </c>
      <c r="O428" s="42">
        <v>1004</v>
      </c>
      <c r="P428" s="43">
        <f t="shared" si="40"/>
        <v>61.670761670761678</v>
      </c>
      <c r="Q428" s="45">
        <f t="shared" si="41"/>
        <v>19.670761670761678</v>
      </c>
      <c r="R428" s="10"/>
    </row>
    <row r="429" spans="1:18" x14ac:dyDescent="0.3">
      <c r="A429" s="9" t="s">
        <v>816</v>
      </c>
      <c r="B429" s="13">
        <v>19275418</v>
      </c>
      <c r="C429" s="9" t="s">
        <v>1018</v>
      </c>
      <c r="D429" s="9" t="s">
        <v>1019</v>
      </c>
      <c r="E429" s="9" t="s">
        <v>1020</v>
      </c>
      <c r="F429" s="28">
        <v>1660</v>
      </c>
      <c r="G429" s="28">
        <v>65</v>
      </c>
      <c r="H429" s="29">
        <v>1595</v>
      </c>
      <c r="I429" s="42">
        <v>1809</v>
      </c>
      <c r="J429" s="43">
        <f t="shared" si="37"/>
        <v>108.97590361445783</v>
      </c>
      <c r="K429" s="44">
        <f t="shared" si="38"/>
        <v>-27.024096385542165</v>
      </c>
      <c r="L429" s="42">
        <v>140</v>
      </c>
      <c r="M429" s="43">
        <f t="shared" si="39"/>
        <v>8.4337349397590362</v>
      </c>
      <c r="N429" s="45">
        <f t="shared" si="36"/>
        <v>5.4337349397590362</v>
      </c>
      <c r="O429" s="42">
        <v>217</v>
      </c>
      <c r="P429" s="43">
        <f t="shared" si="40"/>
        <v>13.072289156626507</v>
      </c>
      <c r="Q429" s="45">
        <f t="shared" si="41"/>
        <v>-28.927710843373493</v>
      </c>
      <c r="R429" s="10"/>
    </row>
    <row r="430" spans="1:18" x14ac:dyDescent="0.3">
      <c r="A430" s="9" t="s">
        <v>816</v>
      </c>
      <c r="B430" s="13">
        <v>19477417</v>
      </c>
      <c r="C430" s="9" t="s">
        <v>1021</v>
      </c>
      <c r="D430" s="9" t="s">
        <v>1022</v>
      </c>
      <c r="E430" s="9" t="s">
        <v>1023</v>
      </c>
      <c r="F430" s="28">
        <v>1209</v>
      </c>
      <c r="G430" s="28">
        <v>0</v>
      </c>
      <c r="H430" s="29">
        <v>1209</v>
      </c>
      <c r="I430" s="42">
        <v>1894</v>
      </c>
      <c r="J430" s="43">
        <f t="shared" si="37"/>
        <v>156.65839536807277</v>
      </c>
      <c r="K430" s="44">
        <f t="shared" si="38"/>
        <v>20.658395368072775</v>
      </c>
      <c r="L430" s="42">
        <v>0</v>
      </c>
      <c r="M430" s="43">
        <f t="shared" si="39"/>
        <v>0</v>
      </c>
      <c r="N430" s="45">
        <f t="shared" si="36"/>
        <v>-3</v>
      </c>
      <c r="O430" s="42">
        <v>0</v>
      </c>
      <c r="P430" s="43">
        <f t="shared" si="40"/>
        <v>0</v>
      </c>
      <c r="Q430" s="45">
        <f t="shared" si="41"/>
        <v>-42</v>
      </c>
      <c r="R430" s="10"/>
    </row>
    <row r="431" spans="1:18" x14ac:dyDescent="0.3">
      <c r="A431" s="9" t="s">
        <v>816</v>
      </c>
      <c r="B431" s="13">
        <v>807635202</v>
      </c>
      <c r="C431" s="9" t="s">
        <v>1024</v>
      </c>
      <c r="D431" s="9" t="s">
        <v>233</v>
      </c>
      <c r="E431" s="9" t="s">
        <v>1025</v>
      </c>
      <c r="F431" s="28">
        <v>1944</v>
      </c>
      <c r="G431" s="28">
        <v>330</v>
      </c>
      <c r="H431" s="29">
        <v>1614</v>
      </c>
      <c r="I431" s="42">
        <v>1388</v>
      </c>
      <c r="J431" s="43">
        <f t="shared" si="37"/>
        <v>71.399176954732511</v>
      </c>
      <c r="K431" s="44">
        <f t="shared" si="38"/>
        <v>-64.600823045267489</v>
      </c>
      <c r="L431" s="42">
        <v>6</v>
      </c>
      <c r="M431" s="43">
        <f t="shared" si="39"/>
        <v>0.30864197530864196</v>
      </c>
      <c r="N431" s="45">
        <f t="shared" si="36"/>
        <v>-2.691358024691358</v>
      </c>
      <c r="O431" s="42">
        <v>98</v>
      </c>
      <c r="P431" s="43">
        <f t="shared" si="40"/>
        <v>5.0411522633744852</v>
      </c>
      <c r="Q431" s="45">
        <f t="shared" si="41"/>
        <v>-36.958847736625515</v>
      </c>
      <c r="R431" s="10"/>
    </row>
    <row r="432" spans="1:18" x14ac:dyDescent="0.3">
      <c r="A432" s="9" t="s">
        <v>816</v>
      </c>
      <c r="B432" s="13">
        <v>10075426</v>
      </c>
      <c r="C432" s="9" t="s">
        <v>1026</v>
      </c>
      <c r="D432" s="9" t="s">
        <v>602</v>
      </c>
      <c r="E432" s="9" t="s">
        <v>1027</v>
      </c>
      <c r="F432" s="28">
        <v>1692</v>
      </c>
      <c r="G432" s="28">
        <v>272</v>
      </c>
      <c r="H432" s="29">
        <v>1420</v>
      </c>
      <c r="I432" s="42">
        <v>1817</v>
      </c>
      <c r="J432" s="43">
        <f t="shared" si="37"/>
        <v>107.38770685579195</v>
      </c>
      <c r="K432" s="44">
        <f t="shared" si="38"/>
        <v>-28.612293144208053</v>
      </c>
      <c r="L432" s="42">
        <v>130</v>
      </c>
      <c r="M432" s="43">
        <f t="shared" si="39"/>
        <v>7.6832151300236404</v>
      </c>
      <c r="N432" s="45">
        <f t="shared" si="36"/>
        <v>4.6832151300236404</v>
      </c>
      <c r="O432" s="42">
        <v>838</v>
      </c>
      <c r="P432" s="43">
        <f t="shared" si="40"/>
        <v>49.527186761229316</v>
      </c>
      <c r="Q432" s="45">
        <f t="shared" si="41"/>
        <v>7.5271867612293164</v>
      </c>
      <c r="R432" s="10"/>
    </row>
    <row r="433" spans="1:18" x14ac:dyDescent="0.3">
      <c r="A433" s="9" t="s">
        <v>816</v>
      </c>
      <c r="B433" s="13">
        <v>10067401</v>
      </c>
      <c r="C433" s="9" t="s">
        <v>1028</v>
      </c>
      <c r="D433" s="9" t="s">
        <v>909</v>
      </c>
      <c r="E433" s="9" t="s">
        <v>1029</v>
      </c>
      <c r="F433" s="28">
        <v>1880</v>
      </c>
      <c r="G433" s="28">
        <v>495</v>
      </c>
      <c r="H433" s="29">
        <v>1385</v>
      </c>
      <c r="I433" s="42">
        <v>2026</v>
      </c>
      <c r="J433" s="43">
        <f t="shared" si="37"/>
        <v>107.7659574468085</v>
      </c>
      <c r="K433" s="44">
        <f t="shared" si="38"/>
        <v>-28.2340425531915</v>
      </c>
      <c r="L433" s="42">
        <v>14</v>
      </c>
      <c r="M433" s="43">
        <f t="shared" si="39"/>
        <v>0.74468085106382986</v>
      </c>
      <c r="N433" s="45">
        <f t="shared" si="36"/>
        <v>-2.2553191489361701</v>
      </c>
      <c r="O433" s="42">
        <v>1236</v>
      </c>
      <c r="P433" s="43">
        <f t="shared" si="40"/>
        <v>65.744680851063833</v>
      </c>
      <c r="Q433" s="45">
        <f t="shared" si="41"/>
        <v>23.744680851063833</v>
      </c>
      <c r="R433" s="10"/>
    </row>
    <row r="434" spans="1:18" x14ac:dyDescent="0.3">
      <c r="A434" s="9" t="s">
        <v>816</v>
      </c>
      <c r="B434" s="13">
        <v>19277431</v>
      </c>
      <c r="C434" s="9" t="s">
        <v>1030</v>
      </c>
      <c r="D434" s="9" t="s">
        <v>141</v>
      </c>
      <c r="E434" s="9" t="s">
        <v>1031</v>
      </c>
      <c r="F434" s="28">
        <v>1047</v>
      </c>
      <c r="G434" s="28">
        <v>0</v>
      </c>
      <c r="H434" s="29">
        <v>1047</v>
      </c>
      <c r="I434" s="42">
        <v>584</v>
      </c>
      <c r="J434" s="43">
        <f t="shared" si="37"/>
        <v>55.778414517669525</v>
      </c>
      <c r="K434" s="44">
        <f t="shared" si="38"/>
        <v>-80.221585482330482</v>
      </c>
      <c r="L434" s="42">
        <v>0</v>
      </c>
      <c r="M434" s="43">
        <f t="shared" si="39"/>
        <v>0</v>
      </c>
      <c r="N434" s="45">
        <f t="shared" si="36"/>
        <v>-3</v>
      </c>
      <c r="O434" s="42">
        <v>326</v>
      </c>
      <c r="P434" s="43">
        <f t="shared" si="40"/>
        <v>31.136580706781281</v>
      </c>
      <c r="Q434" s="45">
        <f t="shared" si="41"/>
        <v>-10.863419293218719</v>
      </c>
      <c r="R434" s="10"/>
    </row>
    <row r="435" spans="1:18" x14ac:dyDescent="0.3">
      <c r="A435" s="9" t="s">
        <v>816</v>
      </c>
      <c r="B435" s="13">
        <v>19475428</v>
      </c>
      <c r="C435" s="9" t="s">
        <v>1032</v>
      </c>
      <c r="D435" s="9" t="s">
        <v>1033</v>
      </c>
      <c r="E435" s="9" t="s">
        <v>1034</v>
      </c>
      <c r="F435" s="28">
        <v>1301</v>
      </c>
      <c r="G435" s="28">
        <v>5</v>
      </c>
      <c r="H435" s="29">
        <v>1296</v>
      </c>
      <c r="I435" s="42">
        <v>704</v>
      </c>
      <c r="J435" s="43">
        <f t="shared" si="37"/>
        <v>54.112221368178325</v>
      </c>
      <c r="K435" s="44">
        <f t="shared" si="38"/>
        <v>-81.887778631821675</v>
      </c>
      <c r="L435" s="42">
        <v>3</v>
      </c>
      <c r="M435" s="43">
        <f t="shared" si="39"/>
        <v>0.23059185242121444</v>
      </c>
      <c r="N435" s="45">
        <f t="shared" si="36"/>
        <v>-2.7694081475787855</v>
      </c>
      <c r="O435" s="42">
        <v>119</v>
      </c>
      <c r="P435" s="43">
        <f t="shared" si="40"/>
        <v>9.1468101460415063</v>
      </c>
      <c r="Q435" s="45">
        <f t="shared" si="41"/>
        <v>-32.853189853958497</v>
      </c>
      <c r="R435" s="10"/>
    </row>
    <row r="436" spans="1:18" x14ac:dyDescent="0.3">
      <c r="A436" s="9" t="s">
        <v>816</v>
      </c>
      <c r="B436" s="13">
        <v>10001498</v>
      </c>
      <c r="C436" s="9" t="s">
        <v>1035</v>
      </c>
      <c r="D436" s="9" t="s">
        <v>961</v>
      </c>
      <c r="E436" s="9" t="s">
        <v>1036</v>
      </c>
      <c r="F436" s="28">
        <v>1733</v>
      </c>
      <c r="G436" s="28">
        <v>16</v>
      </c>
      <c r="H436" s="29">
        <v>1717</v>
      </c>
      <c r="I436" s="42">
        <v>1562</v>
      </c>
      <c r="J436" s="43">
        <f t="shared" si="37"/>
        <v>90.132717830351993</v>
      </c>
      <c r="K436" s="44">
        <f t="shared" si="38"/>
        <v>-45.867282169648007</v>
      </c>
      <c r="L436" s="42">
        <v>24</v>
      </c>
      <c r="M436" s="43">
        <f t="shared" si="39"/>
        <v>1.3848817080207732</v>
      </c>
      <c r="N436" s="45">
        <f t="shared" si="36"/>
        <v>-1.6151182919792268</v>
      </c>
      <c r="O436" s="42">
        <v>3410</v>
      </c>
      <c r="P436" s="43">
        <f t="shared" si="40"/>
        <v>196.76860934795153</v>
      </c>
      <c r="Q436" s="45">
        <f t="shared" si="41"/>
        <v>154.76860934795153</v>
      </c>
      <c r="R436" s="10"/>
    </row>
    <row r="437" spans="1:18" x14ac:dyDescent="0.3">
      <c r="A437" s="9" t="s">
        <v>816</v>
      </c>
      <c r="B437" s="13">
        <v>10000130</v>
      </c>
      <c r="C437" s="9" t="s">
        <v>1037</v>
      </c>
      <c r="D437" s="9" t="s">
        <v>617</v>
      </c>
      <c r="E437" s="9" t="s">
        <v>1038</v>
      </c>
      <c r="F437" s="28">
        <v>1455</v>
      </c>
      <c r="G437" s="28">
        <v>9</v>
      </c>
      <c r="H437" s="29">
        <v>1446</v>
      </c>
      <c r="I437" s="42">
        <v>1261</v>
      </c>
      <c r="J437" s="43">
        <f t="shared" si="37"/>
        <v>86.666666666666671</v>
      </c>
      <c r="K437" s="44">
        <f t="shared" si="38"/>
        <v>-49.333333333333329</v>
      </c>
      <c r="L437" s="42">
        <v>53</v>
      </c>
      <c r="M437" s="43">
        <f t="shared" si="39"/>
        <v>3.6426116838487976</v>
      </c>
      <c r="N437" s="45">
        <f t="shared" si="36"/>
        <v>0.64261168384879763</v>
      </c>
      <c r="O437" s="42">
        <v>1824</v>
      </c>
      <c r="P437" s="43">
        <f t="shared" si="40"/>
        <v>125.36082474226804</v>
      </c>
      <c r="Q437" s="45">
        <f t="shared" si="41"/>
        <v>83.360824742268036</v>
      </c>
      <c r="R437" s="10"/>
    </row>
    <row r="438" spans="1:18" x14ac:dyDescent="0.3">
      <c r="A438" s="9" t="s">
        <v>816</v>
      </c>
      <c r="B438" s="13">
        <v>19277413</v>
      </c>
      <c r="C438" s="9" t="s">
        <v>1039</v>
      </c>
      <c r="D438" s="9" t="s">
        <v>728</v>
      </c>
      <c r="E438" s="9" t="s">
        <v>1040</v>
      </c>
      <c r="F438" s="28">
        <v>2527</v>
      </c>
      <c r="G438" s="28">
        <v>0</v>
      </c>
      <c r="H438" s="29">
        <v>2527</v>
      </c>
      <c r="I438" s="42">
        <v>1289</v>
      </c>
      <c r="J438" s="43">
        <f t="shared" si="37"/>
        <v>51.00910170162247</v>
      </c>
      <c r="K438" s="44">
        <f t="shared" si="38"/>
        <v>-84.99089829837753</v>
      </c>
      <c r="L438" s="42">
        <v>66</v>
      </c>
      <c r="M438" s="43">
        <f t="shared" si="39"/>
        <v>2.6117926394934705</v>
      </c>
      <c r="N438" s="45">
        <f t="shared" si="36"/>
        <v>-0.38820736050652949</v>
      </c>
      <c r="O438" s="42">
        <v>1077</v>
      </c>
      <c r="P438" s="43">
        <f t="shared" si="40"/>
        <v>42.619707162643451</v>
      </c>
      <c r="Q438" s="45">
        <f t="shared" si="41"/>
        <v>0.61970716264345072</v>
      </c>
      <c r="R438" s="10"/>
    </row>
    <row r="439" spans="1:18" x14ac:dyDescent="0.3">
      <c r="A439" s="9" t="s">
        <v>816</v>
      </c>
      <c r="B439" s="13">
        <v>801600003</v>
      </c>
      <c r="C439" s="9" t="s">
        <v>1041</v>
      </c>
      <c r="D439" s="9" t="s">
        <v>85</v>
      </c>
      <c r="E439" s="9" t="s">
        <v>1042</v>
      </c>
      <c r="F439" s="28">
        <v>1148</v>
      </c>
      <c r="G439" s="28">
        <v>79</v>
      </c>
      <c r="H439" s="29">
        <v>1069</v>
      </c>
      <c r="I439" s="42">
        <v>1363</v>
      </c>
      <c r="J439" s="43">
        <f t="shared" si="37"/>
        <v>118.72822299651568</v>
      </c>
      <c r="K439" s="44">
        <f t="shared" si="38"/>
        <v>-17.271777003484317</v>
      </c>
      <c r="L439" s="42">
        <v>0</v>
      </c>
      <c r="M439" s="43">
        <f t="shared" si="39"/>
        <v>0</v>
      </c>
      <c r="N439" s="45">
        <f t="shared" si="36"/>
        <v>-3</v>
      </c>
      <c r="O439" s="42">
        <v>206</v>
      </c>
      <c r="P439" s="43">
        <f t="shared" si="40"/>
        <v>17.94425087108014</v>
      </c>
      <c r="Q439" s="45">
        <f t="shared" si="41"/>
        <v>-24.05574912891986</v>
      </c>
      <c r="R439" s="10"/>
    </row>
    <row r="440" spans="1:18" x14ac:dyDescent="0.3">
      <c r="A440" s="9" t="s">
        <v>816</v>
      </c>
      <c r="B440" s="13">
        <v>10000476</v>
      </c>
      <c r="C440" s="9" t="s">
        <v>1043</v>
      </c>
      <c r="D440" s="9" t="s">
        <v>162</v>
      </c>
      <c r="E440" s="9" t="s">
        <v>1044</v>
      </c>
      <c r="F440" s="28">
        <v>857</v>
      </c>
      <c r="G440" s="28">
        <v>0</v>
      </c>
      <c r="H440" s="29">
        <v>857</v>
      </c>
      <c r="I440" s="42">
        <v>596</v>
      </c>
      <c r="J440" s="43">
        <f t="shared" si="37"/>
        <v>69.544924154025665</v>
      </c>
      <c r="K440" s="44">
        <f t="shared" si="38"/>
        <v>-66.455075845974335</v>
      </c>
      <c r="L440" s="42">
        <v>6</v>
      </c>
      <c r="M440" s="43">
        <f t="shared" si="39"/>
        <v>0.7001166861143524</v>
      </c>
      <c r="N440" s="45">
        <f t="shared" si="36"/>
        <v>-2.2998833138856476</v>
      </c>
      <c r="O440" s="42">
        <v>140</v>
      </c>
      <c r="P440" s="43">
        <f t="shared" si="40"/>
        <v>16.336056009334889</v>
      </c>
      <c r="Q440" s="45">
        <f t="shared" si="41"/>
        <v>-25.663943990665111</v>
      </c>
      <c r="R440" s="10"/>
    </row>
    <row r="441" spans="1:18" x14ac:dyDescent="0.3">
      <c r="A441" s="9" t="s">
        <v>816</v>
      </c>
      <c r="B441" s="13">
        <v>19475410</v>
      </c>
      <c r="C441" s="9" t="s">
        <v>1045</v>
      </c>
      <c r="D441" s="9" t="s">
        <v>31</v>
      </c>
      <c r="E441" s="9" t="s">
        <v>1046</v>
      </c>
      <c r="F441" s="28">
        <v>813</v>
      </c>
      <c r="G441" s="28">
        <v>181</v>
      </c>
      <c r="H441" s="29">
        <v>632</v>
      </c>
      <c r="I441" s="42">
        <v>537</v>
      </c>
      <c r="J441" s="43">
        <f t="shared" si="37"/>
        <v>66.051660516605168</v>
      </c>
      <c r="K441" s="44">
        <f t="shared" si="38"/>
        <v>-69.948339483394832</v>
      </c>
      <c r="L441" s="42">
        <v>0</v>
      </c>
      <c r="M441" s="43">
        <f t="shared" si="39"/>
        <v>0</v>
      </c>
      <c r="N441" s="45">
        <f t="shared" si="36"/>
        <v>-3</v>
      </c>
      <c r="O441" s="42">
        <v>341</v>
      </c>
      <c r="P441" s="43">
        <f t="shared" si="40"/>
        <v>41.94341943419434</v>
      </c>
      <c r="Q441" s="45">
        <f t="shared" si="41"/>
        <v>-5.6580565805660399E-2</v>
      </c>
      <c r="R441" s="10"/>
    </row>
    <row r="442" spans="1:18" x14ac:dyDescent="0.3">
      <c r="A442" s="9" t="s">
        <v>816</v>
      </c>
      <c r="B442" s="13">
        <v>19575410</v>
      </c>
      <c r="C442" s="9" t="s">
        <v>1047</v>
      </c>
      <c r="D442" s="9" t="s">
        <v>449</v>
      </c>
      <c r="E442" s="9" t="s">
        <v>1048</v>
      </c>
      <c r="F442" s="28">
        <v>1682</v>
      </c>
      <c r="G442" s="28">
        <v>236</v>
      </c>
      <c r="H442" s="29">
        <v>1446</v>
      </c>
      <c r="I442" s="42">
        <v>2144</v>
      </c>
      <c r="J442" s="43">
        <f t="shared" si="37"/>
        <v>127.46730083234246</v>
      </c>
      <c r="K442" s="44">
        <f t="shared" si="38"/>
        <v>-8.5326991676575403</v>
      </c>
      <c r="L442" s="42">
        <v>23</v>
      </c>
      <c r="M442" s="43">
        <f t="shared" si="39"/>
        <v>1.3674197384066586</v>
      </c>
      <c r="N442" s="45">
        <f t="shared" si="36"/>
        <v>-1.6325802615933414</v>
      </c>
      <c r="O442" s="42">
        <v>1176</v>
      </c>
      <c r="P442" s="43">
        <f t="shared" si="40"/>
        <v>69.916765755053518</v>
      </c>
      <c r="Q442" s="45">
        <f t="shared" si="41"/>
        <v>27.916765755053518</v>
      </c>
      <c r="R442" s="10"/>
    </row>
    <row r="443" spans="1:18" x14ac:dyDescent="0.3">
      <c r="A443" s="9" t="s">
        <v>816</v>
      </c>
      <c r="B443" s="13">
        <v>10065405</v>
      </c>
      <c r="C443" s="9" t="s">
        <v>1049</v>
      </c>
      <c r="D443" s="9" t="s">
        <v>180</v>
      </c>
      <c r="E443" s="9" t="s">
        <v>1050</v>
      </c>
      <c r="F443" s="28">
        <v>1770</v>
      </c>
      <c r="G443" s="28">
        <v>288</v>
      </c>
      <c r="H443" s="29">
        <v>1482</v>
      </c>
      <c r="I443" s="42">
        <v>1567</v>
      </c>
      <c r="J443" s="43">
        <f t="shared" si="37"/>
        <v>88.531073446327682</v>
      </c>
      <c r="K443" s="44">
        <f t="shared" si="38"/>
        <v>-47.468926553672318</v>
      </c>
      <c r="L443" s="42">
        <v>15</v>
      </c>
      <c r="M443" s="43">
        <f t="shared" si="39"/>
        <v>0.84745762711864403</v>
      </c>
      <c r="N443" s="45">
        <f t="shared" si="36"/>
        <v>-2.152542372881356</v>
      </c>
      <c r="O443" s="42">
        <v>227</v>
      </c>
      <c r="P443" s="43">
        <f t="shared" si="40"/>
        <v>12.824858757062147</v>
      </c>
      <c r="Q443" s="45">
        <f t="shared" si="41"/>
        <v>-29.175141242937855</v>
      </c>
      <c r="R443" s="10"/>
    </row>
    <row r="444" spans="1:18" x14ac:dyDescent="0.3">
      <c r="A444" s="9" t="s">
        <v>816</v>
      </c>
      <c r="B444" s="13">
        <v>19675403</v>
      </c>
      <c r="C444" s="9" t="s">
        <v>1051</v>
      </c>
      <c r="D444" s="9" t="s">
        <v>832</v>
      </c>
      <c r="E444" s="9" t="s">
        <v>1052</v>
      </c>
      <c r="F444" s="28">
        <v>1913</v>
      </c>
      <c r="G444" s="28">
        <v>439</v>
      </c>
      <c r="H444" s="29">
        <v>1474</v>
      </c>
      <c r="I444" s="42">
        <v>2669</v>
      </c>
      <c r="J444" s="43">
        <f t="shared" si="37"/>
        <v>139.51907997909044</v>
      </c>
      <c r="K444" s="44">
        <f t="shared" si="38"/>
        <v>3.519079979090435</v>
      </c>
      <c r="L444" s="42">
        <v>64</v>
      </c>
      <c r="M444" s="43">
        <f t="shared" si="39"/>
        <v>3.3455305802404598</v>
      </c>
      <c r="N444" s="45">
        <f t="shared" si="36"/>
        <v>0.34553058024045979</v>
      </c>
      <c r="O444" s="42">
        <v>121</v>
      </c>
      <c r="P444" s="43">
        <f t="shared" si="40"/>
        <v>6.3251437532671195</v>
      </c>
      <c r="Q444" s="45">
        <f t="shared" si="41"/>
        <v>-35.67485624673288</v>
      </c>
      <c r="R444" s="10"/>
    </row>
    <row r="445" spans="1:18" x14ac:dyDescent="0.3">
      <c r="A445" s="9" t="s">
        <v>816</v>
      </c>
      <c r="B445" s="13">
        <v>19475417</v>
      </c>
      <c r="C445" s="9" t="s">
        <v>1053</v>
      </c>
      <c r="D445" s="9" t="s">
        <v>1054</v>
      </c>
      <c r="E445" s="9" t="s">
        <v>1055</v>
      </c>
      <c r="F445" s="28">
        <v>1962</v>
      </c>
      <c r="G445" s="28">
        <v>493</v>
      </c>
      <c r="H445" s="29">
        <v>1469</v>
      </c>
      <c r="I445" s="42">
        <v>2574</v>
      </c>
      <c r="J445" s="43">
        <f t="shared" si="37"/>
        <v>131.1926605504587</v>
      </c>
      <c r="K445" s="44">
        <f t="shared" si="38"/>
        <v>-4.8073394495413027</v>
      </c>
      <c r="L445" s="42">
        <v>0</v>
      </c>
      <c r="M445" s="43">
        <f t="shared" si="39"/>
        <v>0</v>
      </c>
      <c r="N445" s="45">
        <f t="shared" si="36"/>
        <v>-3</v>
      </c>
      <c r="O445" s="42">
        <v>204</v>
      </c>
      <c r="P445" s="43">
        <f t="shared" si="40"/>
        <v>10.397553516819572</v>
      </c>
      <c r="Q445" s="45">
        <f t="shared" si="41"/>
        <v>-31.602446483180429</v>
      </c>
      <c r="R445" s="10"/>
    </row>
    <row r="446" spans="1:18" x14ac:dyDescent="0.3">
      <c r="A446" s="9" t="s">
        <v>816</v>
      </c>
      <c r="B446" s="13">
        <v>10064120</v>
      </c>
      <c r="C446" s="9" t="s">
        <v>821</v>
      </c>
      <c r="D446" s="9" t="s">
        <v>64</v>
      </c>
      <c r="E446" s="9" t="s">
        <v>1056</v>
      </c>
      <c r="F446" s="28">
        <v>1499</v>
      </c>
      <c r="G446" s="28">
        <v>3</v>
      </c>
      <c r="H446" s="29">
        <v>1496</v>
      </c>
      <c r="I446" s="42">
        <v>1528</v>
      </c>
      <c r="J446" s="43">
        <f t="shared" si="37"/>
        <v>101.9346230820547</v>
      </c>
      <c r="K446" s="44">
        <f t="shared" si="38"/>
        <v>-34.065376917945301</v>
      </c>
      <c r="L446" s="42">
        <v>2</v>
      </c>
      <c r="M446" s="43">
        <f t="shared" si="39"/>
        <v>0.13342228152101399</v>
      </c>
      <c r="N446" s="45">
        <f t="shared" si="36"/>
        <v>-2.866577718478986</v>
      </c>
      <c r="O446" s="42">
        <v>752</v>
      </c>
      <c r="P446" s="43">
        <f t="shared" si="40"/>
        <v>50.166777851901266</v>
      </c>
      <c r="Q446" s="45">
        <f t="shared" si="41"/>
        <v>8.1667778519012657</v>
      </c>
      <c r="R446" s="10"/>
    </row>
    <row r="447" spans="1:18" x14ac:dyDescent="0.3">
      <c r="A447" s="9" t="s">
        <v>816</v>
      </c>
      <c r="B447" s="13">
        <v>10001427</v>
      </c>
      <c r="C447" s="9" t="s">
        <v>1057</v>
      </c>
      <c r="D447" s="9" t="s">
        <v>519</v>
      </c>
      <c r="E447" s="9" t="s">
        <v>1058</v>
      </c>
      <c r="F447" s="28">
        <v>1852</v>
      </c>
      <c r="G447" s="28">
        <v>311</v>
      </c>
      <c r="H447" s="29">
        <v>1541</v>
      </c>
      <c r="I447" s="42">
        <v>1912</v>
      </c>
      <c r="J447" s="43">
        <f t="shared" si="37"/>
        <v>103.23974082073435</v>
      </c>
      <c r="K447" s="44">
        <f t="shared" si="38"/>
        <v>-32.760259179265645</v>
      </c>
      <c r="L447" s="42">
        <v>34</v>
      </c>
      <c r="M447" s="43">
        <f t="shared" si="39"/>
        <v>1.8358531317494602</v>
      </c>
      <c r="N447" s="45">
        <f t="shared" si="36"/>
        <v>-1.1641468682505398</v>
      </c>
      <c r="O447" s="42">
        <v>3007</v>
      </c>
      <c r="P447" s="43">
        <f t="shared" si="40"/>
        <v>162.36501079913609</v>
      </c>
      <c r="Q447" s="45">
        <f t="shared" si="41"/>
        <v>120.36501079913609</v>
      </c>
      <c r="R447" s="10"/>
    </row>
    <row r="448" spans="1:18" x14ac:dyDescent="0.3">
      <c r="A448" s="9" t="s">
        <v>816</v>
      </c>
      <c r="B448" s="13">
        <v>10001227</v>
      </c>
      <c r="C448" s="9" t="s">
        <v>1059</v>
      </c>
      <c r="D448" s="9" t="s">
        <v>486</v>
      </c>
      <c r="E448" s="9" t="s">
        <v>1060</v>
      </c>
      <c r="F448" s="28">
        <v>969</v>
      </c>
      <c r="G448" s="28">
        <v>41</v>
      </c>
      <c r="H448" s="29">
        <v>928</v>
      </c>
      <c r="I448" s="42">
        <v>246</v>
      </c>
      <c r="J448" s="43">
        <f t="shared" si="37"/>
        <v>25.386996904024766</v>
      </c>
      <c r="K448" s="44">
        <f t="shared" si="38"/>
        <v>-110.61300309597523</v>
      </c>
      <c r="L448" s="42">
        <v>0</v>
      </c>
      <c r="M448" s="43">
        <f t="shared" si="39"/>
        <v>0</v>
      </c>
      <c r="N448" s="45">
        <f t="shared" si="36"/>
        <v>-3</v>
      </c>
      <c r="O448" s="42">
        <v>419</v>
      </c>
      <c r="P448" s="43">
        <f t="shared" si="40"/>
        <v>43.240454076367392</v>
      </c>
      <c r="Q448" s="45">
        <f t="shared" si="41"/>
        <v>1.2404540763673921</v>
      </c>
      <c r="R448" s="10"/>
    </row>
    <row r="449" spans="1:18" x14ac:dyDescent="0.3">
      <c r="A449" s="9" t="s">
        <v>816</v>
      </c>
      <c r="B449" s="13">
        <v>10064111</v>
      </c>
      <c r="C449" s="9" t="s">
        <v>869</v>
      </c>
      <c r="D449" s="9" t="s">
        <v>70</v>
      </c>
      <c r="E449" s="9" t="s">
        <v>1061</v>
      </c>
      <c r="F449" s="28">
        <v>1712</v>
      </c>
      <c r="G449" s="28">
        <v>435</v>
      </c>
      <c r="H449" s="29">
        <v>1277</v>
      </c>
      <c r="I449" s="42">
        <v>952</v>
      </c>
      <c r="J449" s="43">
        <f t="shared" si="37"/>
        <v>55.607476635514018</v>
      </c>
      <c r="K449" s="44">
        <f t="shared" si="38"/>
        <v>-80.392523364485982</v>
      </c>
      <c r="L449" s="42">
        <v>5</v>
      </c>
      <c r="M449" s="43">
        <f t="shared" si="39"/>
        <v>0.29205607476635514</v>
      </c>
      <c r="N449" s="45">
        <f t="shared" si="36"/>
        <v>-2.707943925233645</v>
      </c>
      <c r="O449" s="42">
        <v>556</v>
      </c>
      <c r="P449" s="43">
        <f t="shared" si="40"/>
        <v>32.476635514018696</v>
      </c>
      <c r="Q449" s="45">
        <f t="shared" si="41"/>
        <v>-9.523364485981304</v>
      </c>
      <c r="R449" s="10"/>
    </row>
    <row r="450" spans="1:18" x14ac:dyDescent="0.3">
      <c r="A450" s="9" t="s">
        <v>816</v>
      </c>
      <c r="B450" s="13">
        <v>10001476</v>
      </c>
      <c r="C450" s="9" t="s">
        <v>1062</v>
      </c>
      <c r="D450" s="9" t="s">
        <v>1063</v>
      </c>
      <c r="E450" s="9" t="s">
        <v>1064</v>
      </c>
      <c r="F450" s="28">
        <v>1732</v>
      </c>
      <c r="G450" s="28">
        <v>13</v>
      </c>
      <c r="H450" s="29">
        <v>1719</v>
      </c>
      <c r="I450" s="42">
        <v>1982</v>
      </c>
      <c r="J450" s="43">
        <f t="shared" si="37"/>
        <v>114.43418013856812</v>
      </c>
      <c r="K450" s="44">
        <f t="shared" si="38"/>
        <v>-21.565819861431876</v>
      </c>
      <c r="L450" s="42">
        <v>4</v>
      </c>
      <c r="M450" s="43">
        <f t="shared" si="39"/>
        <v>0.23094688221709006</v>
      </c>
      <c r="N450" s="45">
        <f t="shared" si="36"/>
        <v>-2.7690531177829101</v>
      </c>
      <c r="O450" s="42">
        <v>0</v>
      </c>
      <c r="P450" s="43">
        <f t="shared" si="40"/>
        <v>0</v>
      </c>
      <c r="Q450" s="45">
        <f t="shared" si="41"/>
        <v>-42</v>
      </c>
      <c r="R450" s="10"/>
    </row>
    <row r="451" spans="1:18" x14ac:dyDescent="0.3">
      <c r="A451" s="9" t="s">
        <v>816</v>
      </c>
      <c r="B451" s="13">
        <v>800800039</v>
      </c>
      <c r="C451" s="9" t="s">
        <v>1065</v>
      </c>
      <c r="D451" s="9" t="s">
        <v>1066</v>
      </c>
      <c r="E451" s="9" t="s">
        <v>56</v>
      </c>
      <c r="F451" s="28">
        <v>1684</v>
      </c>
      <c r="G451" s="28">
        <v>629</v>
      </c>
      <c r="H451" s="29">
        <v>1055</v>
      </c>
      <c r="I451" s="42">
        <v>2679</v>
      </c>
      <c r="J451" s="43">
        <f t="shared" si="37"/>
        <v>159.08551068883611</v>
      </c>
      <c r="K451" s="44">
        <f t="shared" si="38"/>
        <v>23.085510688836109</v>
      </c>
      <c r="L451" s="42">
        <v>13</v>
      </c>
      <c r="M451" s="43">
        <f t="shared" si="39"/>
        <v>0.77197149643705465</v>
      </c>
      <c r="N451" s="45">
        <f t="shared" si="36"/>
        <v>-2.2280285035629452</v>
      </c>
      <c r="O451" s="42">
        <v>1101</v>
      </c>
      <c r="P451" s="43">
        <f t="shared" si="40"/>
        <v>65.380047505938251</v>
      </c>
      <c r="Q451" s="45">
        <f t="shared" si="41"/>
        <v>23.380047505938251</v>
      </c>
      <c r="R451" s="10"/>
    </row>
    <row r="452" spans="1:18" x14ac:dyDescent="0.3">
      <c r="A452" s="9" t="s">
        <v>816</v>
      </c>
      <c r="B452" s="13">
        <v>807477401</v>
      </c>
      <c r="C452" s="9" t="s">
        <v>1067</v>
      </c>
      <c r="D452" s="9" t="s">
        <v>1068</v>
      </c>
      <c r="E452" s="9" t="s">
        <v>1069</v>
      </c>
      <c r="F452" s="28">
        <v>1825</v>
      </c>
      <c r="G452" s="28">
        <v>357</v>
      </c>
      <c r="H452" s="29">
        <v>1468</v>
      </c>
      <c r="I452" s="42">
        <v>3351</v>
      </c>
      <c r="J452" s="43">
        <f t="shared" si="37"/>
        <v>183.61643835616439</v>
      </c>
      <c r="K452" s="44">
        <f t="shared" si="38"/>
        <v>47.616438356164394</v>
      </c>
      <c r="L452" s="42">
        <v>27</v>
      </c>
      <c r="M452" s="43">
        <f t="shared" si="39"/>
        <v>1.4794520547945205</v>
      </c>
      <c r="N452" s="45">
        <f t="shared" si="36"/>
        <v>-1.5205479452054795</v>
      </c>
      <c r="O452" s="42">
        <v>320</v>
      </c>
      <c r="P452" s="43">
        <f t="shared" si="40"/>
        <v>17.534246575342465</v>
      </c>
      <c r="Q452" s="45">
        <f t="shared" si="41"/>
        <v>-24.465753424657535</v>
      </c>
      <c r="R452" s="10"/>
    </row>
    <row r="453" spans="1:18" x14ac:dyDescent="0.3">
      <c r="A453" s="9" t="s">
        <v>816</v>
      </c>
      <c r="B453" s="13">
        <v>10001210</v>
      </c>
      <c r="C453" s="9" t="s">
        <v>1070</v>
      </c>
      <c r="D453" s="9" t="s">
        <v>1071</v>
      </c>
      <c r="E453" s="9" t="s">
        <v>1072</v>
      </c>
      <c r="F453" s="28">
        <v>1929</v>
      </c>
      <c r="G453" s="28">
        <v>325</v>
      </c>
      <c r="H453" s="29">
        <v>1604</v>
      </c>
      <c r="I453" s="42">
        <v>2351</v>
      </c>
      <c r="J453" s="43">
        <f t="shared" si="37"/>
        <v>121.87662001036807</v>
      </c>
      <c r="K453" s="44">
        <f t="shared" si="38"/>
        <v>-14.123379989631928</v>
      </c>
      <c r="L453" s="42">
        <v>324</v>
      </c>
      <c r="M453" s="43">
        <f t="shared" si="39"/>
        <v>16.796267496111973</v>
      </c>
      <c r="N453" s="45">
        <f t="shared" si="36"/>
        <v>13.796267496111973</v>
      </c>
      <c r="O453" s="42">
        <v>654</v>
      </c>
      <c r="P453" s="43">
        <f t="shared" si="40"/>
        <v>33.903576982892695</v>
      </c>
      <c r="Q453" s="45">
        <f t="shared" si="41"/>
        <v>-8.0964230171073055</v>
      </c>
      <c r="R453" s="10"/>
    </row>
    <row r="454" spans="1:18" x14ac:dyDescent="0.3">
      <c r="A454" s="9" t="s">
        <v>816</v>
      </c>
      <c r="B454" s="13">
        <v>10001691</v>
      </c>
      <c r="C454" s="9" t="s">
        <v>1073</v>
      </c>
      <c r="D454" s="9" t="s">
        <v>609</v>
      </c>
      <c r="E454" s="9" t="s">
        <v>1074</v>
      </c>
      <c r="F454" s="28">
        <v>1481</v>
      </c>
      <c r="G454" s="28">
        <v>11</v>
      </c>
      <c r="H454" s="29">
        <v>1470</v>
      </c>
      <c r="I454" s="42">
        <v>852</v>
      </c>
      <c r="J454" s="43">
        <f t="shared" si="37"/>
        <v>57.528696826468604</v>
      </c>
      <c r="K454" s="44">
        <f t="shared" si="38"/>
        <v>-78.471303173531396</v>
      </c>
      <c r="L454" s="42">
        <v>1</v>
      </c>
      <c r="M454" s="43">
        <f t="shared" si="39"/>
        <v>6.7521944632005407E-2</v>
      </c>
      <c r="N454" s="45">
        <f t="shared" si="36"/>
        <v>-2.9324780553679948</v>
      </c>
      <c r="O454" s="42">
        <v>67</v>
      </c>
      <c r="P454" s="43">
        <f t="shared" si="40"/>
        <v>4.5239702903443622</v>
      </c>
      <c r="Q454" s="45">
        <f t="shared" si="41"/>
        <v>-37.476029709655634</v>
      </c>
      <c r="R454" s="10"/>
    </row>
    <row r="455" spans="1:18" x14ac:dyDescent="0.3">
      <c r="A455" s="9" t="s">
        <v>816</v>
      </c>
      <c r="B455" s="13">
        <v>10001486</v>
      </c>
      <c r="C455" s="9" t="s">
        <v>1075</v>
      </c>
      <c r="D455" s="9" t="s">
        <v>829</v>
      </c>
      <c r="E455" s="9" t="s">
        <v>1076</v>
      </c>
      <c r="F455" s="28">
        <v>1430</v>
      </c>
      <c r="G455" s="28">
        <v>432</v>
      </c>
      <c r="H455" s="29">
        <v>998</v>
      </c>
      <c r="I455" s="42">
        <v>1891</v>
      </c>
      <c r="J455" s="43">
        <f t="shared" si="37"/>
        <v>132.23776223776224</v>
      </c>
      <c r="K455" s="44">
        <f t="shared" si="38"/>
        <v>-3.7622377622377599</v>
      </c>
      <c r="L455" s="42">
        <v>9</v>
      </c>
      <c r="M455" s="43">
        <f t="shared" si="39"/>
        <v>0.62937062937062938</v>
      </c>
      <c r="N455" s="45">
        <f t="shared" si="36"/>
        <v>-2.3706293706293708</v>
      </c>
      <c r="O455" s="42">
        <v>104</v>
      </c>
      <c r="P455" s="43">
        <f t="shared" si="40"/>
        <v>7.2727272727272725</v>
      </c>
      <c r="Q455" s="45">
        <f t="shared" si="41"/>
        <v>-34.727272727272727</v>
      </c>
      <c r="R455" s="10"/>
    </row>
    <row r="456" spans="1:18" x14ac:dyDescent="0.3">
      <c r="A456" s="9" t="s">
        <v>816</v>
      </c>
      <c r="B456" s="13">
        <v>10001681</v>
      </c>
      <c r="C456" s="9" t="s">
        <v>1077</v>
      </c>
      <c r="D456" s="9" t="s">
        <v>1078</v>
      </c>
      <c r="E456" s="9" t="s">
        <v>1079</v>
      </c>
      <c r="F456" s="28">
        <v>1645</v>
      </c>
      <c r="G456" s="28">
        <v>115</v>
      </c>
      <c r="H456" s="29">
        <v>1530</v>
      </c>
      <c r="I456" s="42">
        <v>1593</v>
      </c>
      <c r="J456" s="43">
        <f t="shared" si="37"/>
        <v>96.838905775075986</v>
      </c>
      <c r="K456" s="44">
        <f t="shared" si="38"/>
        <v>-39.161094224924014</v>
      </c>
      <c r="L456" s="42">
        <v>1</v>
      </c>
      <c r="M456" s="43">
        <f t="shared" si="39"/>
        <v>6.0790273556231005E-2</v>
      </c>
      <c r="N456" s="45">
        <f t="shared" si="36"/>
        <v>-2.9392097264437691</v>
      </c>
      <c r="O456" s="49">
        <v>766</v>
      </c>
      <c r="P456" s="43">
        <f t="shared" si="40"/>
        <v>46.565349544072951</v>
      </c>
      <c r="Q456" s="45">
        <f t="shared" si="41"/>
        <v>4.5653495440729515</v>
      </c>
      <c r="R456" s="10"/>
    </row>
    <row r="457" spans="1:18" x14ac:dyDescent="0.3">
      <c r="A457" s="9" t="s">
        <v>816</v>
      </c>
      <c r="B457" s="13">
        <v>10001224</v>
      </c>
      <c r="C457" s="9" t="s">
        <v>1080</v>
      </c>
      <c r="D457" s="9" t="s">
        <v>124</v>
      </c>
      <c r="E457" s="9" t="s">
        <v>1081</v>
      </c>
      <c r="F457" s="28">
        <v>3262</v>
      </c>
      <c r="G457" s="28">
        <v>690</v>
      </c>
      <c r="H457" s="29">
        <v>2572</v>
      </c>
      <c r="I457" s="42">
        <v>4907</v>
      </c>
      <c r="J457" s="43">
        <f t="shared" si="37"/>
        <v>150.42918454935622</v>
      </c>
      <c r="K457" s="44">
        <f t="shared" si="38"/>
        <v>14.429184549356222</v>
      </c>
      <c r="L457" s="42">
        <v>4</v>
      </c>
      <c r="M457" s="43">
        <f t="shared" si="39"/>
        <v>0.1226241569589209</v>
      </c>
      <c r="N457" s="45">
        <f t="shared" ref="N457:N520" si="42">M457-3</f>
        <v>-2.877375843041079</v>
      </c>
      <c r="O457" s="42">
        <v>989</v>
      </c>
      <c r="P457" s="43">
        <f t="shared" si="40"/>
        <v>30.318822808093195</v>
      </c>
      <c r="Q457" s="45">
        <f t="shared" si="41"/>
        <v>-11.681177191906805</v>
      </c>
      <c r="R457" s="10"/>
    </row>
    <row r="458" spans="1:18" x14ac:dyDescent="0.3">
      <c r="A458" s="9" t="s">
        <v>816</v>
      </c>
      <c r="B458" s="13">
        <v>10001535</v>
      </c>
      <c r="C458" s="9" t="s">
        <v>1015</v>
      </c>
      <c r="D458" s="9" t="s">
        <v>1082</v>
      </c>
      <c r="E458" s="9" t="s">
        <v>1083</v>
      </c>
      <c r="F458" s="28">
        <v>1730</v>
      </c>
      <c r="G458" s="28">
        <v>237</v>
      </c>
      <c r="H458" s="29">
        <v>1493</v>
      </c>
      <c r="I458" s="42">
        <v>2118</v>
      </c>
      <c r="J458" s="43">
        <f t="shared" ref="J458:J521" si="43">I458/F458*100</f>
        <v>122.42774566473989</v>
      </c>
      <c r="K458" s="44">
        <f t="shared" ref="K458:K521" si="44">J458-136</f>
        <v>-13.572254335260112</v>
      </c>
      <c r="L458" s="42">
        <v>45</v>
      </c>
      <c r="M458" s="43">
        <f t="shared" ref="M458:M521" si="45">L458/F458*100</f>
        <v>2.601156069364162</v>
      </c>
      <c r="N458" s="45">
        <f t="shared" si="42"/>
        <v>-0.39884393063583801</v>
      </c>
      <c r="O458" s="42">
        <v>780</v>
      </c>
      <c r="P458" s="43">
        <f t="shared" ref="P458:P521" si="46">O458/F458*100</f>
        <v>45.086705202312139</v>
      </c>
      <c r="Q458" s="45">
        <f t="shared" ref="Q458:Q521" si="47">P458-42</f>
        <v>3.0867052023121389</v>
      </c>
      <c r="R458" s="10"/>
    </row>
    <row r="459" spans="1:18" x14ac:dyDescent="0.3">
      <c r="A459" s="9" t="s">
        <v>816</v>
      </c>
      <c r="B459" s="13">
        <v>10077480</v>
      </c>
      <c r="C459" s="9" t="s">
        <v>1084</v>
      </c>
      <c r="D459" s="9" t="s">
        <v>200</v>
      </c>
      <c r="E459" s="9" t="s">
        <v>375</v>
      </c>
      <c r="F459" s="28">
        <v>2060</v>
      </c>
      <c r="G459" s="28">
        <v>760</v>
      </c>
      <c r="H459" s="29">
        <v>1300</v>
      </c>
      <c r="I459" s="42">
        <v>3845</v>
      </c>
      <c r="J459" s="43">
        <f t="shared" si="43"/>
        <v>186.65048543689321</v>
      </c>
      <c r="K459" s="44">
        <f t="shared" si="44"/>
        <v>50.650485436893206</v>
      </c>
      <c r="L459" s="42">
        <v>25</v>
      </c>
      <c r="M459" s="43">
        <f t="shared" si="45"/>
        <v>1.2135922330097086</v>
      </c>
      <c r="N459" s="45">
        <f t="shared" si="42"/>
        <v>-1.7864077669902914</v>
      </c>
      <c r="O459" s="42">
        <v>373</v>
      </c>
      <c r="P459" s="43">
        <f t="shared" si="46"/>
        <v>18.106796116504853</v>
      </c>
      <c r="Q459" s="45">
        <f t="shared" si="47"/>
        <v>-23.893203883495147</v>
      </c>
      <c r="R459" s="10"/>
    </row>
    <row r="460" spans="1:18" x14ac:dyDescent="0.3">
      <c r="A460" s="9" t="s">
        <v>816</v>
      </c>
      <c r="B460" s="13">
        <v>19475407</v>
      </c>
      <c r="C460" s="9" t="s">
        <v>1085</v>
      </c>
      <c r="D460" s="9" t="s">
        <v>22</v>
      </c>
      <c r="E460" s="9" t="s">
        <v>1086</v>
      </c>
      <c r="F460" s="28">
        <v>985</v>
      </c>
      <c r="G460" s="28">
        <v>15</v>
      </c>
      <c r="H460" s="29">
        <v>970</v>
      </c>
      <c r="I460" s="42">
        <v>352</v>
      </c>
      <c r="J460" s="43">
        <f t="shared" si="43"/>
        <v>35.736040609137056</v>
      </c>
      <c r="K460" s="44">
        <f t="shared" si="44"/>
        <v>-100.26395939086294</v>
      </c>
      <c r="L460" s="42">
        <v>1</v>
      </c>
      <c r="M460" s="43">
        <f t="shared" si="45"/>
        <v>0.10152284263959391</v>
      </c>
      <c r="N460" s="45">
        <f t="shared" si="42"/>
        <v>-2.8984771573604062</v>
      </c>
      <c r="O460" s="42">
        <v>1976</v>
      </c>
      <c r="P460" s="43">
        <f t="shared" si="46"/>
        <v>200.60913705583755</v>
      </c>
      <c r="Q460" s="45">
        <f t="shared" si="47"/>
        <v>158.60913705583755</v>
      </c>
      <c r="R460" s="10"/>
    </row>
    <row r="461" spans="1:18" x14ac:dyDescent="0.3">
      <c r="A461" s="9" t="s">
        <v>816</v>
      </c>
      <c r="B461" s="13">
        <v>10040307</v>
      </c>
      <c r="C461" s="9" t="s">
        <v>824</v>
      </c>
      <c r="D461" s="9" t="s">
        <v>486</v>
      </c>
      <c r="E461" s="9" t="s">
        <v>1087</v>
      </c>
      <c r="F461" s="28">
        <v>1233</v>
      </c>
      <c r="G461" s="28">
        <v>0</v>
      </c>
      <c r="H461" s="29">
        <v>1233</v>
      </c>
      <c r="I461" s="42">
        <v>1411</v>
      </c>
      <c r="J461" s="43">
        <f t="shared" si="43"/>
        <v>114.43633414436334</v>
      </c>
      <c r="K461" s="44">
        <f t="shared" si="44"/>
        <v>-21.563665855636657</v>
      </c>
      <c r="L461" s="42">
        <v>54</v>
      </c>
      <c r="M461" s="43">
        <f t="shared" si="45"/>
        <v>4.3795620437956204</v>
      </c>
      <c r="N461" s="45">
        <f t="shared" si="42"/>
        <v>1.3795620437956204</v>
      </c>
      <c r="O461" s="42">
        <v>357</v>
      </c>
      <c r="P461" s="43">
        <f t="shared" si="46"/>
        <v>28.953771289537713</v>
      </c>
      <c r="Q461" s="45">
        <f t="shared" si="47"/>
        <v>-13.046228710462287</v>
      </c>
      <c r="R461" s="10"/>
    </row>
    <row r="462" spans="1:18" x14ac:dyDescent="0.3">
      <c r="A462" s="9" t="s">
        <v>816</v>
      </c>
      <c r="B462" s="13">
        <v>19275410</v>
      </c>
      <c r="C462" s="9" t="s">
        <v>1088</v>
      </c>
      <c r="D462" s="9" t="s">
        <v>1089</v>
      </c>
      <c r="E462" s="9" t="s">
        <v>1090</v>
      </c>
      <c r="F462" s="28">
        <v>1787</v>
      </c>
      <c r="G462" s="28">
        <v>457</v>
      </c>
      <c r="H462" s="29">
        <v>1330</v>
      </c>
      <c r="I462" s="42">
        <v>2153</v>
      </c>
      <c r="J462" s="43">
        <f t="shared" si="43"/>
        <v>120.48125349748182</v>
      </c>
      <c r="K462" s="44">
        <f t="shared" si="44"/>
        <v>-15.518746502518184</v>
      </c>
      <c r="L462" s="42">
        <v>13</v>
      </c>
      <c r="M462" s="43">
        <f t="shared" si="45"/>
        <v>0.72747621712367094</v>
      </c>
      <c r="N462" s="45">
        <f t="shared" si="42"/>
        <v>-2.2725237828763292</v>
      </c>
      <c r="O462" s="42">
        <v>188</v>
      </c>
      <c r="P462" s="43">
        <f t="shared" si="46"/>
        <v>10.520425293788472</v>
      </c>
      <c r="Q462" s="45">
        <f t="shared" si="47"/>
        <v>-31.47957470621153</v>
      </c>
      <c r="R462" s="10"/>
    </row>
    <row r="463" spans="1:18" x14ac:dyDescent="0.3">
      <c r="A463" s="9" t="s">
        <v>816</v>
      </c>
      <c r="B463" s="13">
        <v>10040307</v>
      </c>
      <c r="C463" s="9" t="s">
        <v>824</v>
      </c>
      <c r="D463" s="9" t="s">
        <v>119</v>
      </c>
      <c r="E463" s="9" t="s">
        <v>1091</v>
      </c>
      <c r="F463" s="28">
        <v>797</v>
      </c>
      <c r="G463" s="28">
        <v>7</v>
      </c>
      <c r="H463" s="29">
        <v>790</v>
      </c>
      <c r="I463" s="42">
        <v>777</v>
      </c>
      <c r="J463" s="43">
        <f t="shared" si="43"/>
        <v>97.490589711417812</v>
      </c>
      <c r="K463" s="44">
        <f t="shared" si="44"/>
        <v>-38.509410288582188</v>
      </c>
      <c r="L463" s="42">
        <v>3</v>
      </c>
      <c r="M463" s="43">
        <f t="shared" si="45"/>
        <v>0.37641154328732745</v>
      </c>
      <c r="N463" s="45">
        <f t="shared" si="42"/>
        <v>-2.6235884567126724</v>
      </c>
      <c r="O463" s="42">
        <v>307</v>
      </c>
      <c r="P463" s="43">
        <f t="shared" si="46"/>
        <v>38.519447929736508</v>
      </c>
      <c r="Q463" s="45">
        <f t="shared" si="47"/>
        <v>-3.4805520702634922</v>
      </c>
      <c r="R463" s="10"/>
    </row>
    <row r="464" spans="1:18" x14ac:dyDescent="0.3">
      <c r="A464" s="9" t="s">
        <v>816</v>
      </c>
      <c r="B464" s="13">
        <v>19477435</v>
      </c>
      <c r="C464" s="9" t="s">
        <v>1092</v>
      </c>
      <c r="D464" s="9" t="s">
        <v>330</v>
      </c>
      <c r="E464" s="9" t="s">
        <v>1093</v>
      </c>
      <c r="F464" s="28">
        <v>2056</v>
      </c>
      <c r="G464" s="28">
        <v>100</v>
      </c>
      <c r="H464" s="29">
        <v>1956</v>
      </c>
      <c r="I464" s="42">
        <v>2033</v>
      </c>
      <c r="J464" s="43">
        <f t="shared" si="43"/>
        <v>98.881322957198449</v>
      </c>
      <c r="K464" s="44">
        <f t="shared" si="44"/>
        <v>-37.118677042801551</v>
      </c>
      <c r="L464" s="42">
        <v>116</v>
      </c>
      <c r="M464" s="43">
        <f t="shared" si="45"/>
        <v>5.6420233463035023</v>
      </c>
      <c r="N464" s="45">
        <f t="shared" si="42"/>
        <v>2.6420233463035023</v>
      </c>
      <c r="O464" s="42">
        <v>742</v>
      </c>
      <c r="P464" s="43">
        <f t="shared" si="46"/>
        <v>36.089494163424121</v>
      </c>
      <c r="Q464" s="45">
        <f t="shared" si="47"/>
        <v>-5.9105058365758794</v>
      </c>
      <c r="R464" s="10"/>
    </row>
    <row r="465" spans="1:18" x14ac:dyDescent="0.3">
      <c r="A465" s="9" t="s">
        <v>816</v>
      </c>
      <c r="B465" s="13">
        <v>19375446</v>
      </c>
      <c r="C465" s="9" t="s">
        <v>1094</v>
      </c>
      <c r="D465" s="9" t="s">
        <v>1095</v>
      </c>
      <c r="E465" s="9" t="s">
        <v>1096</v>
      </c>
      <c r="F465" s="28">
        <v>1220</v>
      </c>
      <c r="G465" s="28">
        <v>14</v>
      </c>
      <c r="H465" s="29">
        <v>1206</v>
      </c>
      <c r="I465" s="42">
        <v>1494</v>
      </c>
      <c r="J465" s="43">
        <f t="shared" si="43"/>
        <v>122.45901639344264</v>
      </c>
      <c r="K465" s="44">
        <f t="shared" si="44"/>
        <v>-13.540983606557361</v>
      </c>
      <c r="L465" s="42">
        <v>23</v>
      </c>
      <c r="M465" s="43">
        <f t="shared" si="45"/>
        <v>1.8852459016393444</v>
      </c>
      <c r="N465" s="45">
        <f t="shared" si="42"/>
        <v>-1.1147540983606556</v>
      </c>
      <c r="O465" s="42">
        <v>725</v>
      </c>
      <c r="P465" s="43">
        <f t="shared" si="46"/>
        <v>59.426229508196727</v>
      </c>
      <c r="Q465" s="45">
        <f t="shared" si="47"/>
        <v>17.426229508196727</v>
      </c>
      <c r="R465" s="10"/>
    </row>
    <row r="466" spans="1:18" x14ac:dyDescent="0.3">
      <c r="A466" s="9" t="s">
        <v>816</v>
      </c>
      <c r="B466" s="13">
        <v>10064103</v>
      </c>
      <c r="C466" s="9" t="s">
        <v>1097</v>
      </c>
      <c r="D466" s="9" t="s">
        <v>1098</v>
      </c>
      <c r="E466" s="9" t="s">
        <v>1099</v>
      </c>
      <c r="F466" s="28">
        <v>2002</v>
      </c>
      <c r="G466" s="28">
        <v>305</v>
      </c>
      <c r="H466" s="29">
        <v>1697</v>
      </c>
      <c r="I466" s="42">
        <v>2668</v>
      </c>
      <c r="J466" s="43">
        <f t="shared" si="43"/>
        <v>133.26673326673327</v>
      </c>
      <c r="K466" s="44">
        <f t="shared" si="44"/>
        <v>-2.7332667332667313</v>
      </c>
      <c r="L466" s="42">
        <v>0</v>
      </c>
      <c r="M466" s="43">
        <f t="shared" si="45"/>
        <v>0</v>
      </c>
      <c r="N466" s="45">
        <f t="shared" si="42"/>
        <v>-3</v>
      </c>
      <c r="O466" s="42">
        <v>189</v>
      </c>
      <c r="P466" s="43">
        <f t="shared" si="46"/>
        <v>9.44055944055944</v>
      </c>
      <c r="Q466" s="45">
        <f t="shared" si="47"/>
        <v>-32.55944055944056</v>
      </c>
      <c r="R466" s="10"/>
    </row>
    <row r="467" spans="1:18" x14ac:dyDescent="0.3">
      <c r="A467" s="9" t="s">
        <v>816</v>
      </c>
      <c r="B467" s="13">
        <v>19377439</v>
      </c>
      <c r="C467" s="9" t="s">
        <v>1100</v>
      </c>
      <c r="D467" s="9" t="s">
        <v>46</v>
      </c>
      <c r="E467" s="9" t="s">
        <v>1101</v>
      </c>
      <c r="F467" s="28">
        <v>1683</v>
      </c>
      <c r="G467" s="28">
        <v>14</v>
      </c>
      <c r="H467" s="29">
        <v>1669</v>
      </c>
      <c r="I467" s="42">
        <v>1473</v>
      </c>
      <c r="J467" s="43">
        <f t="shared" si="43"/>
        <v>87.522281639928707</v>
      </c>
      <c r="K467" s="44">
        <f t="shared" si="44"/>
        <v>-48.477718360071293</v>
      </c>
      <c r="L467" s="42">
        <v>22</v>
      </c>
      <c r="M467" s="43">
        <f t="shared" si="45"/>
        <v>1.3071895424836601</v>
      </c>
      <c r="N467" s="45">
        <f t="shared" si="42"/>
        <v>-1.6928104575163399</v>
      </c>
      <c r="O467" s="42">
        <v>247</v>
      </c>
      <c r="P467" s="43">
        <f t="shared" si="46"/>
        <v>14.676173499702911</v>
      </c>
      <c r="Q467" s="45">
        <f t="shared" si="47"/>
        <v>-27.323826500297088</v>
      </c>
      <c r="R467" s="10"/>
    </row>
    <row r="468" spans="1:18" x14ac:dyDescent="0.3">
      <c r="A468" s="9" t="s">
        <v>816</v>
      </c>
      <c r="B468" s="13">
        <v>801200007</v>
      </c>
      <c r="C468" s="9" t="s">
        <v>1102</v>
      </c>
      <c r="D468" s="9" t="s">
        <v>961</v>
      </c>
      <c r="E468" s="9" t="s">
        <v>1103</v>
      </c>
      <c r="F468" s="28">
        <v>736</v>
      </c>
      <c r="G468" s="28">
        <v>11</v>
      </c>
      <c r="H468" s="29">
        <v>725</v>
      </c>
      <c r="I468" s="42">
        <v>721</v>
      </c>
      <c r="J468" s="43">
        <f t="shared" si="43"/>
        <v>97.96195652173914</v>
      </c>
      <c r="K468" s="44">
        <f t="shared" si="44"/>
        <v>-38.03804347826086</v>
      </c>
      <c r="L468" s="42">
        <v>1</v>
      </c>
      <c r="M468" s="43">
        <f t="shared" si="45"/>
        <v>0.1358695652173913</v>
      </c>
      <c r="N468" s="45">
        <f t="shared" si="42"/>
        <v>-2.8641304347826089</v>
      </c>
      <c r="O468" s="42">
        <v>850</v>
      </c>
      <c r="P468" s="43">
        <f t="shared" si="46"/>
        <v>115.48913043478262</v>
      </c>
      <c r="Q468" s="45">
        <f t="shared" si="47"/>
        <v>73.489130434782624</v>
      </c>
      <c r="R468" s="10"/>
    </row>
    <row r="469" spans="1:18" x14ac:dyDescent="0.3">
      <c r="A469" s="9" t="s">
        <v>816</v>
      </c>
      <c r="B469" s="13">
        <v>10000072</v>
      </c>
      <c r="C469" s="9" t="s">
        <v>1104</v>
      </c>
      <c r="D469" s="9" t="s">
        <v>609</v>
      </c>
      <c r="E469" s="9" t="s">
        <v>1105</v>
      </c>
      <c r="F469" s="28">
        <v>1992</v>
      </c>
      <c r="G469" s="28">
        <v>274</v>
      </c>
      <c r="H469" s="29">
        <v>1718</v>
      </c>
      <c r="I469" s="42">
        <v>1575</v>
      </c>
      <c r="J469" s="43">
        <f t="shared" si="43"/>
        <v>79.066265060240966</v>
      </c>
      <c r="K469" s="44">
        <f t="shared" si="44"/>
        <v>-56.933734939759034</v>
      </c>
      <c r="L469" s="42">
        <v>21</v>
      </c>
      <c r="M469" s="43">
        <f t="shared" si="45"/>
        <v>1.0542168674698795</v>
      </c>
      <c r="N469" s="45">
        <f t="shared" si="42"/>
        <v>-1.9457831325301205</v>
      </c>
      <c r="O469" s="42">
        <v>416</v>
      </c>
      <c r="P469" s="43">
        <f t="shared" si="46"/>
        <v>20.883534136546185</v>
      </c>
      <c r="Q469" s="45">
        <f t="shared" si="47"/>
        <v>-21.116465863453815</v>
      </c>
      <c r="R469" s="10"/>
    </row>
    <row r="470" spans="1:18" x14ac:dyDescent="0.3">
      <c r="A470" s="9" t="s">
        <v>816</v>
      </c>
      <c r="B470" s="13">
        <v>19375440</v>
      </c>
      <c r="C470" s="9" t="s">
        <v>1106</v>
      </c>
      <c r="D470" s="9" t="s">
        <v>1107</v>
      </c>
      <c r="E470" s="9" t="s">
        <v>1108</v>
      </c>
      <c r="F470" s="28">
        <v>2152</v>
      </c>
      <c r="G470" s="28">
        <v>608</v>
      </c>
      <c r="H470" s="29">
        <v>1544</v>
      </c>
      <c r="I470" s="42">
        <v>3464</v>
      </c>
      <c r="J470" s="43">
        <f t="shared" si="43"/>
        <v>160.96654275092936</v>
      </c>
      <c r="K470" s="44">
        <f t="shared" si="44"/>
        <v>24.966542750929364</v>
      </c>
      <c r="L470" s="42">
        <v>21</v>
      </c>
      <c r="M470" s="43">
        <f t="shared" si="45"/>
        <v>0.97583643122676578</v>
      </c>
      <c r="N470" s="45">
        <f t="shared" si="42"/>
        <v>-2.0241635687732344</v>
      </c>
      <c r="O470" s="42">
        <v>294</v>
      </c>
      <c r="P470" s="43">
        <f t="shared" si="46"/>
        <v>13.661710037174721</v>
      </c>
      <c r="Q470" s="45">
        <f t="shared" si="47"/>
        <v>-28.338289962825279</v>
      </c>
      <c r="R470" s="10"/>
    </row>
    <row r="471" spans="1:18" x14ac:dyDescent="0.3">
      <c r="A471" s="9" t="s">
        <v>816</v>
      </c>
      <c r="B471" s="13">
        <v>19577414</v>
      </c>
      <c r="C471" s="9" t="s">
        <v>1109</v>
      </c>
      <c r="D471" s="9" t="s">
        <v>315</v>
      </c>
      <c r="E471" s="9" t="s">
        <v>1110</v>
      </c>
      <c r="F471" s="28">
        <v>1004</v>
      </c>
      <c r="G471" s="28">
        <v>0</v>
      </c>
      <c r="H471" s="29">
        <v>1004</v>
      </c>
      <c r="I471" s="42">
        <v>982</v>
      </c>
      <c r="J471" s="43">
        <f t="shared" si="43"/>
        <v>97.808764940239044</v>
      </c>
      <c r="K471" s="44">
        <f t="shared" si="44"/>
        <v>-38.191235059760956</v>
      </c>
      <c r="L471" s="42">
        <v>12</v>
      </c>
      <c r="M471" s="43">
        <f t="shared" si="45"/>
        <v>1.1952191235059761</v>
      </c>
      <c r="N471" s="45">
        <f t="shared" si="42"/>
        <v>-1.8047808764940239</v>
      </c>
      <c r="O471" s="42">
        <v>276</v>
      </c>
      <c r="P471" s="43">
        <f t="shared" si="46"/>
        <v>27.490039840637447</v>
      </c>
      <c r="Q471" s="45">
        <f t="shared" si="47"/>
        <v>-14.509960159362553</v>
      </c>
      <c r="R471" s="10"/>
    </row>
    <row r="472" spans="1:18" x14ac:dyDescent="0.3">
      <c r="A472" s="9" t="s">
        <v>816</v>
      </c>
      <c r="B472" s="13">
        <v>10000244</v>
      </c>
      <c r="C472" s="9" t="s">
        <v>1111</v>
      </c>
      <c r="D472" s="9" t="s">
        <v>1112</v>
      </c>
      <c r="E472" s="9" t="s">
        <v>1113</v>
      </c>
      <c r="F472" s="28">
        <v>1798</v>
      </c>
      <c r="G472" s="28">
        <v>530</v>
      </c>
      <c r="H472" s="29">
        <v>1268</v>
      </c>
      <c r="I472" s="42">
        <v>3641</v>
      </c>
      <c r="J472" s="43">
        <f t="shared" si="43"/>
        <v>202.50278086763069</v>
      </c>
      <c r="K472" s="44">
        <f t="shared" si="44"/>
        <v>66.50278086763069</v>
      </c>
      <c r="L472" s="42">
        <v>48</v>
      </c>
      <c r="M472" s="43">
        <f t="shared" si="45"/>
        <v>2.6696329254727478</v>
      </c>
      <c r="N472" s="45">
        <f t="shared" si="42"/>
        <v>-0.33036707452725222</v>
      </c>
      <c r="O472" s="42">
        <v>1376</v>
      </c>
      <c r="P472" s="43">
        <f t="shared" si="46"/>
        <v>76.529477196885438</v>
      </c>
      <c r="Q472" s="45">
        <f t="shared" si="47"/>
        <v>34.529477196885438</v>
      </c>
      <c r="R472" s="10"/>
    </row>
    <row r="473" spans="1:18" x14ac:dyDescent="0.3">
      <c r="A473" s="9" t="s">
        <v>816</v>
      </c>
      <c r="B473" s="13">
        <v>19375405</v>
      </c>
      <c r="C473" s="9" t="s">
        <v>1114</v>
      </c>
      <c r="D473" s="9" t="s">
        <v>449</v>
      </c>
      <c r="E473" s="9" t="s">
        <v>1115</v>
      </c>
      <c r="F473" s="28">
        <v>1560</v>
      </c>
      <c r="G473" s="28">
        <v>17</v>
      </c>
      <c r="H473" s="29">
        <v>1543</v>
      </c>
      <c r="I473" s="42">
        <v>2372</v>
      </c>
      <c r="J473" s="43">
        <f t="shared" si="43"/>
        <v>152.05128205128204</v>
      </c>
      <c r="K473" s="44">
        <f t="shared" si="44"/>
        <v>16.051282051282044</v>
      </c>
      <c r="L473" s="42">
        <v>8</v>
      </c>
      <c r="M473" s="43">
        <f t="shared" si="45"/>
        <v>0.51282051282051277</v>
      </c>
      <c r="N473" s="45">
        <f t="shared" si="42"/>
        <v>-2.4871794871794872</v>
      </c>
      <c r="O473" s="42">
        <v>233</v>
      </c>
      <c r="P473" s="43">
        <f t="shared" si="46"/>
        <v>14.935897435897436</v>
      </c>
      <c r="Q473" s="45">
        <f t="shared" si="47"/>
        <v>-27.064102564102562</v>
      </c>
      <c r="R473" s="10"/>
    </row>
    <row r="474" spans="1:18" x14ac:dyDescent="0.3">
      <c r="A474" s="9" t="s">
        <v>816</v>
      </c>
      <c r="B474" s="13">
        <v>801200045</v>
      </c>
      <c r="C474" s="9" t="s">
        <v>1116</v>
      </c>
      <c r="D474" s="9" t="s">
        <v>141</v>
      </c>
      <c r="E474" s="9" t="s">
        <v>1117</v>
      </c>
      <c r="F474" s="28">
        <v>1528</v>
      </c>
      <c r="G474" s="28">
        <v>614</v>
      </c>
      <c r="H474" s="29">
        <v>914</v>
      </c>
      <c r="I474" s="42">
        <v>1712</v>
      </c>
      <c r="J474" s="43">
        <f t="shared" si="43"/>
        <v>112.04188481675392</v>
      </c>
      <c r="K474" s="44">
        <f t="shared" si="44"/>
        <v>-23.958115183246079</v>
      </c>
      <c r="L474" s="42">
        <v>4</v>
      </c>
      <c r="M474" s="43">
        <f t="shared" si="45"/>
        <v>0.26178010471204188</v>
      </c>
      <c r="N474" s="45">
        <f t="shared" si="42"/>
        <v>-2.738219895287958</v>
      </c>
      <c r="O474" s="42">
        <v>464</v>
      </c>
      <c r="P474" s="43">
        <f t="shared" si="46"/>
        <v>30.366492146596858</v>
      </c>
      <c r="Q474" s="45">
        <f t="shared" si="47"/>
        <v>-11.633507853403142</v>
      </c>
      <c r="R474" s="10"/>
    </row>
    <row r="475" spans="1:18" x14ac:dyDescent="0.3">
      <c r="A475" s="9" t="s">
        <v>816</v>
      </c>
      <c r="B475" s="13">
        <v>10075427</v>
      </c>
      <c r="C475" s="9" t="s">
        <v>1118</v>
      </c>
      <c r="D475" s="9" t="s">
        <v>440</v>
      </c>
      <c r="E475" s="9" t="s">
        <v>1119</v>
      </c>
      <c r="F475" s="28">
        <v>1685</v>
      </c>
      <c r="G475" s="28">
        <v>340</v>
      </c>
      <c r="H475" s="29">
        <v>1345</v>
      </c>
      <c r="I475" s="42">
        <v>2509</v>
      </c>
      <c r="J475" s="43">
        <f t="shared" si="43"/>
        <v>148.90207715133533</v>
      </c>
      <c r="K475" s="44">
        <f t="shared" si="44"/>
        <v>12.902077151335334</v>
      </c>
      <c r="L475" s="42">
        <v>68</v>
      </c>
      <c r="M475" s="43">
        <f t="shared" si="45"/>
        <v>4.0356083086053411</v>
      </c>
      <c r="N475" s="45">
        <f t="shared" si="42"/>
        <v>1.0356083086053411</v>
      </c>
      <c r="O475" s="42">
        <v>762</v>
      </c>
      <c r="P475" s="43">
        <f t="shared" si="46"/>
        <v>45.222551928783382</v>
      </c>
      <c r="Q475" s="45">
        <f t="shared" si="47"/>
        <v>3.2225519287833819</v>
      </c>
      <c r="R475" s="10"/>
    </row>
    <row r="476" spans="1:18" x14ac:dyDescent="0.3">
      <c r="A476" s="9" t="s">
        <v>816</v>
      </c>
      <c r="B476" s="13">
        <v>10064111</v>
      </c>
      <c r="C476" s="9" t="s">
        <v>869</v>
      </c>
      <c r="D476" s="9" t="s">
        <v>486</v>
      </c>
      <c r="E476" s="9" t="s">
        <v>181</v>
      </c>
      <c r="F476" s="28">
        <v>1270</v>
      </c>
      <c r="G476" s="28">
        <v>0</v>
      </c>
      <c r="H476" s="29">
        <v>1270</v>
      </c>
      <c r="I476" s="42">
        <v>513</v>
      </c>
      <c r="J476" s="43">
        <f t="shared" si="43"/>
        <v>40.393700787401578</v>
      </c>
      <c r="K476" s="44">
        <f t="shared" si="44"/>
        <v>-95.606299212598429</v>
      </c>
      <c r="L476" s="42">
        <v>3</v>
      </c>
      <c r="M476" s="43">
        <f t="shared" si="45"/>
        <v>0.23622047244094488</v>
      </c>
      <c r="N476" s="45">
        <f t="shared" si="42"/>
        <v>-2.7637795275590551</v>
      </c>
      <c r="O476" s="42">
        <v>183</v>
      </c>
      <c r="P476" s="43">
        <f t="shared" si="46"/>
        <v>14.409448818897639</v>
      </c>
      <c r="Q476" s="45">
        <f t="shared" si="47"/>
        <v>-27.590551181102363</v>
      </c>
      <c r="R476" s="10"/>
    </row>
    <row r="477" spans="1:18" x14ac:dyDescent="0.3">
      <c r="A477" s="9" t="s">
        <v>816</v>
      </c>
      <c r="B477" s="13">
        <v>19375430</v>
      </c>
      <c r="C477" s="9" t="s">
        <v>1120</v>
      </c>
      <c r="D477" s="9" t="s">
        <v>1121</v>
      </c>
      <c r="E477" s="9" t="s">
        <v>1122</v>
      </c>
      <c r="F477" s="28">
        <v>1844</v>
      </c>
      <c r="G477" s="28">
        <v>15</v>
      </c>
      <c r="H477" s="29">
        <v>1829</v>
      </c>
      <c r="I477" s="42">
        <v>2263</v>
      </c>
      <c r="J477" s="43">
        <f t="shared" si="43"/>
        <v>122.72234273318871</v>
      </c>
      <c r="K477" s="44">
        <f t="shared" si="44"/>
        <v>-13.277657266811289</v>
      </c>
      <c r="L477" s="42">
        <v>27</v>
      </c>
      <c r="M477" s="43">
        <f t="shared" si="45"/>
        <v>1.4642082429501084</v>
      </c>
      <c r="N477" s="45">
        <f t="shared" si="42"/>
        <v>-1.5357917570498916</v>
      </c>
      <c r="O477" s="42">
        <v>755</v>
      </c>
      <c r="P477" s="43">
        <f t="shared" si="46"/>
        <v>40.94360086767896</v>
      </c>
      <c r="Q477" s="45">
        <f t="shared" si="47"/>
        <v>-1.0563991323210402</v>
      </c>
      <c r="R477" s="10"/>
    </row>
    <row r="478" spans="1:18" x14ac:dyDescent="0.3">
      <c r="A478" s="9" t="s">
        <v>816</v>
      </c>
      <c r="B478" s="13">
        <v>130075411</v>
      </c>
      <c r="C478" s="9" t="s">
        <v>1123</v>
      </c>
      <c r="D478" s="9" t="s">
        <v>1124</v>
      </c>
      <c r="E478" s="9" t="s">
        <v>1125</v>
      </c>
      <c r="F478" s="28">
        <v>1471</v>
      </c>
      <c r="G478" s="28">
        <v>1</v>
      </c>
      <c r="H478" s="29">
        <v>1470</v>
      </c>
      <c r="I478" s="42">
        <v>1246</v>
      </c>
      <c r="J478" s="43">
        <f t="shared" si="43"/>
        <v>84.704282800815761</v>
      </c>
      <c r="K478" s="44">
        <f t="shared" si="44"/>
        <v>-51.295717199184239</v>
      </c>
      <c r="L478" s="42">
        <v>9</v>
      </c>
      <c r="M478" s="43">
        <f t="shared" si="45"/>
        <v>0.61182868796736911</v>
      </c>
      <c r="N478" s="45">
        <f t="shared" si="42"/>
        <v>-2.3881713120326307</v>
      </c>
      <c r="O478" s="42">
        <v>1628</v>
      </c>
      <c r="P478" s="43">
        <f t="shared" si="46"/>
        <v>110.6730115567641</v>
      </c>
      <c r="Q478" s="45">
        <f t="shared" si="47"/>
        <v>68.673011556764095</v>
      </c>
      <c r="R478" s="10"/>
    </row>
    <row r="479" spans="1:18" x14ac:dyDescent="0.3">
      <c r="A479" s="9" t="s">
        <v>816</v>
      </c>
      <c r="B479" s="13">
        <v>10065207</v>
      </c>
      <c r="C479" s="9" t="s">
        <v>1126</v>
      </c>
      <c r="D479" s="9" t="s">
        <v>1127</v>
      </c>
      <c r="E479" s="9" t="s">
        <v>1128</v>
      </c>
      <c r="F479" s="28">
        <v>1775</v>
      </c>
      <c r="G479" s="28">
        <v>838</v>
      </c>
      <c r="H479" s="29">
        <v>937</v>
      </c>
      <c r="I479" s="42">
        <v>3231</v>
      </c>
      <c r="J479" s="43">
        <f t="shared" si="43"/>
        <v>182.02816901408451</v>
      </c>
      <c r="K479" s="44">
        <f t="shared" si="44"/>
        <v>46.028169014084511</v>
      </c>
      <c r="L479" s="42">
        <v>33</v>
      </c>
      <c r="M479" s="43">
        <f t="shared" si="45"/>
        <v>1.8591549295774648</v>
      </c>
      <c r="N479" s="45">
        <f t="shared" si="42"/>
        <v>-1.1408450704225352</v>
      </c>
      <c r="O479" s="42">
        <v>464</v>
      </c>
      <c r="P479" s="43">
        <f t="shared" si="46"/>
        <v>26.140845070422536</v>
      </c>
      <c r="Q479" s="45">
        <f t="shared" si="47"/>
        <v>-15.859154929577464</v>
      </c>
      <c r="R479" s="10"/>
    </row>
    <row r="480" spans="1:18" x14ac:dyDescent="0.3">
      <c r="A480" s="9" t="s">
        <v>816</v>
      </c>
      <c r="B480" s="13">
        <v>19275430</v>
      </c>
      <c r="C480" s="9" t="s">
        <v>1129</v>
      </c>
      <c r="D480" s="9" t="s">
        <v>1130</v>
      </c>
      <c r="E480" s="9" t="s">
        <v>891</v>
      </c>
      <c r="F480" s="28">
        <v>2014</v>
      </c>
      <c r="G480" s="28">
        <v>215</v>
      </c>
      <c r="H480" s="29">
        <v>1799</v>
      </c>
      <c r="I480" s="42">
        <v>4072</v>
      </c>
      <c r="J480" s="43">
        <f t="shared" si="43"/>
        <v>202.18470705064547</v>
      </c>
      <c r="K480" s="44">
        <f t="shared" si="44"/>
        <v>66.184707050645471</v>
      </c>
      <c r="L480" s="42">
        <v>19</v>
      </c>
      <c r="M480" s="43">
        <f t="shared" si="45"/>
        <v>0.94339622641509435</v>
      </c>
      <c r="N480" s="45">
        <f t="shared" si="42"/>
        <v>-2.0566037735849054</v>
      </c>
      <c r="O480" s="42">
        <v>474</v>
      </c>
      <c r="P480" s="43">
        <f t="shared" si="46"/>
        <v>23.535253227408141</v>
      </c>
      <c r="Q480" s="45">
        <f t="shared" si="47"/>
        <v>-18.464746772591859</v>
      </c>
      <c r="R480" s="10"/>
    </row>
    <row r="481" spans="1:18" x14ac:dyDescent="0.3">
      <c r="A481" s="9" t="s">
        <v>816</v>
      </c>
      <c r="B481" s="13">
        <v>806900004</v>
      </c>
      <c r="C481" s="9" t="s">
        <v>1131</v>
      </c>
      <c r="D481" s="9" t="s">
        <v>1054</v>
      </c>
      <c r="E481" s="9" t="s">
        <v>1132</v>
      </c>
      <c r="F481" s="28">
        <v>924</v>
      </c>
      <c r="G481" s="28">
        <v>13</v>
      </c>
      <c r="H481" s="29">
        <v>911</v>
      </c>
      <c r="I481" s="42">
        <v>1592</v>
      </c>
      <c r="J481" s="43">
        <f t="shared" si="43"/>
        <v>172.29437229437229</v>
      </c>
      <c r="K481" s="44">
        <f t="shared" si="44"/>
        <v>36.294372294372295</v>
      </c>
      <c r="L481" s="42">
        <v>12</v>
      </c>
      <c r="M481" s="43">
        <f t="shared" si="45"/>
        <v>1.2987012987012987</v>
      </c>
      <c r="N481" s="45">
        <f t="shared" si="42"/>
        <v>-1.7012987012987013</v>
      </c>
      <c r="O481" s="42">
        <v>138</v>
      </c>
      <c r="P481" s="43">
        <f t="shared" si="46"/>
        <v>14.935064935064934</v>
      </c>
      <c r="Q481" s="45">
        <f t="shared" si="47"/>
        <v>-27.064935064935064</v>
      </c>
      <c r="R481" s="10"/>
    </row>
    <row r="482" spans="1:18" x14ac:dyDescent="0.3">
      <c r="A482" s="9" t="s">
        <v>816</v>
      </c>
      <c r="B482" s="13">
        <v>804465401</v>
      </c>
      <c r="C482" s="9" t="s">
        <v>1133</v>
      </c>
      <c r="D482" s="9" t="s">
        <v>67</v>
      </c>
      <c r="E482" s="9" t="s">
        <v>1134</v>
      </c>
      <c r="F482" s="28">
        <v>1384</v>
      </c>
      <c r="G482" s="28">
        <v>208</v>
      </c>
      <c r="H482" s="29">
        <v>1176</v>
      </c>
      <c r="I482" s="42">
        <v>1567</v>
      </c>
      <c r="J482" s="43">
        <f t="shared" si="43"/>
        <v>113.22254335260115</v>
      </c>
      <c r="K482" s="44">
        <f t="shared" si="44"/>
        <v>-22.77745664739885</v>
      </c>
      <c r="L482" s="42">
        <v>19</v>
      </c>
      <c r="M482" s="43">
        <f t="shared" si="45"/>
        <v>1.3728323699421965</v>
      </c>
      <c r="N482" s="45">
        <f t="shared" si="42"/>
        <v>-1.6271676300578035</v>
      </c>
      <c r="O482" s="42">
        <v>1032</v>
      </c>
      <c r="P482" s="43">
        <f t="shared" si="46"/>
        <v>74.566473988439313</v>
      </c>
      <c r="Q482" s="45">
        <f t="shared" si="47"/>
        <v>32.566473988439313</v>
      </c>
      <c r="R482" s="10"/>
    </row>
    <row r="483" spans="1:18" x14ac:dyDescent="0.3">
      <c r="A483" s="9" t="s">
        <v>816</v>
      </c>
      <c r="B483" s="13">
        <v>19175416</v>
      </c>
      <c r="C483" s="9" t="s">
        <v>1135</v>
      </c>
      <c r="D483" s="9" t="s">
        <v>1136</v>
      </c>
      <c r="E483" s="9" t="s">
        <v>1137</v>
      </c>
      <c r="F483" s="28">
        <v>1244</v>
      </c>
      <c r="G483" s="28">
        <v>8</v>
      </c>
      <c r="H483" s="29">
        <v>1236</v>
      </c>
      <c r="I483" s="42">
        <v>763</v>
      </c>
      <c r="J483" s="43">
        <f t="shared" si="43"/>
        <v>61.334405144694536</v>
      </c>
      <c r="K483" s="44">
        <f t="shared" si="44"/>
        <v>-74.665594855305471</v>
      </c>
      <c r="L483" s="42">
        <v>1</v>
      </c>
      <c r="M483" s="43">
        <f t="shared" si="45"/>
        <v>8.0385852090032156E-2</v>
      </c>
      <c r="N483" s="45">
        <f t="shared" si="42"/>
        <v>-2.919614147909968</v>
      </c>
      <c r="O483" s="42">
        <v>476</v>
      </c>
      <c r="P483" s="43">
        <f t="shared" si="46"/>
        <v>38.263665594855304</v>
      </c>
      <c r="Q483" s="45">
        <f t="shared" si="47"/>
        <v>-3.7363344051446958</v>
      </c>
      <c r="R483" s="10"/>
    </row>
    <row r="484" spans="1:18" x14ac:dyDescent="0.3">
      <c r="A484" s="9" t="s">
        <v>816</v>
      </c>
      <c r="B484" s="13">
        <v>19477422</v>
      </c>
      <c r="C484" s="9" t="s">
        <v>1138</v>
      </c>
      <c r="D484" s="9" t="s">
        <v>1139</v>
      </c>
      <c r="E484" s="9" t="s">
        <v>1140</v>
      </c>
      <c r="F484" s="28">
        <v>1504</v>
      </c>
      <c r="G484" s="28">
        <v>100</v>
      </c>
      <c r="H484" s="29">
        <v>1404</v>
      </c>
      <c r="I484" s="42">
        <v>1200</v>
      </c>
      <c r="J484" s="43">
        <f t="shared" si="43"/>
        <v>79.787234042553195</v>
      </c>
      <c r="K484" s="44">
        <f t="shared" si="44"/>
        <v>-56.212765957446805</v>
      </c>
      <c r="L484" s="42">
        <v>19</v>
      </c>
      <c r="M484" s="43">
        <f t="shared" si="45"/>
        <v>1.2632978723404253</v>
      </c>
      <c r="N484" s="45">
        <f t="shared" si="42"/>
        <v>-1.7367021276595747</v>
      </c>
      <c r="O484" s="42">
        <v>197</v>
      </c>
      <c r="P484" s="43">
        <f t="shared" si="46"/>
        <v>13.098404255319149</v>
      </c>
      <c r="Q484" s="45">
        <f t="shared" si="47"/>
        <v>-28.901595744680851</v>
      </c>
      <c r="R484" s="10"/>
    </row>
    <row r="485" spans="1:18" x14ac:dyDescent="0.3">
      <c r="A485" s="9" t="s">
        <v>816</v>
      </c>
      <c r="B485" s="13">
        <v>10065214</v>
      </c>
      <c r="C485" s="9" t="s">
        <v>1141</v>
      </c>
      <c r="D485" s="9" t="s">
        <v>102</v>
      </c>
      <c r="E485" s="9" t="s">
        <v>1142</v>
      </c>
      <c r="F485" s="28">
        <v>1399</v>
      </c>
      <c r="G485" s="28">
        <v>9</v>
      </c>
      <c r="H485" s="29">
        <v>1390</v>
      </c>
      <c r="I485" s="42">
        <v>1880</v>
      </c>
      <c r="J485" s="43">
        <f t="shared" si="43"/>
        <v>134.38170121515367</v>
      </c>
      <c r="K485" s="44">
        <f t="shared" si="44"/>
        <v>-1.6182987848463313</v>
      </c>
      <c r="L485" s="42">
        <v>1</v>
      </c>
      <c r="M485" s="43">
        <f t="shared" si="45"/>
        <v>7.147962830593281E-2</v>
      </c>
      <c r="N485" s="45">
        <f t="shared" si="42"/>
        <v>-2.9285203716940673</v>
      </c>
      <c r="O485" s="42">
        <v>610</v>
      </c>
      <c r="P485" s="43">
        <f t="shared" si="46"/>
        <v>43.602573266619018</v>
      </c>
      <c r="Q485" s="45">
        <f t="shared" si="47"/>
        <v>1.602573266619018</v>
      </c>
      <c r="R485" s="10"/>
    </row>
    <row r="486" spans="1:18" x14ac:dyDescent="0.3">
      <c r="A486" s="9" t="s">
        <v>816</v>
      </c>
      <c r="B486" s="13">
        <v>130075402</v>
      </c>
      <c r="C486" s="9" t="s">
        <v>1143</v>
      </c>
      <c r="D486" s="9" t="s">
        <v>446</v>
      </c>
      <c r="E486" s="9" t="s">
        <v>1144</v>
      </c>
      <c r="F486" s="28">
        <v>1644</v>
      </c>
      <c r="G486" s="28">
        <v>323</v>
      </c>
      <c r="H486" s="29">
        <v>1321</v>
      </c>
      <c r="I486" s="42">
        <v>1253</v>
      </c>
      <c r="J486" s="43">
        <f t="shared" si="43"/>
        <v>76.216545012165454</v>
      </c>
      <c r="K486" s="44">
        <f t="shared" si="44"/>
        <v>-59.783454987834546</v>
      </c>
      <c r="L486" s="42">
        <v>8</v>
      </c>
      <c r="M486" s="43">
        <f t="shared" si="45"/>
        <v>0.48661800486618007</v>
      </c>
      <c r="N486" s="45">
        <f t="shared" si="42"/>
        <v>-2.5133819951338201</v>
      </c>
      <c r="O486" s="42">
        <v>153</v>
      </c>
      <c r="P486" s="43">
        <f t="shared" si="46"/>
        <v>9.3065693430656928</v>
      </c>
      <c r="Q486" s="45">
        <f t="shared" si="47"/>
        <v>-32.693430656934311</v>
      </c>
      <c r="R486" s="10"/>
    </row>
    <row r="487" spans="1:18" x14ac:dyDescent="0.3">
      <c r="A487" s="7" t="s">
        <v>816</v>
      </c>
      <c r="B487" s="15">
        <v>130000057</v>
      </c>
      <c r="C487" s="7" t="s">
        <v>1145</v>
      </c>
      <c r="D487" s="7" t="s">
        <v>150</v>
      </c>
      <c r="E487" s="7" t="s">
        <v>1146</v>
      </c>
      <c r="F487" s="19">
        <v>747</v>
      </c>
      <c r="G487" s="19">
        <v>747</v>
      </c>
      <c r="H487" s="20">
        <v>0</v>
      </c>
      <c r="I487" s="48">
        <v>2258</v>
      </c>
      <c r="J487" s="46">
        <f t="shared" si="43"/>
        <v>302.27576974564926</v>
      </c>
      <c r="K487" s="54">
        <f t="shared" si="44"/>
        <v>166.27576974564926</v>
      </c>
      <c r="L487" s="48">
        <v>24</v>
      </c>
      <c r="M487" s="46">
        <f t="shared" si="45"/>
        <v>3.2128514056224895</v>
      </c>
      <c r="N487" s="47">
        <f t="shared" si="42"/>
        <v>0.2128514056224895</v>
      </c>
      <c r="O487" s="48">
        <v>877</v>
      </c>
      <c r="P487" s="46">
        <f t="shared" si="46"/>
        <v>117.40294511378848</v>
      </c>
      <c r="Q487" s="47">
        <f t="shared" si="47"/>
        <v>75.402945113788476</v>
      </c>
      <c r="R487" s="11"/>
    </row>
    <row r="488" spans="1:18" x14ac:dyDescent="0.3">
      <c r="A488" s="9" t="s">
        <v>816</v>
      </c>
      <c r="B488" s="13">
        <v>19375438</v>
      </c>
      <c r="C488" s="9" t="s">
        <v>1147</v>
      </c>
      <c r="D488" s="9" t="s">
        <v>546</v>
      </c>
      <c r="E488" s="9" t="s">
        <v>1148</v>
      </c>
      <c r="F488" s="28">
        <v>1122</v>
      </c>
      <c r="G488" s="28">
        <v>11</v>
      </c>
      <c r="H488" s="29">
        <v>1111</v>
      </c>
      <c r="I488" s="42">
        <v>1681</v>
      </c>
      <c r="J488" s="43">
        <f t="shared" si="43"/>
        <v>149.82174688057043</v>
      </c>
      <c r="K488" s="44">
        <f t="shared" si="44"/>
        <v>13.82174688057043</v>
      </c>
      <c r="L488" s="42">
        <v>83</v>
      </c>
      <c r="M488" s="43">
        <f t="shared" si="45"/>
        <v>7.3975044563279857</v>
      </c>
      <c r="N488" s="45">
        <f t="shared" si="42"/>
        <v>4.3975044563279857</v>
      </c>
      <c r="O488" s="42">
        <v>108</v>
      </c>
      <c r="P488" s="43">
        <f t="shared" si="46"/>
        <v>9.6256684491978604</v>
      </c>
      <c r="Q488" s="45">
        <f t="shared" si="47"/>
        <v>-32.37433155080214</v>
      </c>
      <c r="R488" s="10"/>
    </row>
    <row r="489" spans="1:18" x14ac:dyDescent="0.3">
      <c r="A489" s="9" t="s">
        <v>816</v>
      </c>
      <c r="B489" s="13">
        <v>801200008</v>
      </c>
      <c r="C489" s="9" t="s">
        <v>1149</v>
      </c>
      <c r="D489" s="9" t="s">
        <v>124</v>
      </c>
      <c r="E489" s="9" t="s">
        <v>1150</v>
      </c>
      <c r="F489" s="28">
        <v>1251</v>
      </c>
      <c r="G489" s="28">
        <v>406</v>
      </c>
      <c r="H489" s="29">
        <v>845</v>
      </c>
      <c r="I489" s="42">
        <v>1495</v>
      </c>
      <c r="J489" s="43">
        <f t="shared" si="43"/>
        <v>119.50439648281375</v>
      </c>
      <c r="K489" s="44">
        <f t="shared" si="44"/>
        <v>-16.495603517186254</v>
      </c>
      <c r="L489" s="42">
        <v>4</v>
      </c>
      <c r="M489" s="43">
        <f t="shared" si="45"/>
        <v>0.31974420463629094</v>
      </c>
      <c r="N489" s="45">
        <f t="shared" si="42"/>
        <v>-2.6802557953637089</v>
      </c>
      <c r="O489" s="42">
        <v>235</v>
      </c>
      <c r="P489" s="43">
        <f t="shared" si="46"/>
        <v>18.784972022382092</v>
      </c>
      <c r="Q489" s="45">
        <f t="shared" si="47"/>
        <v>-23.215027977617908</v>
      </c>
      <c r="R489" s="10"/>
    </row>
    <row r="490" spans="1:18" x14ac:dyDescent="0.3">
      <c r="A490" s="9" t="s">
        <v>816</v>
      </c>
      <c r="B490" s="13">
        <v>1000094</v>
      </c>
      <c r="C490" s="9" t="s">
        <v>1151</v>
      </c>
      <c r="D490" s="9" t="s">
        <v>1152</v>
      </c>
      <c r="E490" s="9" t="s">
        <v>959</v>
      </c>
      <c r="F490" s="28">
        <v>868</v>
      </c>
      <c r="G490" s="28">
        <v>257</v>
      </c>
      <c r="H490" s="29">
        <v>611</v>
      </c>
      <c r="I490" s="42">
        <v>503</v>
      </c>
      <c r="J490" s="43">
        <f t="shared" si="43"/>
        <v>57.949308755760363</v>
      </c>
      <c r="K490" s="44">
        <f t="shared" si="44"/>
        <v>-78.05069124423963</v>
      </c>
      <c r="L490" s="42">
        <v>0</v>
      </c>
      <c r="M490" s="43">
        <f t="shared" si="45"/>
        <v>0</v>
      </c>
      <c r="N490" s="45">
        <f t="shared" si="42"/>
        <v>-3</v>
      </c>
      <c r="O490" s="42">
        <v>211</v>
      </c>
      <c r="P490" s="43">
        <f t="shared" si="46"/>
        <v>24.308755760368665</v>
      </c>
      <c r="Q490" s="45">
        <f t="shared" si="47"/>
        <v>-17.691244239631335</v>
      </c>
      <c r="R490" s="10"/>
    </row>
    <row r="491" spans="1:18" x14ac:dyDescent="0.3">
      <c r="A491" s="9" t="s">
        <v>816</v>
      </c>
      <c r="B491" s="13">
        <v>804900005</v>
      </c>
      <c r="C491" s="9" t="s">
        <v>1153</v>
      </c>
      <c r="D491" s="9" t="s">
        <v>70</v>
      </c>
      <c r="E491" s="9" t="s">
        <v>1154</v>
      </c>
      <c r="F491" s="28">
        <v>1223</v>
      </c>
      <c r="G491" s="28">
        <v>334</v>
      </c>
      <c r="H491" s="29">
        <v>889</v>
      </c>
      <c r="I491" s="42">
        <v>2386</v>
      </c>
      <c r="J491" s="43">
        <f t="shared" si="43"/>
        <v>195.09403107113656</v>
      </c>
      <c r="K491" s="44">
        <f t="shared" si="44"/>
        <v>59.094031071136556</v>
      </c>
      <c r="L491" s="42">
        <v>68</v>
      </c>
      <c r="M491" s="43">
        <f t="shared" si="45"/>
        <v>5.5600981193785772</v>
      </c>
      <c r="N491" s="45">
        <f t="shared" si="42"/>
        <v>2.5600981193785772</v>
      </c>
      <c r="O491" s="42">
        <v>1719</v>
      </c>
      <c r="P491" s="43">
        <f t="shared" si="46"/>
        <v>140.55600981193786</v>
      </c>
      <c r="Q491" s="45">
        <f t="shared" si="47"/>
        <v>98.556009811937855</v>
      </c>
      <c r="R491" s="10"/>
    </row>
    <row r="492" spans="1:18" x14ac:dyDescent="0.3">
      <c r="A492" s="9" t="s">
        <v>816</v>
      </c>
      <c r="B492" s="13">
        <v>10064111</v>
      </c>
      <c r="C492" s="9" t="s">
        <v>869</v>
      </c>
      <c r="D492" s="9" t="s">
        <v>645</v>
      </c>
      <c r="E492" s="9" t="s">
        <v>1155</v>
      </c>
      <c r="F492" s="28">
        <v>1477</v>
      </c>
      <c r="G492" s="28">
        <v>16</v>
      </c>
      <c r="H492" s="29">
        <v>1461</v>
      </c>
      <c r="I492" s="42">
        <v>2380</v>
      </c>
      <c r="J492" s="43">
        <f t="shared" si="43"/>
        <v>161.13744075829385</v>
      </c>
      <c r="K492" s="44">
        <f t="shared" si="44"/>
        <v>25.137440758293849</v>
      </c>
      <c r="L492" s="42">
        <v>12</v>
      </c>
      <c r="M492" s="43">
        <f t="shared" si="45"/>
        <v>0.81245768449559919</v>
      </c>
      <c r="N492" s="45">
        <f t="shared" si="42"/>
        <v>-2.1875423155044009</v>
      </c>
      <c r="O492" s="42">
        <v>779</v>
      </c>
      <c r="P492" s="43">
        <f t="shared" si="46"/>
        <v>52.742044685172651</v>
      </c>
      <c r="Q492" s="45">
        <f t="shared" si="47"/>
        <v>10.742044685172651</v>
      </c>
      <c r="R492" s="10"/>
    </row>
    <row r="493" spans="1:18" x14ac:dyDescent="0.3">
      <c r="A493" s="9" t="s">
        <v>816</v>
      </c>
      <c r="B493" s="13">
        <v>801600008</v>
      </c>
      <c r="C493" s="9" t="s">
        <v>1156</v>
      </c>
      <c r="D493" s="9" t="s">
        <v>113</v>
      </c>
      <c r="E493" s="9" t="s">
        <v>1157</v>
      </c>
      <c r="F493" s="28">
        <v>2642</v>
      </c>
      <c r="G493" s="28">
        <v>337</v>
      </c>
      <c r="H493" s="29">
        <v>2305</v>
      </c>
      <c r="I493" s="42">
        <v>1965</v>
      </c>
      <c r="J493" s="43">
        <f t="shared" si="43"/>
        <v>74.375473126419379</v>
      </c>
      <c r="K493" s="44">
        <f t="shared" si="44"/>
        <v>-61.624526873580621</v>
      </c>
      <c r="L493" s="42">
        <v>3</v>
      </c>
      <c r="M493" s="43">
        <f t="shared" si="45"/>
        <v>0.11355034065102196</v>
      </c>
      <c r="N493" s="45">
        <f t="shared" si="42"/>
        <v>-2.8864496593489779</v>
      </c>
      <c r="O493" s="42">
        <v>321</v>
      </c>
      <c r="P493" s="43">
        <f t="shared" si="46"/>
        <v>12.149886449659348</v>
      </c>
      <c r="Q493" s="45">
        <f t="shared" si="47"/>
        <v>-29.850113550340652</v>
      </c>
      <c r="R493" s="10"/>
    </row>
    <row r="494" spans="1:18" x14ac:dyDescent="0.3">
      <c r="A494" s="9" t="s">
        <v>816</v>
      </c>
      <c r="B494" s="13">
        <v>10001765</v>
      </c>
      <c r="C494" s="9" t="s">
        <v>1158</v>
      </c>
      <c r="D494" s="9" t="s">
        <v>46</v>
      </c>
      <c r="E494" s="9" t="s">
        <v>1159</v>
      </c>
      <c r="F494" s="28">
        <v>1731</v>
      </c>
      <c r="G494" s="28">
        <v>393</v>
      </c>
      <c r="H494" s="29">
        <v>1338</v>
      </c>
      <c r="I494" s="42">
        <v>1760</v>
      </c>
      <c r="J494" s="43">
        <f t="shared" si="43"/>
        <v>101.67533217793184</v>
      </c>
      <c r="K494" s="44">
        <f t="shared" si="44"/>
        <v>-34.324667822068164</v>
      </c>
      <c r="L494" s="42">
        <v>13</v>
      </c>
      <c r="M494" s="43">
        <f t="shared" si="45"/>
        <v>0.75101097631426927</v>
      </c>
      <c r="N494" s="45">
        <f t="shared" si="42"/>
        <v>-2.2489890236857306</v>
      </c>
      <c r="O494" s="42">
        <v>674</v>
      </c>
      <c r="P494" s="43">
        <f t="shared" si="46"/>
        <v>38.937030618139808</v>
      </c>
      <c r="Q494" s="45">
        <f t="shared" si="47"/>
        <v>-3.0629693818601922</v>
      </c>
      <c r="R494" s="10"/>
    </row>
    <row r="495" spans="1:18" x14ac:dyDescent="0.3">
      <c r="A495" s="9" t="s">
        <v>816</v>
      </c>
      <c r="B495" s="13">
        <v>10064103</v>
      </c>
      <c r="C495" s="9" t="s">
        <v>867</v>
      </c>
      <c r="D495" s="9" t="s">
        <v>515</v>
      </c>
      <c r="E495" s="9" t="s">
        <v>1160</v>
      </c>
      <c r="F495" s="28">
        <v>1391</v>
      </c>
      <c r="G495" s="28">
        <v>26</v>
      </c>
      <c r="H495" s="29">
        <v>1365</v>
      </c>
      <c r="I495" s="42">
        <v>2953</v>
      </c>
      <c r="J495" s="43">
        <f t="shared" si="43"/>
        <v>212.29331416247302</v>
      </c>
      <c r="K495" s="44">
        <f t="shared" si="44"/>
        <v>76.293314162473024</v>
      </c>
      <c r="L495" s="42">
        <v>54</v>
      </c>
      <c r="M495" s="43">
        <f t="shared" si="45"/>
        <v>3.8820992092020128</v>
      </c>
      <c r="N495" s="45">
        <f t="shared" si="42"/>
        <v>0.88209920920201279</v>
      </c>
      <c r="O495" s="42">
        <v>2099</v>
      </c>
      <c r="P495" s="43">
        <f t="shared" si="46"/>
        <v>150.89863407620416</v>
      </c>
      <c r="Q495" s="45">
        <f t="shared" si="47"/>
        <v>108.89863407620416</v>
      </c>
      <c r="R495" s="10"/>
    </row>
    <row r="496" spans="1:18" x14ac:dyDescent="0.3">
      <c r="A496" s="9" t="s">
        <v>816</v>
      </c>
      <c r="B496" s="13">
        <v>10001794</v>
      </c>
      <c r="C496" s="9" t="s">
        <v>1161</v>
      </c>
      <c r="D496" s="9" t="s">
        <v>1162</v>
      </c>
      <c r="E496" s="9" t="s">
        <v>1163</v>
      </c>
      <c r="F496" s="28">
        <v>1311</v>
      </c>
      <c r="G496" s="28">
        <v>232</v>
      </c>
      <c r="H496" s="29">
        <v>1079</v>
      </c>
      <c r="I496" s="42">
        <v>1434</v>
      </c>
      <c r="J496" s="43">
        <f t="shared" si="43"/>
        <v>109.38215102974829</v>
      </c>
      <c r="K496" s="44">
        <f t="shared" si="44"/>
        <v>-26.617848970251714</v>
      </c>
      <c r="L496" s="42">
        <v>14</v>
      </c>
      <c r="M496" s="43">
        <f t="shared" si="45"/>
        <v>1.0678871090770405</v>
      </c>
      <c r="N496" s="45">
        <f t="shared" si="42"/>
        <v>-1.9321128909229595</v>
      </c>
      <c r="O496" s="42">
        <v>776</v>
      </c>
      <c r="P496" s="43">
        <f t="shared" si="46"/>
        <v>59.191456903127381</v>
      </c>
      <c r="Q496" s="45">
        <f t="shared" si="47"/>
        <v>17.191456903127381</v>
      </c>
      <c r="R496" s="10"/>
    </row>
    <row r="497" spans="1:18" x14ac:dyDescent="0.3">
      <c r="A497" s="9" t="s">
        <v>816</v>
      </c>
      <c r="B497" s="13">
        <v>10064120</v>
      </c>
      <c r="C497" s="9" t="s">
        <v>821</v>
      </c>
      <c r="D497" s="9" t="s">
        <v>679</v>
      </c>
      <c r="E497" s="9" t="s">
        <v>1164</v>
      </c>
      <c r="F497" s="28">
        <v>1581</v>
      </c>
      <c r="G497" s="28">
        <v>107</v>
      </c>
      <c r="H497" s="29">
        <v>1474</v>
      </c>
      <c r="I497" s="42">
        <v>4116</v>
      </c>
      <c r="J497" s="43">
        <f t="shared" si="43"/>
        <v>260.34155597722963</v>
      </c>
      <c r="K497" s="44">
        <f t="shared" si="44"/>
        <v>124.34155597722963</v>
      </c>
      <c r="L497" s="42">
        <v>1</v>
      </c>
      <c r="M497" s="43">
        <f t="shared" si="45"/>
        <v>6.3251106894370648E-2</v>
      </c>
      <c r="N497" s="45">
        <f t="shared" si="42"/>
        <v>-2.9367488931056291</v>
      </c>
      <c r="O497" s="42">
        <v>2005</v>
      </c>
      <c r="P497" s="43">
        <f t="shared" si="46"/>
        <v>126.81846932321315</v>
      </c>
      <c r="Q497" s="45">
        <f t="shared" si="47"/>
        <v>84.818469323213151</v>
      </c>
      <c r="R497" s="10"/>
    </row>
    <row r="498" spans="1:18" x14ac:dyDescent="0.3">
      <c r="A498" s="9" t="s">
        <v>816</v>
      </c>
      <c r="B498" s="13">
        <v>10064111</v>
      </c>
      <c r="C498" s="9" t="s">
        <v>869</v>
      </c>
      <c r="D498" s="9" t="s">
        <v>829</v>
      </c>
      <c r="E498" s="9" t="s">
        <v>1165</v>
      </c>
      <c r="F498" s="28">
        <v>1213</v>
      </c>
      <c r="G498" s="28">
        <v>169</v>
      </c>
      <c r="H498" s="29">
        <v>1044</v>
      </c>
      <c r="I498" s="42">
        <v>1732</v>
      </c>
      <c r="J498" s="43">
        <f t="shared" si="43"/>
        <v>142.78647980214345</v>
      </c>
      <c r="K498" s="44">
        <f t="shared" si="44"/>
        <v>6.7864798021434467</v>
      </c>
      <c r="L498" s="42">
        <v>44</v>
      </c>
      <c r="M498" s="43">
        <f t="shared" si="45"/>
        <v>3.6273701566364385</v>
      </c>
      <c r="N498" s="45">
        <f t="shared" si="42"/>
        <v>0.62737015663643847</v>
      </c>
      <c r="O498" s="42">
        <v>368</v>
      </c>
      <c r="P498" s="43">
        <f t="shared" si="46"/>
        <v>30.33800494641385</v>
      </c>
      <c r="Q498" s="45">
        <f t="shared" si="47"/>
        <v>-11.66199505358615</v>
      </c>
      <c r="R498" s="10"/>
    </row>
    <row r="499" spans="1:18" x14ac:dyDescent="0.3">
      <c r="A499" s="9" t="s">
        <v>816</v>
      </c>
      <c r="B499" s="13">
        <v>10001847</v>
      </c>
      <c r="C499" s="9" t="s">
        <v>1166</v>
      </c>
      <c r="D499" s="9" t="s">
        <v>49</v>
      </c>
      <c r="E499" s="9" t="s">
        <v>1167</v>
      </c>
      <c r="F499" s="28">
        <v>1135</v>
      </c>
      <c r="G499" s="28">
        <v>364</v>
      </c>
      <c r="H499" s="29">
        <v>771</v>
      </c>
      <c r="I499" s="42">
        <v>1755</v>
      </c>
      <c r="J499" s="43">
        <f t="shared" si="43"/>
        <v>154.62555066079295</v>
      </c>
      <c r="K499" s="44">
        <f t="shared" si="44"/>
        <v>18.625550660792953</v>
      </c>
      <c r="L499" s="42">
        <v>2</v>
      </c>
      <c r="M499" s="43">
        <f t="shared" si="45"/>
        <v>0.1762114537444934</v>
      </c>
      <c r="N499" s="45">
        <f t="shared" si="42"/>
        <v>-2.8237885462555066</v>
      </c>
      <c r="O499" s="42">
        <v>447</v>
      </c>
      <c r="P499" s="43">
        <f t="shared" si="46"/>
        <v>39.383259911894278</v>
      </c>
      <c r="Q499" s="45">
        <f t="shared" si="47"/>
        <v>-2.6167400881057219</v>
      </c>
      <c r="R499" s="10"/>
    </row>
    <row r="500" spans="1:18" x14ac:dyDescent="0.3">
      <c r="A500" s="9" t="s">
        <v>816</v>
      </c>
      <c r="B500" s="13">
        <v>10064120</v>
      </c>
      <c r="C500" s="9" t="s">
        <v>821</v>
      </c>
      <c r="D500" s="9" t="s">
        <v>519</v>
      </c>
      <c r="E500" s="9" t="s">
        <v>1168</v>
      </c>
      <c r="F500" s="28">
        <v>1428</v>
      </c>
      <c r="G500" s="28">
        <v>620</v>
      </c>
      <c r="H500" s="29">
        <v>808</v>
      </c>
      <c r="I500" s="42">
        <v>2197</v>
      </c>
      <c r="J500" s="43">
        <f t="shared" si="43"/>
        <v>153.8515406162465</v>
      </c>
      <c r="K500" s="44">
        <f t="shared" si="44"/>
        <v>17.851540616246496</v>
      </c>
      <c r="L500" s="42">
        <v>17</v>
      </c>
      <c r="M500" s="43">
        <f t="shared" si="45"/>
        <v>1.1904761904761905</v>
      </c>
      <c r="N500" s="45">
        <f t="shared" si="42"/>
        <v>-1.8095238095238095</v>
      </c>
      <c r="O500" s="42">
        <v>385</v>
      </c>
      <c r="P500" s="43">
        <f t="shared" si="46"/>
        <v>26.96078431372549</v>
      </c>
      <c r="Q500" s="45">
        <f t="shared" si="47"/>
        <v>-15.03921568627451</v>
      </c>
      <c r="R500" s="10"/>
    </row>
    <row r="501" spans="1:18" x14ac:dyDescent="0.3">
      <c r="A501" s="9" t="s">
        <v>816</v>
      </c>
      <c r="B501" s="13">
        <v>10064120</v>
      </c>
      <c r="C501" s="9" t="s">
        <v>821</v>
      </c>
      <c r="D501" s="9" t="s">
        <v>515</v>
      </c>
      <c r="E501" s="9" t="s">
        <v>1169</v>
      </c>
      <c r="F501" s="28">
        <v>1279</v>
      </c>
      <c r="G501" s="28">
        <v>368</v>
      </c>
      <c r="H501" s="29">
        <v>911</v>
      </c>
      <c r="I501" s="42">
        <v>435</v>
      </c>
      <c r="J501" s="43">
        <f t="shared" si="43"/>
        <v>34.010946051602815</v>
      </c>
      <c r="K501" s="44">
        <f t="shared" si="44"/>
        <v>-101.98905394839718</v>
      </c>
      <c r="L501" s="42">
        <v>2</v>
      </c>
      <c r="M501" s="43">
        <f t="shared" si="45"/>
        <v>0.1563721657544957</v>
      </c>
      <c r="N501" s="45">
        <f t="shared" si="42"/>
        <v>-2.8436278342455044</v>
      </c>
      <c r="O501" s="42">
        <v>106</v>
      </c>
      <c r="P501" s="43">
        <f t="shared" si="46"/>
        <v>8.2877247849882725</v>
      </c>
      <c r="Q501" s="45">
        <f t="shared" si="47"/>
        <v>-33.712275215011729</v>
      </c>
      <c r="R501" s="10"/>
    </row>
    <row r="502" spans="1:18" x14ac:dyDescent="0.3">
      <c r="A502" s="9" t="s">
        <v>816</v>
      </c>
      <c r="B502" s="13">
        <v>19375422</v>
      </c>
      <c r="C502" s="9" t="s">
        <v>1170</v>
      </c>
      <c r="D502" s="9" t="s">
        <v>708</v>
      </c>
      <c r="E502" s="9" t="s">
        <v>1171</v>
      </c>
      <c r="F502" s="28">
        <v>1404</v>
      </c>
      <c r="G502" s="28">
        <v>7</v>
      </c>
      <c r="H502" s="29">
        <v>1397</v>
      </c>
      <c r="I502" s="42">
        <v>2039</v>
      </c>
      <c r="J502" s="43">
        <f t="shared" si="43"/>
        <v>145.22792022792024</v>
      </c>
      <c r="K502" s="44">
        <f t="shared" si="44"/>
        <v>9.2279202279202366</v>
      </c>
      <c r="L502" s="42">
        <v>15</v>
      </c>
      <c r="M502" s="43">
        <f t="shared" si="45"/>
        <v>1.0683760683760684</v>
      </c>
      <c r="N502" s="45">
        <f t="shared" si="42"/>
        <v>-1.9316239316239316</v>
      </c>
      <c r="O502" s="42">
        <v>487</v>
      </c>
      <c r="P502" s="43">
        <f t="shared" si="46"/>
        <v>34.686609686609685</v>
      </c>
      <c r="Q502" s="45">
        <f t="shared" si="47"/>
        <v>-7.3133903133903146</v>
      </c>
      <c r="R502" s="10"/>
    </row>
    <row r="503" spans="1:18" x14ac:dyDescent="0.3">
      <c r="A503" s="9" t="s">
        <v>816</v>
      </c>
      <c r="B503" s="13">
        <v>10054109</v>
      </c>
      <c r="C503" s="9" t="s">
        <v>894</v>
      </c>
      <c r="D503" s="9" t="s">
        <v>961</v>
      </c>
      <c r="E503" s="9" t="s">
        <v>1172</v>
      </c>
      <c r="F503" s="28">
        <v>1484</v>
      </c>
      <c r="G503" s="28">
        <v>186</v>
      </c>
      <c r="H503" s="29">
        <v>1298</v>
      </c>
      <c r="I503" s="42">
        <v>1812</v>
      </c>
      <c r="J503" s="43">
        <f t="shared" si="43"/>
        <v>122.10242587601078</v>
      </c>
      <c r="K503" s="44">
        <f t="shared" si="44"/>
        <v>-13.897574123989216</v>
      </c>
      <c r="L503" s="42">
        <v>11</v>
      </c>
      <c r="M503" s="43">
        <f t="shared" si="45"/>
        <v>0.74123989218328845</v>
      </c>
      <c r="N503" s="45">
        <f t="shared" si="42"/>
        <v>-2.2587601078167117</v>
      </c>
      <c r="O503" s="42">
        <v>1292</v>
      </c>
      <c r="P503" s="43">
        <f t="shared" si="46"/>
        <v>87.061994609164415</v>
      </c>
      <c r="Q503" s="45">
        <f t="shared" si="47"/>
        <v>45.061994609164415</v>
      </c>
      <c r="R503" s="10"/>
    </row>
    <row r="504" spans="1:18" x14ac:dyDescent="0.3">
      <c r="A504" s="9" t="s">
        <v>816</v>
      </c>
      <c r="B504" s="13">
        <v>10000193</v>
      </c>
      <c r="C504" s="9" t="s">
        <v>1173</v>
      </c>
      <c r="D504" s="9" t="s">
        <v>1174</v>
      </c>
      <c r="E504" s="9" t="s">
        <v>1175</v>
      </c>
      <c r="F504" s="28">
        <v>1425</v>
      </c>
      <c r="G504" s="28">
        <v>176</v>
      </c>
      <c r="H504" s="29">
        <v>1249</v>
      </c>
      <c r="I504" s="42">
        <v>2048</v>
      </c>
      <c r="J504" s="43">
        <f t="shared" si="43"/>
        <v>143.71929824561403</v>
      </c>
      <c r="K504" s="44">
        <f t="shared" si="44"/>
        <v>7.7192982456140271</v>
      </c>
      <c r="L504" s="42">
        <v>41</v>
      </c>
      <c r="M504" s="43">
        <f t="shared" si="45"/>
        <v>2.8771929824561404</v>
      </c>
      <c r="N504" s="45">
        <f t="shared" si="42"/>
        <v>-0.12280701754385959</v>
      </c>
      <c r="O504" s="42">
        <v>458</v>
      </c>
      <c r="P504" s="43">
        <f t="shared" si="46"/>
        <v>32.140350877192979</v>
      </c>
      <c r="Q504" s="45">
        <f t="shared" si="47"/>
        <v>-9.8596491228070207</v>
      </c>
      <c r="R504" s="10"/>
    </row>
    <row r="505" spans="1:18" x14ac:dyDescent="0.3">
      <c r="A505" s="9" t="s">
        <v>816</v>
      </c>
      <c r="B505" s="13">
        <v>19275415</v>
      </c>
      <c r="C505" s="9" t="s">
        <v>1176</v>
      </c>
      <c r="D505" s="9" t="s">
        <v>67</v>
      </c>
      <c r="E505" s="9" t="s">
        <v>1177</v>
      </c>
      <c r="F505" s="28">
        <v>1476</v>
      </c>
      <c r="G505" s="28">
        <v>7</v>
      </c>
      <c r="H505" s="29">
        <v>1469</v>
      </c>
      <c r="I505" s="42">
        <v>1211</v>
      </c>
      <c r="J505" s="43">
        <f t="shared" si="43"/>
        <v>82.046070460704613</v>
      </c>
      <c r="K505" s="44">
        <f t="shared" si="44"/>
        <v>-53.953929539295387</v>
      </c>
      <c r="L505" s="42">
        <v>39</v>
      </c>
      <c r="M505" s="43">
        <f t="shared" si="45"/>
        <v>2.6422764227642279</v>
      </c>
      <c r="N505" s="45">
        <f t="shared" si="42"/>
        <v>-0.35772357723577208</v>
      </c>
      <c r="O505" s="42">
        <v>287</v>
      </c>
      <c r="P505" s="43">
        <f t="shared" si="46"/>
        <v>19.444444444444446</v>
      </c>
      <c r="Q505" s="45">
        <f t="shared" si="47"/>
        <v>-22.555555555555554</v>
      </c>
      <c r="R505" s="10"/>
    </row>
    <row r="506" spans="1:18" x14ac:dyDescent="0.3">
      <c r="A506" s="9" t="s">
        <v>816</v>
      </c>
      <c r="B506" s="13">
        <v>10067402</v>
      </c>
      <c r="C506" s="9" t="s">
        <v>1178</v>
      </c>
      <c r="D506" s="9" t="s">
        <v>374</v>
      </c>
      <c r="E506" s="9" t="s">
        <v>1179</v>
      </c>
      <c r="F506" s="28">
        <v>2049</v>
      </c>
      <c r="G506" s="28">
        <v>553</v>
      </c>
      <c r="H506" s="29">
        <v>1496</v>
      </c>
      <c r="I506" s="42">
        <v>2598</v>
      </c>
      <c r="J506" s="43">
        <f t="shared" si="43"/>
        <v>126.79355783308932</v>
      </c>
      <c r="K506" s="44">
        <f t="shared" si="44"/>
        <v>-9.2064421669106764</v>
      </c>
      <c r="L506" s="42">
        <v>13</v>
      </c>
      <c r="M506" s="43">
        <f t="shared" si="45"/>
        <v>0.63445583211322598</v>
      </c>
      <c r="N506" s="45">
        <f t="shared" si="42"/>
        <v>-2.3655441678867741</v>
      </c>
      <c r="O506" s="42">
        <v>466</v>
      </c>
      <c r="P506" s="43">
        <f t="shared" si="46"/>
        <v>22.742801366520254</v>
      </c>
      <c r="Q506" s="45">
        <f t="shared" si="47"/>
        <v>-19.257198633479746</v>
      </c>
      <c r="R506" s="10"/>
    </row>
    <row r="507" spans="1:18" x14ac:dyDescent="0.3">
      <c r="A507" s="9" t="s">
        <v>816</v>
      </c>
      <c r="B507" s="13">
        <v>19275428</v>
      </c>
      <c r="C507" s="9" t="s">
        <v>1180</v>
      </c>
      <c r="D507" s="9" t="s">
        <v>34</v>
      </c>
      <c r="E507" s="9" t="s">
        <v>1181</v>
      </c>
      <c r="F507" s="28">
        <v>2182</v>
      </c>
      <c r="G507" s="28">
        <v>605</v>
      </c>
      <c r="H507" s="29">
        <v>1577</v>
      </c>
      <c r="I507" s="42">
        <v>2776</v>
      </c>
      <c r="J507" s="43">
        <f t="shared" si="43"/>
        <v>127.22273143904674</v>
      </c>
      <c r="K507" s="44">
        <f t="shared" si="44"/>
        <v>-8.7772685609532601</v>
      </c>
      <c r="L507" s="42">
        <v>22</v>
      </c>
      <c r="M507" s="43">
        <f t="shared" si="45"/>
        <v>1.0082493125572869</v>
      </c>
      <c r="N507" s="45">
        <f t="shared" si="42"/>
        <v>-1.9917506874427131</v>
      </c>
      <c r="O507" s="42">
        <v>320</v>
      </c>
      <c r="P507" s="43">
        <f t="shared" si="46"/>
        <v>14.665444546287809</v>
      </c>
      <c r="Q507" s="45">
        <f t="shared" si="47"/>
        <v>-27.334555453712191</v>
      </c>
      <c r="R507" s="10"/>
    </row>
    <row r="508" spans="1:18" x14ac:dyDescent="0.3">
      <c r="A508" s="9" t="s">
        <v>816</v>
      </c>
      <c r="B508" s="13">
        <v>10054211</v>
      </c>
      <c r="C508" s="9" t="s">
        <v>1182</v>
      </c>
      <c r="D508" s="9" t="s">
        <v>1183</v>
      </c>
      <c r="E508" s="9" t="s">
        <v>1184</v>
      </c>
      <c r="F508" s="28">
        <v>472</v>
      </c>
      <c r="G508" s="28">
        <v>189</v>
      </c>
      <c r="H508" s="29">
        <v>283</v>
      </c>
      <c r="I508" s="42">
        <v>678</v>
      </c>
      <c r="J508" s="43">
        <f t="shared" si="43"/>
        <v>143.64406779661016</v>
      </c>
      <c r="K508" s="44">
        <f t="shared" si="44"/>
        <v>7.6440677966101589</v>
      </c>
      <c r="L508" s="42">
        <v>65</v>
      </c>
      <c r="M508" s="43">
        <f t="shared" si="45"/>
        <v>13.771186440677965</v>
      </c>
      <c r="N508" s="45">
        <f t="shared" si="42"/>
        <v>10.771186440677965</v>
      </c>
      <c r="O508" s="42">
        <v>32</v>
      </c>
      <c r="P508" s="43">
        <f t="shared" si="46"/>
        <v>6.7796610169491522</v>
      </c>
      <c r="Q508" s="45">
        <f t="shared" si="47"/>
        <v>-35.220338983050851</v>
      </c>
      <c r="R508" s="10"/>
    </row>
    <row r="509" spans="1:18" x14ac:dyDescent="0.3">
      <c r="A509" s="9" t="s">
        <v>816</v>
      </c>
      <c r="B509" s="13">
        <v>10000390</v>
      </c>
      <c r="C509" s="9" t="s">
        <v>1185</v>
      </c>
      <c r="D509" s="9" t="s">
        <v>1186</v>
      </c>
      <c r="E509" s="9" t="s">
        <v>1187</v>
      </c>
      <c r="F509" s="28">
        <v>1840</v>
      </c>
      <c r="G509" s="28">
        <v>765</v>
      </c>
      <c r="H509" s="29">
        <v>1075</v>
      </c>
      <c r="I509" s="42">
        <v>2955</v>
      </c>
      <c r="J509" s="43">
        <f t="shared" si="43"/>
        <v>160.59782608695653</v>
      </c>
      <c r="K509" s="44">
        <f t="shared" si="44"/>
        <v>24.59782608695653</v>
      </c>
      <c r="L509" s="42">
        <v>20</v>
      </c>
      <c r="M509" s="43">
        <f t="shared" si="45"/>
        <v>1.0869565217391304</v>
      </c>
      <c r="N509" s="45">
        <f t="shared" si="42"/>
        <v>-1.9130434782608696</v>
      </c>
      <c r="O509" s="42">
        <v>442</v>
      </c>
      <c r="P509" s="43">
        <f t="shared" si="46"/>
        <v>24.021739130434781</v>
      </c>
      <c r="Q509" s="45">
        <f t="shared" si="47"/>
        <v>-17.978260869565219</v>
      </c>
      <c r="R509" s="10"/>
    </row>
    <row r="510" spans="1:18" x14ac:dyDescent="0.3">
      <c r="A510" s="9" t="s">
        <v>816</v>
      </c>
      <c r="B510" s="13">
        <v>10001135</v>
      </c>
      <c r="C510" s="9" t="s">
        <v>1188</v>
      </c>
      <c r="D510" s="9" t="s">
        <v>416</v>
      </c>
      <c r="E510" s="9" t="s">
        <v>1189</v>
      </c>
      <c r="F510" s="28">
        <v>1826</v>
      </c>
      <c r="G510" s="28">
        <v>429</v>
      </c>
      <c r="H510" s="29">
        <v>1397</v>
      </c>
      <c r="I510" s="42">
        <v>1884</v>
      </c>
      <c r="J510" s="43">
        <f t="shared" si="43"/>
        <v>103.1763417305586</v>
      </c>
      <c r="K510" s="44">
        <f t="shared" si="44"/>
        <v>-32.823658269441395</v>
      </c>
      <c r="L510" s="42">
        <v>9</v>
      </c>
      <c r="M510" s="43">
        <f t="shared" si="45"/>
        <v>0.49288061336254113</v>
      </c>
      <c r="N510" s="45">
        <f t="shared" si="42"/>
        <v>-2.5071193866374588</v>
      </c>
      <c r="O510" s="42">
        <v>499</v>
      </c>
      <c r="P510" s="43">
        <f t="shared" si="46"/>
        <v>27.327491785323112</v>
      </c>
      <c r="Q510" s="45">
        <f t="shared" si="47"/>
        <v>-14.672508214676888</v>
      </c>
      <c r="R510" s="10"/>
    </row>
    <row r="511" spans="1:18" x14ac:dyDescent="0.3">
      <c r="A511" s="9" t="s">
        <v>816</v>
      </c>
      <c r="B511" s="13">
        <v>19175410</v>
      </c>
      <c r="C511" s="9" t="s">
        <v>1190</v>
      </c>
      <c r="D511" s="9" t="s">
        <v>546</v>
      </c>
      <c r="E511" s="9" t="s">
        <v>1191</v>
      </c>
      <c r="F511" s="28">
        <v>1677</v>
      </c>
      <c r="G511" s="28">
        <v>427</v>
      </c>
      <c r="H511" s="29">
        <v>1250</v>
      </c>
      <c r="I511" s="42">
        <v>3070</v>
      </c>
      <c r="J511" s="43">
        <f t="shared" si="43"/>
        <v>183.0649970184854</v>
      </c>
      <c r="K511" s="44">
        <f t="shared" si="44"/>
        <v>47.0649970184854</v>
      </c>
      <c r="L511" s="42">
        <v>42</v>
      </c>
      <c r="M511" s="43">
        <f t="shared" si="45"/>
        <v>2.5044722719141324</v>
      </c>
      <c r="N511" s="45">
        <f t="shared" si="42"/>
        <v>-0.49552772808586765</v>
      </c>
      <c r="O511" s="42">
        <v>1797</v>
      </c>
      <c r="P511" s="43">
        <f t="shared" si="46"/>
        <v>107.15563506261181</v>
      </c>
      <c r="Q511" s="45">
        <f t="shared" si="47"/>
        <v>65.155635062611807</v>
      </c>
      <c r="R511" s="10"/>
    </row>
    <row r="512" spans="1:18" x14ac:dyDescent="0.3">
      <c r="A512" s="9" t="s">
        <v>816</v>
      </c>
      <c r="B512" s="13">
        <v>10001378</v>
      </c>
      <c r="C512" s="9" t="s">
        <v>1192</v>
      </c>
      <c r="D512" s="9" t="s">
        <v>25</v>
      </c>
      <c r="E512" s="9" t="s">
        <v>1193</v>
      </c>
      <c r="F512" s="28">
        <v>2189</v>
      </c>
      <c r="G512" s="28">
        <v>683</v>
      </c>
      <c r="H512" s="29">
        <v>1506</v>
      </c>
      <c r="I512" s="42">
        <v>3109</v>
      </c>
      <c r="J512" s="43">
        <f t="shared" si="43"/>
        <v>142.0283234353586</v>
      </c>
      <c r="K512" s="44">
        <f t="shared" si="44"/>
        <v>6.028323435358601</v>
      </c>
      <c r="L512" s="42">
        <v>27</v>
      </c>
      <c r="M512" s="43">
        <f t="shared" si="45"/>
        <v>1.2334399269072636</v>
      </c>
      <c r="N512" s="45">
        <f t="shared" si="42"/>
        <v>-1.7665600730927364</v>
      </c>
      <c r="O512" s="42">
        <v>336</v>
      </c>
      <c r="P512" s="43">
        <f t="shared" si="46"/>
        <v>15.349474645957059</v>
      </c>
      <c r="Q512" s="45">
        <f t="shared" si="47"/>
        <v>-26.650525354042941</v>
      </c>
      <c r="R512" s="10"/>
    </row>
    <row r="513" spans="1:18" x14ac:dyDescent="0.3">
      <c r="A513" s="9" t="s">
        <v>816</v>
      </c>
      <c r="B513" s="13">
        <v>10001418</v>
      </c>
      <c r="C513" s="9" t="s">
        <v>1194</v>
      </c>
      <c r="D513" s="9" t="s">
        <v>85</v>
      </c>
      <c r="E513" s="9" t="s">
        <v>1195</v>
      </c>
      <c r="F513" s="28">
        <v>1471</v>
      </c>
      <c r="G513" s="28">
        <v>331</v>
      </c>
      <c r="H513" s="29">
        <v>1140</v>
      </c>
      <c r="I513" s="42">
        <v>1359</v>
      </c>
      <c r="J513" s="43">
        <f t="shared" si="43"/>
        <v>92.386131883072736</v>
      </c>
      <c r="K513" s="44">
        <f t="shared" si="44"/>
        <v>-43.613868116927264</v>
      </c>
      <c r="L513" s="42">
        <v>27</v>
      </c>
      <c r="M513" s="43">
        <f t="shared" si="45"/>
        <v>1.8354860639021073</v>
      </c>
      <c r="N513" s="45">
        <f t="shared" si="42"/>
        <v>-1.1645139360978927</v>
      </c>
      <c r="O513" s="42">
        <v>377</v>
      </c>
      <c r="P513" s="43">
        <f t="shared" si="46"/>
        <v>25.628823929299799</v>
      </c>
      <c r="Q513" s="45">
        <f t="shared" si="47"/>
        <v>-16.371176070700201</v>
      </c>
      <c r="R513" s="10"/>
    </row>
    <row r="514" spans="1:18" x14ac:dyDescent="0.3">
      <c r="A514" s="9" t="s">
        <v>816</v>
      </c>
      <c r="B514" s="13">
        <v>807600031</v>
      </c>
      <c r="C514" s="9" t="s">
        <v>1196</v>
      </c>
      <c r="D514" s="9" t="s">
        <v>327</v>
      </c>
      <c r="E514" s="9" t="s">
        <v>1197</v>
      </c>
      <c r="F514" s="28">
        <v>2171</v>
      </c>
      <c r="G514" s="28">
        <v>1036</v>
      </c>
      <c r="H514" s="29">
        <v>1135</v>
      </c>
      <c r="I514" s="42">
        <v>4138</v>
      </c>
      <c r="J514" s="43">
        <f t="shared" si="43"/>
        <v>190.60340856748041</v>
      </c>
      <c r="K514" s="44">
        <f t="shared" si="44"/>
        <v>54.603408567480415</v>
      </c>
      <c r="L514" s="42">
        <v>64</v>
      </c>
      <c r="M514" s="43">
        <f t="shared" si="45"/>
        <v>2.9479502533394748</v>
      </c>
      <c r="N514" s="45">
        <f t="shared" si="42"/>
        <v>-5.2049746660525198E-2</v>
      </c>
      <c r="O514" s="42">
        <v>1067</v>
      </c>
      <c r="P514" s="43">
        <f t="shared" si="46"/>
        <v>49.147858129894054</v>
      </c>
      <c r="Q514" s="45">
        <f t="shared" si="47"/>
        <v>7.147858129894054</v>
      </c>
      <c r="R514" s="10"/>
    </row>
    <row r="515" spans="1:18" x14ac:dyDescent="0.3">
      <c r="A515" s="9" t="s">
        <v>816</v>
      </c>
      <c r="B515" s="13">
        <v>19575413</v>
      </c>
      <c r="C515" s="9" t="s">
        <v>1198</v>
      </c>
      <c r="D515" s="9" t="s">
        <v>679</v>
      </c>
      <c r="E515" s="9" t="s">
        <v>1199</v>
      </c>
      <c r="F515" s="28">
        <v>2120</v>
      </c>
      <c r="G515" s="28">
        <v>176</v>
      </c>
      <c r="H515" s="29">
        <v>1944</v>
      </c>
      <c r="I515" s="42">
        <v>3642</v>
      </c>
      <c r="J515" s="43">
        <f t="shared" si="43"/>
        <v>171.79245283018867</v>
      </c>
      <c r="K515" s="44">
        <f t="shared" si="44"/>
        <v>35.792452830188665</v>
      </c>
      <c r="L515" s="42">
        <v>189</v>
      </c>
      <c r="M515" s="43">
        <f t="shared" si="45"/>
        <v>8.915094339622641</v>
      </c>
      <c r="N515" s="45">
        <f t="shared" si="42"/>
        <v>5.915094339622641</v>
      </c>
      <c r="O515" s="42">
        <v>1580</v>
      </c>
      <c r="P515" s="43">
        <f t="shared" si="46"/>
        <v>74.528301886792448</v>
      </c>
      <c r="Q515" s="45">
        <f t="shared" si="47"/>
        <v>32.528301886792448</v>
      </c>
      <c r="R515" s="10"/>
    </row>
    <row r="516" spans="1:18" x14ac:dyDescent="0.3">
      <c r="A516" s="9" t="s">
        <v>816</v>
      </c>
      <c r="B516" s="13">
        <v>19475401</v>
      </c>
      <c r="C516" s="9" t="s">
        <v>1200</v>
      </c>
      <c r="D516" s="9" t="s">
        <v>141</v>
      </c>
      <c r="E516" s="9" t="s">
        <v>1201</v>
      </c>
      <c r="F516" s="28">
        <v>2318</v>
      </c>
      <c r="G516" s="28">
        <v>714</v>
      </c>
      <c r="H516" s="29">
        <v>1604</v>
      </c>
      <c r="I516" s="42">
        <v>3011</v>
      </c>
      <c r="J516" s="43">
        <f t="shared" si="43"/>
        <v>129.89646246764451</v>
      </c>
      <c r="K516" s="44">
        <f t="shared" si="44"/>
        <v>-6.1035375323554888</v>
      </c>
      <c r="L516" s="42">
        <v>53</v>
      </c>
      <c r="M516" s="43">
        <f t="shared" si="45"/>
        <v>2.2864538395168248</v>
      </c>
      <c r="N516" s="45">
        <f t="shared" si="42"/>
        <v>-0.71354616048317521</v>
      </c>
      <c r="O516" s="42">
        <v>1994</v>
      </c>
      <c r="P516" s="43">
        <f t="shared" si="46"/>
        <v>86.022433132010363</v>
      </c>
      <c r="Q516" s="45">
        <f t="shared" si="47"/>
        <v>44.022433132010363</v>
      </c>
      <c r="R516" s="10"/>
    </row>
    <row r="517" spans="1:18" x14ac:dyDescent="0.3">
      <c r="A517" s="9" t="s">
        <v>816</v>
      </c>
      <c r="B517" s="13">
        <v>10000539</v>
      </c>
      <c r="C517" s="9" t="s">
        <v>1202</v>
      </c>
      <c r="D517" s="9" t="s">
        <v>82</v>
      </c>
      <c r="E517" s="9" t="s">
        <v>1203</v>
      </c>
      <c r="F517" s="28">
        <v>1427</v>
      </c>
      <c r="G517" s="28">
        <v>161</v>
      </c>
      <c r="H517" s="29">
        <v>1266</v>
      </c>
      <c r="I517" s="42">
        <v>862</v>
      </c>
      <c r="J517" s="43">
        <f t="shared" si="43"/>
        <v>60.406447091800985</v>
      </c>
      <c r="K517" s="44">
        <f t="shared" si="44"/>
        <v>-75.593552908199015</v>
      </c>
      <c r="L517" s="42">
        <v>1</v>
      </c>
      <c r="M517" s="43">
        <f t="shared" si="45"/>
        <v>7.0077084793272598E-2</v>
      </c>
      <c r="N517" s="45">
        <f t="shared" si="42"/>
        <v>-2.9299229152067272</v>
      </c>
      <c r="O517" s="42">
        <v>51</v>
      </c>
      <c r="P517" s="43">
        <f t="shared" si="46"/>
        <v>3.5739313244569026</v>
      </c>
      <c r="Q517" s="45">
        <f t="shared" si="47"/>
        <v>-38.4260686755431</v>
      </c>
      <c r="R517" s="10"/>
    </row>
    <row r="518" spans="1:18" x14ac:dyDescent="0.3">
      <c r="A518" s="9" t="s">
        <v>816</v>
      </c>
      <c r="B518" s="13">
        <v>807600007</v>
      </c>
      <c r="C518" s="9" t="s">
        <v>1204</v>
      </c>
      <c r="D518" s="9" t="s">
        <v>293</v>
      </c>
      <c r="E518" s="9" t="s">
        <v>1017</v>
      </c>
      <c r="F518" s="28">
        <v>1517</v>
      </c>
      <c r="G518" s="28">
        <v>337</v>
      </c>
      <c r="H518" s="29">
        <v>1180</v>
      </c>
      <c r="I518" s="42">
        <v>3435</v>
      </c>
      <c r="J518" s="43">
        <f t="shared" si="43"/>
        <v>226.43375082399473</v>
      </c>
      <c r="K518" s="44">
        <f t="shared" si="44"/>
        <v>90.433750823994728</v>
      </c>
      <c r="L518" s="42">
        <v>20</v>
      </c>
      <c r="M518" s="43">
        <f t="shared" si="45"/>
        <v>1.3183915622940012</v>
      </c>
      <c r="N518" s="45">
        <f t="shared" si="42"/>
        <v>-1.6816084377059988</v>
      </c>
      <c r="O518" s="42">
        <v>753</v>
      </c>
      <c r="P518" s="43">
        <f t="shared" si="46"/>
        <v>49.637442320369153</v>
      </c>
      <c r="Q518" s="45">
        <f t="shared" si="47"/>
        <v>7.6374423203691535</v>
      </c>
      <c r="R518" s="10"/>
    </row>
    <row r="519" spans="1:18" x14ac:dyDescent="0.3">
      <c r="A519" s="9" t="s">
        <v>816</v>
      </c>
      <c r="B519" s="13">
        <v>19375436</v>
      </c>
      <c r="C519" s="9" t="s">
        <v>1205</v>
      </c>
      <c r="D519" s="9" t="s">
        <v>416</v>
      </c>
      <c r="E519" s="9" t="s">
        <v>1206</v>
      </c>
      <c r="F519" s="28">
        <v>1033</v>
      </c>
      <c r="G519" s="28">
        <v>6</v>
      </c>
      <c r="H519" s="29">
        <v>1027</v>
      </c>
      <c r="I519" s="42">
        <v>1219</v>
      </c>
      <c r="J519" s="43">
        <f t="shared" si="43"/>
        <v>118.00580832526622</v>
      </c>
      <c r="K519" s="44">
        <f t="shared" si="44"/>
        <v>-17.994191674733784</v>
      </c>
      <c r="L519" s="42">
        <v>120</v>
      </c>
      <c r="M519" s="43">
        <f t="shared" si="45"/>
        <v>11.616650532429816</v>
      </c>
      <c r="N519" s="45">
        <f t="shared" si="42"/>
        <v>8.6166505324298157</v>
      </c>
      <c r="O519" s="42">
        <v>66</v>
      </c>
      <c r="P519" s="43">
        <f t="shared" si="46"/>
        <v>6.3891577928363992</v>
      </c>
      <c r="Q519" s="45">
        <f t="shared" si="47"/>
        <v>-35.6108422071636</v>
      </c>
      <c r="R519" s="10"/>
    </row>
    <row r="520" spans="1:18" x14ac:dyDescent="0.3">
      <c r="A520" s="9" t="s">
        <v>816</v>
      </c>
      <c r="B520" s="13">
        <v>801800003</v>
      </c>
      <c r="C520" s="9" t="s">
        <v>1207</v>
      </c>
      <c r="D520" s="9" t="s">
        <v>99</v>
      </c>
      <c r="E520" s="9" t="s">
        <v>1208</v>
      </c>
      <c r="F520" s="28">
        <v>801</v>
      </c>
      <c r="G520" s="28">
        <v>70</v>
      </c>
      <c r="H520" s="29">
        <v>731</v>
      </c>
      <c r="I520" s="42">
        <v>538</v>
      </c>
      <c r="J520" s="43">
        <f t="shared" si="43"/>
        <v>67.166042446941319</v>
      </c>
      <c r="K520" s="44">
        <f t="shared" si="44"/>
        <v>-68.833957553058681</v>
      </c>
      <c r="L520" s="42">
        <v>29</v>
      </c>
      <c r="M520" s="43">
        <f t="shared" si="45"/>
        <v>3.6204744069912609</v>
      </c>
      <c r="N520" s="45">
        <f t="shared" si="42"/>
        <v>0.62047440699126089</v>
      </c>
      <c r="O520" s="42">
        <v>602</v>
      </c>
      <c r="P520" s="43">
        <f t="shared" si="46"/>
        <v>75.156054931335831</v>
      </c>
      <c r="Q520" s="45">
        <f t="shared" si="47"/>
        <v>33.156054931335831</v>
      </c>
      <c r="R520" s="10"/>
    </row>
    <row r="521" spans="1:18" x14ac:dyDescent="0.3">
      <c r="A521" s="9" t="s">
        <v>816</v>
      </c>
      <c r="B521" s="13">
        <v>806000001</v>
      </c>
      <c r="C521" s="9" t="s">
        <v>1209</v>
      </c>
      <c r="D521" s="9" t="s">
        <v>25</v>
      </c>
      <c r="E521" s="9" t="s">
        <v>1208</v>
      </c>
      <c r="F521" s="28">
        <v>1822</v>
      </c>
      <c r="G521" s="28">
        <v>451</v>
      </c>
      <c r="H521" s="29">
        <v>1371</v>
      </c>
      <c r="I521" s="42">
        <v>2324</v>
      </c>
      <c r="J521" s="43">
        <f t="shared" si="43"/>
        <v>127.55214050493964</v>
      </c>
      <c r="K521" s="44">
        <f t="shared" si="44"/>
        <v>-8.4478594950603565</v>
      </c>
      <c r="L521" s="42">
        <v>33</v>
      </c>
      <c r="M521" s="43">
        <f t="shared" si="45"/>
        <v>1.8111964873765092</v>
      </c>
      <c r="N521" s="45">
        <f t="shared" ref="N521:N584" si="48">M521-3</f>
        <v>-1.1888035126234908</v>
      </c>
      <c r="O521" s="42">
        <v>679</v>
      </c>
      <c r="P521" s="43">
        <f t="shared" si="46"/>
        <v>37.266739846322722</v>
      </c>
      <c r="Q521" s="45">
        <f t="shared" si="47"/>
        <v>-4.7332601536772785</v>
      </c>
      <c r="R521" s="10"/>
    </row>
    <row r="522" spans="1:18" x14ac:dyDescent="0.3">
      <c r="A522" s="9" t="s">
        <v>816</v>
      </c>
      <c r="B522" s="13">
        <v>19275401</v>
      </c>
      <c r="C522" s="9" t="s">
        <v>1210</v>
      </c>
      <c r="D522" s="9" t="s">
        <v>322</v>
      </c>
      <c r="E522" s="9" t="s">
        <v>1211</v>
      </c>
      <c r="F522" s="28">
        <v>1400</v>
      </c>
      <c r="G522" s="28">
        <v>7</v>
      </c>
      <c r="H522" s="29">
        <v>1393</v>
      </c>
      <c r="I522" s="42">
        <v>132</v>
      </c>
      <c r="J522" s="43">
        <f t="shared" ref="J522:J585" si="49">I522/F522*100</f>
        <v>9.4285714285714288</v>
      </c>
      <c r="K522" s="44">
        <f t="shared" ref="K522:K585" si="50">J522-136</f>
        <v>-126.57142857142857</v>
      </c>
      <c r="L522" s="42">
        <v>0</v>
      </c>
      <c r="M522" s="43">
        <f t="shared" ref="M522:M585" si="51">L522/F522*100</f>
        <v>0</v>
      </c>
      <c r="N522" s="45">
        <f t="shared" si="48"/>
        <v>-3</v>
      </c>
      <c r="O522" s="42">
        <v>0</v>
      </c>
      <c r="P522" s="43">
        <f t="shared" ref="P522:P585" si="52">O522/F522*100</f>
        <v>0</v>
      </c>
      <c r="Q522" s="45">
        <f t="shared" ref="Q522:Q585" si="53">P522-42</f>
        <v>-42</v>
      </c>
      <c r="R522" s="10"/>
    </row>
    <row r="523" spans="1:18" x14ac:dyDescent="0.3">
      <c r="A523" s="9" t="s">
        <v>816</v>
      </c>
      <c r="B523" s="13">
        <v>804477406</v>
      </c>
      <c r="C523" s="9" t="s">
        <v>1212</v>
      </c>
      <c r="D523" s="9" t="s">
        <v>150</v>
      </c>
      <c r="E523" s="9" t="s">
        <v>1213</v>
      </c>
      <c r="F523" s="28">
        <v>1753</v>
      </c>
      <c r="G523" s="28">
        <v>175</v>
      </c>
      <c r="H523" s="29">
        <v>1578</v>
      </c>
      <c r="I523" s="42">
        <v>2340</v>
      </c>
      <c r="J523" s="43">
        <f t="shared" si="49"/>
        <v>133.48545350827155</v>
      </c>
      <c r="K523" s="44">
        <f t="shared" si="50"/>
        <v>-2.5145464917284528</v>
      </c>
      <c r="L523" s="42">
        <v>34</v>
      </c>
      <c r="M523" s="43">
        <f t="shared" si="51"/>
        <v>1.939532230462065</v>
      </c>
      <c r="N523" s="45">
        <f t="shared" si="48"/>
        <v>-1.060467769537935</v>
      </c>
      <c r="O523" s="42">
        <v>152</v>
      </c>
      <c r="P523" s="43">
        <f t="shared" si="52"/>
        <v>8.6708499714774678</v>
      </c>
      <c r="Q523" s="45">
        <f t="shared" si="53"/>
        <v>-33.329150028522534</v>
      </c>
      <c r="R523" s="10"/>
    </row>
    <row r="524" spans="1:18" x14ac:dyDescent="0.3">
      <c r="A524" s="9" t="s">
        <v>816</v>
      </c>
      <c r="B524" s="13">
        <v>800600005</v>
      </c>
      <c r="C524" s="9" t="s">
        <v>1214</v>
      </c>
      <c r="D524" s="9" t="s">
        <v>330</v>
      </c>
      <c r="E524" s="9" t="s">
        <v>1215</v>
      </c>
      <c r="F524" s="28">
        <v>1509</v>
      </c>
      <c r="G524" s="28">
        <v>331</v>
      </c>
      <c r="H524" s="29">
        <v>1178</v>
      </c>
      <c r="I524" s="42">
        <v>1897</v>
      </c>
      <c r="J524" s="43">
        <f t="shared" si="49"/>
        <v>125.71239231278992</v>
      </c>
      <c r="K524" s="44">
        <f t="shared" si="50"/>
        <v>-10.287607687210084</v>
      </c>
      <c r="L524" s="42">
        <v>42</v>
      </c>
      <c r="M524" s="43">
        <f t="shared" si="51"/>
        <v>2.7833001988071571</v>
      </c>
      <c r="N524" s="45">
        <f t="shared" si="48"/>
        <v>-0.21669980119284293</v>
      </c>
      <c r="O524" s="42">
        <v>163</v>
      </c>
      <c r="P524" s="43">
        <f t="shared" si="52"/>
        <v>10.801855533465872</v>
      </c>
      <c r="Q524" s="45">
        <f t="shared" si="53"/>
        <v>-31.198144466534128</v>
      </c>
      <c r="R524" s="10"/>
    </row>
    <row r="525" spans="1:18" x14ac:dyDescent="0.3">
      <c r="A525" s="9" t="s">
        <v>816</v>
      </c>
      <c r="B525" s="13">
        <v>19175402</v>
      </c>
      <c r="C525" s="9" t="s">
        <v>1216</v>
      </c>
      <c r="D525" s="9" t="s">
        <v>1217</v>
      </c>
      <c r="E525" s="9" t="s">
        <v>1218</v>
      </c>
      <c r="F525" s="28">
        <v>1514</v>
      </c>
      <c r="G525" s="28">
        <v>510</v>
      </c>
      <c r="H525" s="29">
        <v>1004</v>
      </c>
      <c r="I525" s="42">
        <v>2323</v>
      </c>
      <c r="J525" s="43">
        <f t="shared" si="49"/>
        <v>153.43461030383091</v>
      </c>
      <c r="K525" s="44">
        <f t="shared" si="50"/>
        <v>17.434610303830908</v>
      </c>
      <c r="L525" s="42">
        <v>35</v>
      </c>
      <c r="M525" s="43">
        <f t="shared" si="51"/>
        <v>2.3117569352708056</v>
      </c>
      <c r="N525" s="45">
        <f t="shared" si="48"/>
        <v>-0.68824306472919439</v>
      </c>
      <c r="O525" s="42">
        <v>775</v>
      </c>
      <c r="P525" s="43">
        <f t="shared" si="52"/>
        <v>51.1889035667107</v>
      </c>
      <c r="Q525" s="45">
        <f t="shared" si="53"/>
        <v>9.1889035667106995</v>
      </c>
      <c r="R525" s="10"/>
    </row>
    <row r="526" spans="1:18" x14ac:dyDescent="0.3">
      <c r="A526" s="9" t="s">
        <v>816</v>
      </c>
      <c r="B526" s="13">
        <v>10001197</v>
      </c>
      <c r="C526" s="9" t="s">
        <v>1219</v>
      </c>
      <c r="D526" s="9" t="s">
        <v>341</v>
      </c>
      <c r="E526" s="9" t="s">
        <v>1220</v>
      </c>
      <c r="F526" s="28">
        <v>1097</v>
      </c>
      <c r="G526" s="28">
        <v>85</v>
      </c>
      <c r="H526" s="29">
        <v>1012</v>
      </c>
      <c r="I526" s="42">
        <v>1182</v>
      </c>
      <c r="J526" s="43">
        <f t="shared" si="49"/>
        <v>107.74840474020056</v>
      </c>
      <c r="K526" s="44">
        <f t="shared" si="50"/>
        <v>-28.251595259799444</v>
      </c>
      <c r="L526" s="42">
        <v>57</v>
      </c>
      <c r="M526" s="43">
        <f t="shared" si="51"/>
        <v>5.1959890610756609</v>
      </c>
      <c r="N526" s="45">
        <f t="shared" si="48"/>
        <v>2.1959890610756609</v>
      </c>
      <c r="O526" s="42">
        <v>1041</v>
      </c>
      <c r="P526" s="43">
        <f t="shared" si="52"/>
        <v>94.895168641750232</v>
      </c>
      <c r="Q526" s="45">
        <f t="shared" si="53"/>
        <v>52.895168641750232</v>
      </c>
      <c r="R526" s="10"/>
    </row>
    <row r="527" spans="1:18" x14ac:dyDescent="0.3">
      <c r="A527" s="9" t="s">
        <v>816</v>
      </c>
      <c r="B527" s="13">
        <v>19475424</v>
      </c>
      <c r="C527" s="9" t="s">
        <v>1221</v>
      </c>
      <c r="D527" s="9" t="s">
        <v>1222</v>
      </c>
      <c r="E527" s="9" t="s">
        <v>1223</v>
      </c>
      <c r="F527" s="28">
        <v>2053</v>
      </c>
      <c r="G527" s="28">
        <v>599</v>
      </c>
      <c r="H527" s="29">
        <v>1454</v>
      </c>
      <c r="I527" s="42">
        <v>3971</v>
      </c>
      <c r="J527" s="43">
        <f t="shared" si="49"/>
        <v>193.42425718460788</v>
      </c>
      <c r="K527" s="44">
        <f t="shared" si="50"/>
        <v>57.424257184607882</v>
      </c>
      <c r="L527" s="42">
        <v>35</v>
      </c>
      <c r="M527" s="43">
        <f t="shared" si="51"/>
        <v>1.7048222113979543</v>
      </c>
      <c r="N527" s="45">
        <f t="shared" si="48"/>
        <v>-1.2951777886020457</v>
      </c>
      <c r="O527" s="42">
        <v>969</v>
      </c>
      <c r="P527" s="43">
        <f t="shared" si="52"/>
        <v>47.19922065270336</v>
      </c>
      <c r="Q527" s="45">
        <f t="shared" si="53"/>
        <v>5.1992206527033602</v>
      </c>
      <c r="R527" s="10"/>
    </row>
    <row r="528" spans="1:18" x14ac:dyDescent="0.3">
      <c r="A528" s="9" t="s">
        <v>816</v>
      </c>
      <c r="B528" s="13">
        <v>10000071</v>
      </c>
      <c r="C528" s="9" t="s">
        <v>1224</v>
      </c>
      <c r="D528" s="9" t="s">
        <v>166</v>
      </c>
      <c r="E528" s="9" t="s">
        <v>1225</v>
      </c>
      <c r="F528" s="28">
        <v>2128</v>
      </c>
      <c r="G528" s="28">
        <v>120</v>
      </c>
      <c r="H528" s="29">
        <v>2008</v>
      </c>
      <c r="I528" s="42">
        <v>3045</v>
      </c>
      <c r="J528" s="43">
        <f t="shared" si="49"/>
        <v>143.09210526315789</v>
      </c>
      <c r="K528" s="44">
        <f t="shared" si="50"/>
        <v>7.0921052631578902</v>
      </c>
      <c r="L528" s="42">
        <v>10</v>
      </c>
      <c r="M528" s="43">
        <f t="shared" si="51"/>
        <v>0.46992481203007519</v>
      </c>
      <c r="N528" s="45">
        <f t="shared" si="48"/>
        <v>-2.530075187969925</v>
      </c>
      <c r="O528" s="42">
        <v>1073</v>
      </c>
      <c r="P528" s="43">
        <f t="shared" si="52"/>
        <v>50.422932330827066</v>
      </c>
      <c r="Q528" s="45">
        <f t="shared" si="53"/>
        <v>8.4229323308270665</v>
      </c>
      <c r="R528" s="10"/>
    </row>
    <row r="529" spans="1:18" x14ac:dyDescent="0.3">
      <c r="A529" s="9" t="s">
        <v>816</v>
      </c>
      <c r="B529" s="13">
        <v>801400009</v>
      </c>
      <c r="C529" s="9" t="s">
        <v>1226</v>
      </c>
      <c r="D529" s="9" t="s">
        <v>1227</v>
      </c>
      <c r="E529" s="9" t="s">
        <v>1228</v>
      </c>
      <c r="F529" s="28">
        <v>1676</v>
      </c>
      <c r="G529" s="28">
        <v>0</v>
      </c>
      <c r="H529" s="29">
        <v>1676</v>
      </c>
      <c r="I529" s="42">
        <v>805</v>
      </c>
      <c r="J529" s="43">
        <f t="shared" si="49"/>
        <v>48.031026252983295</v>
      </c>
      <c r="K529" s="44">
        <f t="shared" si="50"/>
        <v>-87.968973747016705</v>
      </c>
      <c r="L529" s="42">
        <v>8</v>
      </c>
      <c r="M529" s="43">
        <f t="shared" si="51"/>
        <v>0.47732696897374705</v>
      </c>
      <c r="N529" s="45">
        <f t="shared" si="48"/>
        <v>-2.5226730310262528</v>
      </c>
      <c r="O529" s="42">
        <v>35</v>
      </c>
      <c r="P529" s="43">
        <f t="shared" si="52"/>
        <v>2.0883054892601431</v>
      </c>
      <c r="Q529" s="45">
        <f t="shared" si="53"/>
        <v>-39.911694510739856</v>
      </c>
      <c r="R529" s="10"/>
    </row>
    <row r="530" spans="1:18" x14ac:dyDescent="0.3">
      <c r="A530" s="9" t="s">
        <v>816</v>
      </c>
      <c r="B530" s="13">
        <v>19275436</v>
      </c>
      <c r="C530" s="9" t="s">
        <v>1229</v>
      </c>
      <c r="D530" s="9" t="s">
        <v>172</v>
      </c>
      <c r="E530" s="9" t="s">
        <v>1230</v>
      </c>
      <c r="F530" s="28">
        <v>1830</v>
      </c>
      <c r="G530" s="28">
        <v>15</v>
      </c>
      <c r="H530" s="29">
        <v>1815</v>
      </c>
      <c r="I530" s="42">
        <v>956</v>
      </c>
      <c r="J530" s="43">
        <f t="shared" si="49"/>
        <v>52.240437158469945</v>
      </c>
      <c r="K530" s="44">
        <f t="shared" si="50"/>
        <v>-83.759562841530055</v>
      </c>
      <c r="L530" s="42">
        <v>8</v>
      </c>
      <c r="M530" s="43">
        <f t="shared" si="51"/>
        <v>0.43715846994535518</v>
      </c>
      <c r="N530" s="45">
        <f t="shared" si="48"/>
        <v>-2.5628415300546448</v>
      </c>
      <c r="O530" s="42">
        <v>355</v>
      </c>
      <c r="P530" s="43">
        <f t="shared" si="52"/>
        <v>19.398907103825135</v>
      </c>
      <c r="Q530" s="45">
        <f t="shared" si="53"/>
        <v>-22.601092896174865</v>
      </c>
      <c r="R530" s="10"/>
    </row>
    <row r="531" spans="1:18" x14ac:dyDescent="0.3">
      <c r="A531" s="9" t="s">
        <v>816</v>
      </c>
      <c r="B531" s="13">
        <v>19175414</v>
      </c>
      <c r="C531" s="9" t="s">
        <v>1231</v>
      </c>
      <c r="D531" s="9" t="s">
        <v>55</v>
      </c>
      <c r="E531" s="9" t="s">
        <v>1232</v>
      </c>
      <c r="F531" s="28">
        <v>956</v>
      </c>
      <c r="G531" s="28">
        <v>0</v>
      </c>
      <c r="H531" s="29">
        <v>956</v>
      </c>
      <c r="I531" s="42">
        <v>931</v>
      </c>
      <c r="J531" s="43">
        <f t="shared" si="49"/>
        <v>97.38493723849372</v>
      </c>
      <c r="K531" s="44">
        <f t="shared" si="50"/>
        <v>-38.61506276150628</v>
      </c>
      <c r="L531" s="42">
        <v>1</v>
      </c>
      <c r="M531" s="43">
        <f t="shared" si="51"/>
        <v>0.10460251046025104</v>
      </c>
      <c r="N531" s="45">
        <f t="shared" si="48"/>
        <v>-2.8953974895397492</v>
      </c>
      <c r="O531" s="42">
        <v>827</v>
      </c>
      <c r="P531" s="43">
        <f t="shared" si="52"/>
        <v>86.506276150627613</v>
      </c>
      <c r="Q531" s="45">
        <f t="shared" si="53"/>
        <v>44.506276150627613</v>
      </c>
      <c r="R531" s="10"/>
    </row>
    <row r="532" spans="1:18" x14ac:dyDescent="0.3">
      <c r="A532" s="9" t="s">
        <v>816</v>
      </c>
      <c r="B532" s="13">
        <v>10001120</v>
      </c>
      <c r="C532" s="9" t="s">
        <v>1233</v>
      </c>
      <c r="D532" s="9" t="s">
        <v>1234</v>
      </c>
      <c r="E532" s="9" t="s">
        <v>1235</v>
      </c>
      <c r="F532" s="28">
        <v>2063</v>
      </c>
      <c r="G532" s="28">
        <v>549</v>
      </c>
      <c r="H532" s="29">
        <v>1514</v>
      </c>
      <c r="I532" s="42">
        <v>3198</v>
      </c>
      <c r="J532" s="43">
        <f t="shared" si="49"/>
        <v>155.01696558410083</v>
      </c>
      <c r="K532" s="44">
        <f t="shared" si="50"/>
        <v>19.016965584100831</v>
      </c>
      <c r="L532" s="42">
        <v>150</v>
      </c>
      <c r="M532" s="43">
        <f t="shared" si="51"/>
        <v>7.2709646146388751</v>
      </c>
      <c r="N532" s="45">
        <f t="shared" si="48"/>
        <v>4.2709646146388751</v>
      </c>
      <c r="O532" s="42">
        <v>1079</v>
      </c>
      <c r="P532" s="43">
        <f t="shared" si="52"/>
        <v>52.302472127968983</v>
      </c>
      <c r="Q532" s="45">
        <f t="shared" si="53"/>
        <v>10.302472127968983</v>
      </c>
      <c r="R532" s="10"/>
    </row>
    <row r="533" spans="1:18" x14ac:dyDescent="0.3">
      <c r="A533" s="9" t="s">
        <v>816</v>
      </c>
      <c r="B533" s="13">
        <v>800600018</v>
      </c>
      <c r="C533" s="9" t="s">
        <v>1236</v>
      </c>
      <c r="D533" s="9" t="s">
        <v>150</v>
      </c>
      <c r="E533" s="9" t="s">
        <v>1237</v>
      </c>
      <c r="F533" s="28">
        <v>1388</v>
      </c>
      <c r="G533" s="28">
        <v>396</v>
      </c>
      <c r="H533" s="29">
        <v>992</v>
      </c>
      <c r="I533" s="42">
        <v>2345</v>
      </c>
      <c r="J533" s="43">
        <f t="shared" si="49"/>
        <v>168.94812680115274</v>
      </c>
      <c r="K533" s="44">
        <f t="shared" si="50"/>
        <v>32.948126801152739</v>
      </c>
      <c r="L533" s="42">
        <v>335</v>
      </c>
      <c r="M533" s="43">
        <f t="shared" si="51"/>
        <v>24.135446685878961</v>
      </c>
      <c r="N533" s="45">
        <f t="shared" si="48"/>
        <v>21.135446685878961</v>
      </c>
      <c r="O533" s="42">
        <v>198</v>
      </c>
      <c r="P533" s="43">
        <f t="shared" si="52"/>
        <v>14.265129682997118</v>
      </c>
      <c r="Q533" s="45">
        <f t="shared" si="53"/>
        <v>-27.73487031700288</v>
      </c>
      <c r="R533" s="10"/>
    </row>
    <row r="534" spans="1:18" x14ac:dyDescent="0.3">
      <c r="A534" s="9" t="s">
        <v>816</v>
      </c>
      <c r="B534" s="13">
        <v>19377409</v>
      </c>
      <c r="C534" s="9" t="s">
        <v>1238</v>
      </c>
      <c r="D534" s="9" t="s">
        <v>102</v>
      </c>
      <c r="E534" s="9" t="s">
        <v>1239</v>
      </c>
      <c r="F534" s="28">
        <v>1087</v>
      </c>
      <c r="G534" s="28">
        <v>3</v>
      </c>
      <c r="H534" s="29">
        <v>1084</v>
      </c>
      <c r="I534" s="42">
        <v>1426</v>
      </c>
      <c r="J534" s="43">
        <f t="shared" si="49"/>
        <v>131.1867525298988</v>
      </c>
      <c r="K534" s="44">
        <f t="shared" si="50"/>
        <v>-4.8132474701012029</v>
      </c>
      <c r="L534" s="42">
        <v>5</v>
      </c>
      <c r="M534" s="43">
        <f t="shared" si="51"/>
        <v>0.45998160073597055</v>
      </c>
      <c r="N534" s="45">
        <f t="shared" si="48"/>
        <v>-2.5400183992640293</v>
      </c>
      <c r="O534" s="42">
        <v>241</v>
      </c>
      <c r="P534" s="43">
        <f t="shared" si="52"/>
        <v>22.171113155473783</v>
      </c>
      <c r="Q534" s="45">
        <f t="shared" si="53"/>
        <v>-19.828886844526217</v>
      </c>
      <c r="R534" s="10"/>
    </row>
    <row r="535" spans="1:18" x14ac:dyDescent="0.3">
      <c r="A535" s="9" t="s">
        <v>816</v>
      </c>
      <c r="B535" s="13">
        <v>19475414</v>
      </c>
      <c r="C535" s="9" t="s">
        <v>1240</v>
      </c>
      <c r="D535" s="9" t="s">
        <v>187</v>
      </c>
      <c r="E535" s="9" t="s">
        <v>1241</v>
      </c>
      <c r="F535" s="28">
        <v>889</v>
      </c>
      <c r="G535" s="28">
        <v>2</v>
      </c>
      <c r="H535" s="29">
        <v>887</v>
      </c>
      <c r="I535" s="42">
        <v>932</v>
      </c>
      <c r="J535" s="43">
        <f t="shared" si="49"/>
        <v>104.8368953880765</v>
      </c>
      <c r="K535" s="44">
        <f t="shared" si="50"/>
        <v>-31.163104611923501</v>
      </c>
      <c r="L535" s="42">
        <v>0</v>
      </c>
      <c r="M535" s="43">
        <f t="shared" si="51"/>
        <v>0</v>
      </c>
      <c r="N535" s="45">
        <f t="shared" si="48"/>
        <v>-3</v>
      </c>
      <c r="O535" s="42">
        <v>110</v>
      </c>
      <c r="P535" s="43">
        <f t="shared" si="52"/>
        <v>12.373453318335208</v>
      </c>
      <c r="Q535" s="45">
        <f t="shared" si="53"/>
        <v>-29.626546681664792</v>
      </c>
      <c r="R535" s="10"/>
    </row>
    <row r="536" spans="1:18" x14ac:dyDescent="0.3">
      <c r="A536" s="9" t="s">
        <v>816</v>
      </c>
      <c r="B536" s="13">
        <v>130000056</v>
      </c>
      <c r="C536" s="9" t="s">
        <v>1242</v>
      </c>
      <c r="D536" s="9" t="s">
        <v>315</v>
      </c>
      <c r="E536" s="9" t="s">
        <v>1243</v>
      </c>
      <c r="F536" s="28">
        <v>1160</v>
      </c>
      <c r="G536" s="28">
        <v>392</v>
      </c>
      <c r="H536" s="29">
        <v>768</v>
      </c>
      <c r="I536" s="42">
        <v>1641</v>
      </c>
      <c r="J536" s="43">
        <f t="shared" si="49"/>
        <v>141.4655172413793</v>
      </c>
      <c r="K536" s="44">
        <f t="shared" si="50"/>
        <v>5.4655172413793025</v>
      </c>
      <c r="L536" s="42">
        <v>528</v>
      </c>
      <c r="M536" s="43">
        <f t="shared" si="51"/>
        <v>45.517241379310349</v>
      </c>
      <c r="N536" s="45">
        <f t="shared" si="48"/>
        <v>42.517241379310349</v>
      </c>
      <c r="O536" s="49">
        <v>1547</v>
      </c>
      <c r="P536" s="43">
        <f t="shared" si="52"/>
        <v>133.36206896551724</v>
      </c>
      <c r="Q536" s="45">
        <f t="shared" si="53"/>
        <v>91.362068965517238</v>
      </c>
      <c r="R536" s="10"/>
    </row>
    <row r="537" spans="1:18" x14ac:dyDescent="0.3">
      <c r="A537" s="9" t="s">
        <v>816</v>
      </c>
      <c r="B537" s="13">
        <v>10000364</v>
      </c>
      <c r="C537" s="9" t="s">
        <v>1244</v>
      </c>
      <c r="D537" s="9" t="s">
        <v>515</v>
      </c>
      <c r="E537" s="9" t="s">
        <v>1245</v>
      </c>
      <c r="F537" s="28">
        <v>1419</v>
      </c>
      <c r="G537" s="28">
        <v>0</v>
      </c>
      <c r="H537" s="29">
        <v>1419</v>
      </c>
      <c r="I537" s="42">
        <v>501</v>
      </c>
      <c r="J537" s="43">
        <f t="shared" si="49"/>
        <v>35.306553911205071</v>
      </c>
      <c r="K537" s="44">
        <f t="shared" si="50"/>
        <v>-100.69344608879493</v>
      </c>
      <c r="L537" s="42">
        <v>55</v>
      </c>
      <c r="M537" s="43">
        <f t="shared" si="51"/>
        <v>3.8759689922480618</v>
      </c>
      <c r="N537" s="45">
        <f t="shared" si="48"/>
        <v>0.8759689922480618</v>
      </c>
      <c r="O537" s="42">
        <v>195</v>
      </c>
      <c r="P537" s="43">
        <f t="shared" si="52"/>
        <v>13.742071881606766</v>
      </c>
      <c r="Q537" s="45">
        <f t="shared" si="53"/>
        <v>-28.257928118393234</v>
      </c>
      <c r="R537" s="10"/>
    </row>
    <row r="538" spans="1:18" x14ac:dyDescent="0.3">
      <c r="A538" s="9" t="s">
        <v>816</v>
      </c>
      <c r="B538" s="13">
        <v>19675407</v>
      </c>
      <c r="C538" s="9" t="s">
        <v>1246</v>
      </c>
      <c r="D538" s="9" t="s">
        <v>67</v>
      </c>
      <c r="E538" s="9" t="s">
        <v>1247</v>
      </c>
      <c r="F538" s="28">
        <v>1248</v>
      </c>
      <c r="G538" s="28">
        <v>2</v>
      </c>
      <c r="H538" s="29">
        <v>1246</v>
      </c>
      <c r="I538" s="42">
        <v>654</v>
      </c>
      <c r="J538" s="43">
        <f t="shared" si="49"/>
        <v>52.403846153846153</v>
      </c>
      <c r="K538" s="44">
        <f t="shared" si="50"/>
        <v>-83.59615384615384</v>
      </c>
      <c r="L538" s="42">
        <v>1</v>
      </c>
      <c r="M538" s="43">
        <f t="shared" si="51"/>
        <v>8.0128205128205121E-2</v>
      </c>
      <c r="N538" s="45">
        <f t="shared" si="48"/>
        <v>-2.9198717948717947</v>
      </c>
      <c r="O538" s="42">
        <v>82</v>
      </c>
      <c r="P538" s="43">
        <f t="shared" si="52"/>
        <v>6.5705128205128212</v>
      </c>
      <c r="Q538" s="45">
        <f t="shared" si="53"/>
        <v>-35.429487179487182</v>
      </c>
      <c r="R538" s="10"/>
    </row>
    <row r="539" spans="1:18" x14ac:dyDescent="0.3">
      <c r="A539" s="5" t="s">
        <v>816</v>
      </c>
      <c r="B539" s="14">
        <v>801000007</v>
      </c>
      <c r="C539" s="5" t="s">
        <v>1248</v>
      </c>
      <c r="D539" s="5" t="s">
        <v>1217</v>
      </c>
      <c r="E539" s="5" t="s">
        <v>1249</v>
      </c>
      <c r="F539" s="30">
        <v>1690</v>
      </c>
      <c r="G539" s="30">
        <v>922</v>
      </c>
      <c r="H539" s="31">
        <v>768</v>
      </c>
      <c r="I539" s="50">
        <v>2554</v>
      </c>
      <c r="J539" s="51">
        <f t="shared" si="49"/>
        <v>151.12426035502961</v>
      </c>
      <c r="K539" s="52">
        <f t="shared" si="50"/>
        <v>15.124260355029605</v>
      </c>
      <c r="L539" s="50">
        <v>3</v>
      </c>
      <c r="M539" s="51">
        <f t="shared" si="51"/>
        <v>0.17751479289940827</v>
      </c>
      <c r="N539" s="53">
        <f t="shared" si="48"/>
        <v>-2.8224852071005917</v>
      </c>
      <c r="O539" s="50">
        <v>799</v>
      </c>
      <c r="P539" s="51">
        <f t="shared" si="52"/>
        <v>47.278106508875737</v>
      </c>
      <c r="Q539" s="53">
        <f t="shared" si="53"/>
        <v>5.2781065088757373</v>
      </c>
      <c r="R539" s="12"/>
    </row>
    <row r="540" spans="1:18" x14ac:dyDescent="0.3">
      <c r="A540" s="9" t="s">
        <v>816</v>
      </c>
      <c r="B540" s="13">
        <v>801400006</v>
      </c>
      <c r="C540" s="9" t="s">
        <v>1250</v>
      </c>
      <c r="D540" s="9" t="s">
        <v>440</v>
      </c>
      <c r="E540" s="9" t="s">
        <v>1017</v>
      </c>
      <c r="F540" s="28">
        <v>1935</v>
      </c>
      <c r="G540" s="28">
        <v>862</v>
      </c>
      <c r="H540" s="29">
        <v>1073</v>
      </c>
      <c r="I540" s="42">
        <v>2120</v>
      </c>
      <c r="J540" s="43">
        <f t="shared" si="49"/>
        <v>109.56072351421189</v>
      </c>
      <c r="K540" s="44">
        <f t="shared" si="50"/>
        <v>-26.439276485788113</v>
      </c>
      <c r="L540" s="42">
        <v>103</v>
      </c>
      <c r="M540" s="43">
        <f t="shared" si="51"/>
        <v>5.3229974160206712</v>
      </c>
      <c r="N540" s="45">
        <f t="shared" si="48"/>
        <v>2.3229974160206712</v>
      </c>
      <c r="O540" s="42">
        <v>201</v>
      </c>
      <c r="P540" s="43">
        <f t="shared" si="52"/>
        <v>10.387596899224807</v>
      </c>
      <c r="Q540" s="45">
        <f t="shared" si="53"/>
        <v>-31.612403100775193</v>
      </c>
      <c r="R540" s="10"/>
    </row>
    <row r="541" spans="1:18" x14ac:dyDescent="0.3">
      <c r="A541" s="9" t="s">
        <v>816</v>
      </c>
      <c r="B541" s="13">
        <v>19675411</v>
      </c>
      <c r="C541" s="9" t="s">
        <v>1251</v>
      </c>
      <c r="D541" s="9" t="s">
        <v>113</v>
      </c>
      <c r="E541" s="9" t="s">
        <v>1252</v>
      </c>
      <c r="F541" s="28">
        <v>1189</v>
      </c>
      <c r="G541" s="28">
        <v>13</v>
      </c>
      <c r="H541" s="29">
        <v>1176</v>
      </c>
      <c r="I541" s="42">
        <v>736</v>
      </c>
      <c r="J541" s="43">
        <f t="shared" si="49"/>
        <v>61.900756938603877</v>
      </c>
      <c r="K541" s="44">
        <f t="shared" si="50"/>
        <v>-74.099243061396123</v>
      </c>
      <c r="L541" s="42">
        <v>0</v>
      </c>
      <c r="M541" s="43">
        <f t="shared" si="51"/>
        <v>0</v>
      </c>
      <c r="N541" s="45">
        <f t="shared" si="48"/>
        <v>-3</v>
      </c>
      <c r="O541" s="42">
        <v>708</v>
      </c>
      <c r="P541" s="43">
        <f t="shared" si="52"/>
        <v>59.545836837678721</v>
      </c>
      <c r="Q541" s="45">
        <f t="shared" si="53"/>
        <v>17.545836837678721</v>
      </c>
      <c r="R541" s="10"/>
    </row>
    <row r="542" spans="1:18" x14ac:dyDescent="0.3">
      <c r="A542" s="9" t="s">
        <v>816</v>
      </c>
      <c r="B542" s="13">
        <v>10064120</v>
      </c>
      <c r="C542" s="9" t="s">
        <v>821</v>
      </c>
      <c r="D542" s="9" t="s">
        <v>495</v>
      </c>
      <c r="E542" s="9" t="s">
        <v>1253</v>
      </c>
      <c r="F542" s="28">
        <v>1379</v>
      </c>
      <c r="G542" s="28">
        <v>0</v>
      </c>
      <c r="H542" s="29">
        <v>1379</v>
      </c>
      <c r="I542" s="42">
        <v>1431</v>
      </c>
      <c r="J542" s="43">
        <f t="shared" si="49"/>
        <v>103.77084844089921</v>
      </c>
      <c r="K542" s="44">
        <f t="shared" si="50"/>
        <v>-32.229151559100785</v>
      </c>
      <c r="L542" s="42">
        <v>27</v>
      </c>
      <c r="M542" s="43">
        <f t="shared" si="51"/>
        <v>1.9579405366207396</v>
      </c>
      <c r="N542" s="45">
        <f t="shared" si="48"/>
        <v>-1.0420594633792604</v>
      </c>
      <c r="O542" s="42">
        <v>2296</v>
      </c>
      <c r="P542" s="43">
        <f t="shared" si="52"/>
        <v>166.49746192893403</v>
      </c>
      <c r="Q542" s="45">
        <f t="shared" si="53"/>
        <v>124.49746192893403</v>
      </c>
      <c r="R542" s="10"/>
    </row>
    <row r="543" spans="1:18" x14ac:dyDescent="0.3">
      <c r="A543" s="9" t="s">
        <v>816</v>
      </c>
      <c r="B543" s="13">
        <v>801800015</v>
      </c>
      <c r="C543" s="9" t="s">
        <v>1254</v>
      </c>
      <c r="D543" s="9" t="s">
        <v>330</v>
      </c>
      <c r="E543" s="9" t="s">
        <v>743</v>
      </c>
      <c r="F543" s="28">
        <v>3035</v>
      </c>
      <c r="G543" s="28">
        <v>545</v>
      </c>
      <c r="H543" s="29">
        <v>2490</v>
      </c>
      <c r="I543" s="42">
        <v>2935</v>
      </c>
      <c r="J543" s="43">
        <f t="shared" si="49"/>
        <v>96.705107084019772</v>
      </c>
      <c r="K543" s="44">
        <f t="shared" si="50"/>
        <v>-39.294892915980228</v>
      </c>
      <c r="L543" s="42">
        <v>958</v>
      </c>
      <c r="M543" s="43">
        <f t="shared" si="51"/>
        <v>31.565074135090608</v>
      </c>
      <c r="N543" s="45">
        <f t="shared" si="48"/>
        <v>28.565074135090608</v>
      </c>
      <c r="O543" s="49">
        <v>1750</v>
      </c>
      <c r="P543" s="43">
        <f t="shared" si="52"/>
        <v>57.66062602965404</v>
      </c>
      <c r="Q543" s="45">
        <f t="shared" si="53"/>
        <v>15.66062602965404</v>
      </c>
      <c r="R543" s="10"/>
    </row>
    <row r="544" spans="1:18" x14ac:dyDescent="0.3">
      <c r="A544" s="9" t="s">
        <v>816</v>
      </c>
      <c r="B544" s="13">
        <v>10075421</v>
      </c>
      <c r="C544" s="9" t="s">
        <v>1255</v>
      </c>
      <c r="D544" s="9" t="s">
        <v>150</v>
      </c>
      <c r="E544" s="9" t="s">
        <v>907</v>
      </c>
      <c r="F544" s="28">
        <v>2645</v>
      </c>
      <c r="G544" s="28">
        <v>365</v>
      </c>
      <c r="H544" s="29">
        <v>2280</v>
      </c>
      <c r="I544" s="42">
        <v>1877</v>
      </c>
      <c r="J544" s="43">
        <f t="shared" si="49"/>
        <v>70.96408317580341</v>
      </c>
      <c r="K544" s="44">
        <f t="shared" si="50"/>
        <v>-65.03591682419659</v>
      </c>
      <c r="L544" s="42">
        <v>50</v>
      </c>
      <c r="M544" s="43">
        <f t="shared" si="51"/>
        <v>1.890359168241966</v>
      </c>
      <c r="N544" s="45">
        <f t="shared" si="48"/>
        <v>-1.109640831758034</v>
      </c>
      <c r="O544" s="42">
        <v>414</v>
      </c>
      <c r="P544" s="43">
        <f t="shared" si="52"/>
        <v>15.65217391304348</v>
      </c>
      <c r="Q544" s="45">
        <f t="shared" si="53"/>
        <v>-26.34782608695652</v>
      </c>
      <c r="R544" s="10"/>
    </row>
    <row r="545" spans="1:18" x14ac:dyDescent="0.3">
      <c r="A545" s="9" t="s">
        <v>816</v>
      </c>
      <c r="B545" s="13">
        <v>19475441</v>
      </c>
      <c r="C545" s="9" t="s">
        <v>1256</v>
      </c>
      <c r="D545" s="9" t="s">
        <v>122</v>
      </c>
      <c r="E545" s="9" t="s">
        <v>1257</v>
      </c>
      <c r="F545" s="28">
        <v>1893</v>
      </c>
      <c r="G545" s="28">
        <v>594</v>
      </c>
      <c r="H545" s="29">
        <v>1299</v>
      </c>
      <c r="I545" s="42">
        <v>4067</v>
      </c>
      <c r="J545" s="43">
        <f t="shared" si="49"/>
        <v>214.84416270470152</v>
      </c>
      <c r="K545" s="44">
        <f t="shared" si="50"/>
        <v>78.844162704701517</v>
      </c>
      <c r="L545" s="42">
        <v>4</v>
      </c>
      <c r="M545" s="43">
        <f t="shared" si="51"/>
        <v>0.21130480718436345</v>
      </c>
      <c r="N545" s="45">
        <f t="shared" si="48"/>
        <v>-2.7886951928156365</v>
      </c>
      <c r="O545" s="42">
        <v>1489</v>
      </c>
      <c r="P545" s="43">
        <f t="shared" si="52"/>
        <v>78.658214474379292</v>
      </c>
      <c r="Q545" s="45">
        <f t="shared" si="53"/>
        <v>36.658214474379292</v>
      </c>
      <c r="R545" s="10"/>
    </row>
    <row r="546" spans="1:18" x14ac:dyDescent="0.3">
      <c r="A546" s="9" t="s">
        <v>816</v>
      </c>
      <c r="B546" s="13">
        <v>10000414</v>
      </c>
      <c r="C546" s="9" t="s">
        <v>1258</v>
      </c>
      <c r="D546" s="9" t="s">
        <v>1022</v>
      </c>
      <c r="E546" s="9" t="s">
        <v>1259</v>
      </c>
      <c r="F546" s="28">
        <v>2066</v>
      </c>
      <c r="G546" s="28">
        <v>309</v>
      </c>
      <c r="H546" s="29">
        <v>1757</v>
      </c>
      <c r="I546" s="42">
        <v>1266</v>
      </c>
      <c r="J546" s="43">
        <f t="shared" si="49"/>
        <v>61.277831558567271</v>
      </c>
      <c r="K546" s="44">
        <f t="shared" si="50"/>
        <v>-74.722168441432729</v>
      </c>
      <c r="L546" s="42">
        <v>5</v>
      </c>
      <c r="M546" s="43">
        <f t="shared" si="51"/>
        <v>0.24201355275895448</v>
      </c>
      <c r="N546" s="45">
        <f t="shared" si="48"/>
        <v>-2.7579864472410454</v>
      </c>
      <c r="O546" s="42">
        <v>104</v>
      </c>
      <c r="P546" s="43">
        <f t="shared" si="52"/>
        <v>5.0338818973862542</v>
      </c>
      <c r="Q546" s="45">
        <f t="shared" si="53"/>
        <v>-36.966118102613748</v>
      </c>
      <c r="R546" s="10"/>
    </row>
    <row r="547" spans="1:18" x14ac:dyDescent="0.3">
      <c r="A547" s="9" t="s">
        <v>816</v>
      </c>
      <c r="B547" s="13">
        <v>801200004</v>
      </c>
      <c r="C547" s="9" t="s">
        <v>1260</v>
      </c>
      <c r="D547" s="9" t="s">
        <v>124</v>
      </c>
      <c r="E547" s="9" t="s">
        <v>1261</v>
      </c>
      <c r="F547" s="28">
        <v>1116</v>
      </c>
      <c r="G547" s="28">
        <v>17</v>
      </c>
      <c r="H547" s="29">
        <v>1099</v>
      </c>
      <c r="I547" s="42">
        <v>1271</v>
      </c>
      <c r="J547" s="43">
        <f t="shared" si="49"/>
        <v>113.88888888888889</v>
      </c>
      <c r="K547" s="44">
        <f t="shared" si="50"/>
        <v>-22.111111111111114</v>
      </c>
      <c r="L547" s="42">
        <v>87</v>
      </c>
      <c r="M547" s="43">
        <f t="shared" si="51"/>
        <v>7.795698924731183</v>
      </c>
      <c r="N547" s="45">
        <f t="shared" si="48"/>
        <v>4.795698924731183</v>
      </c>
      <c r="O547" s="42">
        <v>340</v>
      </c>
      <c r="P547" s="43">
        <f t="shared" si="52"/>
        <v>30.465949820788531</v>
      </c>
      <c r="Q547" s="45">
        <f t="shared" si="53"/>
        <v>-11.534050179211469</v>
      </c>
      <c r="R547" s="10"/>
    </row>
    <row r="548" spans="1:18" x14ac:dyDescent="0.3">
      <c r="A548" s="9" t="s">
        <v>816</v>
      </c>
      <c r="B548" s="13">
        <v>19675406</v>
      </c>
      <c r="C548" s="9" t="s">
        <v>1262</v>
      </c>
      <c r="D548" s="9" t="s">
        <v>187</v>
      </c>
      <c r="E548" s="9" t="s">
        <v>1263</v>
      </c>
      <c r="F548" s="28">
        <v>1712</v>
      </c>
      <c r="G548" s="28">
        <v>375</v>
      </c>
      <c r="H548" s="29">
        <v>1337</v>
      </c>
      <c r="I548" s="42">
        <v>2178</v>
      </c>
      <c r="J548" s="43">
        <f t="shared" si="49"/>
        <v>127.21962616822431</v>
      </c>
      <c r="K548" s="44">
        <f t="shared" si="50"/>
        <v>-8.780373831775691</v>
      </c>
      <c r="L548" s="42">
        <v>4</v>
      </c>
      <c r="M548" s="43">
        <f t="shared" si="51"/>
        <v>0.23364485981308408</v>
      </c>
      <c r="N548" s="45">
        <f t="shared" si="48"/>
        <v>-2.7663551401869158</v>
      </c>
      <c r="O548" s="42">
        <v>560</v>
      </c>
      <c r="P548" s="43">
        <f t="shared" si="52"/>
        <v>32.710280373831772</v>
      </c>
      <c r="Q548" s="45">
        <f t="shared" si="53"/>
        <v>-9.2897196261682282</v>
      </c>
      <c r="R548" s="10"/>
    </row>
    <row r="549" spans="1:18" x14ac:dyDescent="0.3">
      <c r="A549" s="9" t="s">
        <v>816</v>
      </c>
      <c r="B549" s="13">
        <v>19575416</v>
      </c>
      <c r="C549" s="9" t="s">
        <v>1264</v>
      </c>
      <c r="D549" s="9" t="s">
        <v>653</v>
      </c>
      <c r="E549" s="9" t="s">
        <v>1265</v>
      </c>
      <c r="F549" s="28">
        <v>2030</v>
      </c>
      <c r="G549" s="28">
        <v>399</v>
      </c>
      <c r="H549" s="29">
        <v>1631</v>
      </c>
      <c r="I549" s="42">
        <v>1320</v>
      </c>
      <c r="J549" s="43">
        <f t="shared" si="49"/>
        <v>65.024630541871915</v>
      </c>
      <c r="K549" s="44">
        <f t="shared" si="50"/>
        <v>-70.975369458128085</v>
      </c>
      <c r="L549" s="42">
        <v>19</v>
      </c>
      <c r="M549" s="43">
        <f t="shared" si="51"/>
        <v>0.935960591133005</v>
      </c>
      <c r="N549" s="45">
        <f t="shared" si="48"/>
        <v>-2.0640394088669951</v>
      </c>
      <c r="O549" s="42">
        <v>1085</v>
      </c>
      <c r="P549" s="43">
        <f t="shared" si="52"/>
        <v>53.448275862068961</v>
      </c>
      <c r="Q549" s="45">
        <f t="shared" si="53"/>
        <v>11.448275862068961</v>
      </c>
      <c r="R549" s="10"/>
    </row>
    <row r="550" spans="1:18" x14ac:dyDescent="0.3">
      <c r="A550" s="9" t="s">
        <v>816</v>
      </c>
      <c r="B550" s="13">
        <v>10077454</v>
      </c>
      <c r="C550" s="9" t="s">
        <v>1266</v>
      </c>
      <c r="D550" s="9" t="s">
        <v>281</v>
      </c>
      <c r="E550" s="9" t="s">
        <v>1267</v>
      </c>
      <c r="F550" s="28">
        <v>1415</v>
      </c>
      <c r="G550" s="28">
        <v>599</v>
      </c>
      <c r="H550" s="29">
        <v>816</v>
      </c>
      <c r="I550" s="42">
        <v>2388</v>
      </c>
      <c r="J550" s="43">
        <f t="shared" si="49"/>
        <v>168.76325088339223</v>
      </c>
      <c r="K550" s="44">
        <f t="shared" si="50"/>
        <v>32.763250883392232</v>
      </c>
      <c r="L550" s="42">
        <v>8</v>
      </c>
      <c r="M550" s="43">
        <f t="shared" si="51"/>
        <v>0.56537102473498235</v>
      </c>
      <c r="N550" s="45">
        <f t="shared" si="48"/>
        <v>-2.4346289752650176</v>
      </c>
      <c r="O550" s="42">
        <v>575</v>
      </c>
      <c r="P550" s="43">
        <f t="shared" si="52"/>
        <v>40.636042402826853</v>
      </c>
      <c r="Q550" s="45">
        <f t="shared" si="53"/>
        <v>-1.3639575971731475</v>
      </c>
      <c r="R550" s="10"/>
    </row>
    <row r="551" spans="1:18" x14ac:dyDescent="0.3">
      <c r="A551" s="9" t="s">
        <v>816</v>
      </c>
      <c r="B551" s="13">
        <v>10000393</v>
      </c>
      <c r="C551" s="9" t="s">
        <v>1268</v>
      </c>
      <c r="D551" s="9" t="s">
        <v>141</v>
      </c>
      <c r="E551" s="9" t="s">
        <v>1269</v>
      </c>
      <c r="F551" s="28">
        <v>1884</v>
      </c>
      <c r="G551" s="28">
        <v>726</v>
      </c>
      <c r="H551" s="29">
        <v>1158</v>
      </c>
      <c r="I551" s="42">
        <v>3291</v>
      </c>
      <c r="J551" s="43">
        <f t="shared" si="49"/>
        <v>174.68152866242036</v>
      </c>
      <c r="K551" s="44">
        <f t="shared" si="50"/>
        <v>38.681528662420362</v>
      </c>
      <c r="L551" s="42">
        <v>29</v>
      </c>
      <c r="M551" s="43">
        <f t="shared" si="51"/>
        <v>1.5392781316348196</v>
      </c>
      <c r="N551" s="45">
        <f t="shared" si="48"/>
        <v>-1.4607218683651804</v>
      </c>
      <c r="O551" s="42">
        <v>246</v>
      </c>
      <c r="P551" s="43">
        <f t="shared" si="52"/>
        <v>13.057324840764331</v>
      </c>
      <c r="Q551" s="45">
        <f t="shared" si="53"/>
        <v>-28.942675159235669</v>
      </c>
      <c r="R551" s="10"/>
    </row>
    <row r="552" spans="1:18" x14ac:dyDescent="0.3">
      <c r="A552" s="9" t="s">
        <v>816</v>
      </c>
      <c r="B552" s="13">
        <v>19375432</v>
      </c>
      <c r="C552" s="9" t="s">
        <v>1270</v>
      </c>
      <c r="D552" s="9" t="s">
        <v>67</v>
      </c>
      <c r="E552" s="9" t="s">
        <v>88</v>
      </c>
      <c r="F552" s="28">
        <v>854</v>
      </c>
      <c r="G552" s="28">
        <v>0</v>
      </c>
      <c r="H552" s="29">
        <v>854</v>
      </c>
      <c r="I552" s="42">
        <v>1208</v>
      </c>
      <c r="J552" s="43">
        <f t="shared" si="49"/>
        <v>141.45199063231851</v>
      </c>
      <c r="K552" s="44">
        <f t="shared" si="50"/>
        <v>5.4519906323185126</v>
      </c>
      <c r="L552" s="42">
        <v>70</v>
      </c>
      <c r="M552" s="43">
        <f t="shared" si="51"/>
        <v>8.1967213114754092</v>
      </c>
      <c r="N552" s="45">
        <f t="shared" si="48"/>
        <v>5.1967213114754092</v>
      </c>
      <c r="O552" s="42">
        <v>708</v>
      </c>
      <c r="P552" s="43">
        <f t="shared" si="52"/>
        <v>82.903981264637011</v>
      </c>
      <c r="Q552" s="45">
        <f t="shared" si="53"/>
        <v>40.903981264637011</v>
      </c>
      <c r="R552" s="10"/>
    </row>
    <row r="553" spans="1:18" x14ac:dyDescent="0.3">
      <c r="A553" s="9" t="s">
        <v>816</v>
      </c>
      <c r="B553" s="13">
        <v>10054109</v>
      </c>
      <c r="C553" s="9" t="s">
        <v>894</v>
      </c>
      <c r="D553" s="9" t="s">
        <v>187</v>
      </c>
      <c r="E553" s="9" t="s">
        <v>1271</v>
      </c>
      <c r="F553" s="28">
        <v>1247</v>
      </c>
      <c r="G553" s="28">
        <v>3</v>
      </c>
      <c r="H553" s="29">
        <v>1244</v>
      </c>
      <c r="I553" s="42">
        <v>1662</v>
      </c>
      <c r="J553" s="43">
        <f t="shared" si="49"/>
        <v>133.27987169206094</v>
      </c>
      <c r="K553" s="44">
        <f t="shared" si="50"/>
        <v>-2.7201283079390635</v>
      </c>
      <c r="L553" s="42">
        <v>4</v>
      </c>
      <c r="M553" s="43">
        <f t="shared" si="51"/>
        <v>0.32076984763432237</v>
      </c>
      <c r="N553" s="45">
        <f t="shared" si="48"/>
        <v>-2.6792301523656779</v>
      </c>
      <c r="O553" s="42">
        <v>843</v>
      </c>
      <c r="P553" s="43">
        <f t="shared" si="52"/>
        <v>67.60224538893344</v>
      </c>
      <c r="Q553" s="45">
        <f t="shared" si="53"/>
        <v>25.60224538893344</v>
      </c>
      <c r="R553" s="10"/>
    </row>
    <row r="554" spans="1:18" x14ac:dyDescent="0.3">
      <c r="A554" s="9" t="s">
        <v>816</v>
      </c>
      <c r="B554" s="13">
        <v>19175419</v>
      </c>
      <c r="C554" s="9" t="s">
        <v>1272</v>
      </c>
      <c r="D554" s="9" t="s">
        <v>82</v>
      </c>
      <c r="E554" s="9" t="s">
        <v>1273</v>
      </c>
      <c r="F554" s="28">
        <v>1218</v>
      </c>
      <c r="G554" s="28">
        <v>16</v>
      </c>
      <c r="H554" s="29">
        <v>1202</v>
      </c>
      <c r="I554" s="42">
        <v>702</v>
      </c>
      <c r="J554" s="43">
        <f t="shared" si="49"/>
        <v>57.635467980295566</v>
      </c>
      <c r="K554" s="44">
        <f t="shared" si="50"/>
        <v>-78.364532019704427</v>
      </c>
      <c r="L554" s="42">
        <v>0</v>
      </c>
      <c r="M554" s="43">
        <f t="shared" si="51"/>
        <v>0</v>
      </c>
      <c r="N554" s="45">
        <f t="shared" si="48"/>
        <v>-3</v>
      </c>
      <c r="O554" s="42">
        <v>496</v>
      </c>
      <c r="P554" s="43">
        <f t="shared" si="52"/>
        <v>40.722495894909692</v>
      </c>
      <c r="Q554" s="45">
        <f t="shared" si="53"/>
        <v>-1.2775041050903084</v>
      </c>
      <c r="R554" s="10"/>
    </row>
    <row r="555" spans="1:18" x14ac:dyDescent="0.3">
      <c r="A555" s="9" t="s">
        <v>816</v>
      </c>
      <c r="B555" s="13">
        <v>10000166</v>
      </c>
      <c r="C555" s="9" t="s">
        <v>1274</v>
      </c>
      <c r="D555" s="9" t="s">
        <v>141</v>
      </c>
      <c r="E555" s="9" t="s">
        <v>1275</v>
      </c>
      <c r="F555" s="28">
        <v>1457</v>
      </c>
      <c r="G555" s="28">
        <v>8</v>
      </c>
      <c r="H555" s="29">
        <v>1449</v>
      </c>
      <c r="I555" s="42">
        <v>696</v>
      </c>
      <c r="J555" s="43">
        <f t="shared" si="49"/>
        <v>47.769389155799594</v>
      </c>
      <c r="K555" s="44">
        <f t="shared" si="50"/>
        <v>-88.230610844200413</v>
      </c>
      <c r="L555" s="42">
        <v>10</v>
      </c>
      <c r="M555" s="43">
        <f t="shared" si="51"/>
        <v>0.68634179821551133</v>
      </c>
      <c r="N555" s="45">
        <f t="shared" si="48"/>
        <v>-2.3136582017844889</v>
      </c>
      <c r="O555" s="42">
        <v>43</v>
      </c>
      <c r="P555" s="43">
        <f t="shared" si="52"/>
        <v>2.9512697323266988</v>
      </c>
      <c r="Q555" s="45">
        <f t="shared" si="53"/>
        <v>-39.048730267673299</v>
      </c>
      <c r="R555" s="10"/>
    </row>
    <row r="556" spans="1:18" x14ac:dyDescent="0.3">
      <c r="A556" s="9" t="s">
        <v>816</v>
      </c>
      <c r="B556" s="13">
        <v>10000205</v>
      </c>
      <c r="C556" s="9" t="s">
        <v>1276</v>
      </c>
      <c r="D556" s="9" t="s">
        <v>34</v>
      </c>
      <c r="E556" s="9" t="s">
        <v>1277</v>
      </c>
      <c r="F556" s="28">
        <v>1901</v>
      </c>
      <c r="G556" s="28">
        <v>242</v>
      </c>
      <c r="H556" s="29">
        <v>1659</v>
      </c>
      <c r="I556" s="42">
        <v>2675</v>
      </c>
      <c r="J556" s="43">
        <f t="shared" si="49"/>
        <v>140.7154129405576</v>
      </c>
      <c r="K556" s="44">
        <f t="shared" si="50"/>
        <v>4.7154129405575986</v>
      </c>
      <c r="L556" s="42">
        <v>12</v>
      </c>
      <c r="M556" s="43">
        <f t="shared" si="51"/>
        <v>0.63124671225670692</v>
      </c>
      <c r="N556" s="45">
        <f t="shared" si="48"/>
        <v>-2.3687532877432931</v>
      </c>
      <c r="O556" s="42">
        <v>1090</v>
      </c>
      <c r="P556" s="43">
        <f t="shared" si="52"/>
        <v>57.338243029984213</v>
      </c>
      <c r="Q556" s="45">
        <f t="shared" si="53"/>
        <v>15.338243029984213</v>
      </c>
      <c r="R556" s="10"/>
    </row>
    <row r="557" spans="1:18" x14ac:dyDescent="0.3">
      <c r="A557" s="9" t="s">
        <v>816</v>
      </c>
      <c r="B557" s="13">
        <v>130000055</v>
      </c>
      <c r="C557" s="9" t="s">
        <v>1278</v>
      </c>
      <c r="D557" s="9" t="s">
        <v>307</v>
      </c>
      <c r="E557" s="9" t="s">
        <v>1279</v>
      </c>
      <c r="F557" s="28">
        <v>1597</v>
      </c>
      <c r="G557" s="28">
        <v>0</v>
      </c>
      <c r="H557" s="29">
        <v>1597</v>
      </c>
      <c r="I557" s="42">
        <v>1253</v>
      </c>
      <c r="J557" s="43">
        <f t="shared" si="49"/>
        <v>78.459611772072634</v>
      </c>
      <c r="K557" s="44">
        <f t="shared" si="50"/>
        <v>-57.540388227927366</v>
      </c>
      <c r="L557" s="42">
        <v>0</v>
      </c>
      <c r="M557" s="43">
        <f t="shared" si="51"/>
        <v>0</v>
      </c>
      <c r="N557" s="45">
        <f t="shared" si="48"/>
        <v>-3</v>
      </c>
      <c r="O557" s="42">
        <v>599</v>
      </c>
      <c r="P557" s="43">
        <f t="shared" si="52"/>
        <v>37.507827175954915</v>
      </c>
      <c r="Q557" s="45">
        <f t="shared" si="53"/>
        <v>-4.4921728240450847</v>
      </c>
      <c r="R557" s="10"/>
    </row>
    <row r="558" spans="1:18" x14ac:dyDescent="0.3">
      <c r="A558" s="9" t="s">
        <v>816</v>
      </c>
      <c r="B558" s="13">
        <v>19275405</v>
      </c>
      <c r="C558" s="9" t="s">
        <v>1280</v>
      </c>
      <c r="D558" s="9" t="s">
        <v>202</v>
      </c>
      <c r="E558" s="9" t="s">
        <v>1281</v>
      </c>
      <c r="F558" s="28">
        <v>1657</v>
      </c>
      <c r="G558" s="28">
        <v>280</v>
      </c>
      <c r="H558" s="29">
        <v>1377</v>
      </c>
      <c r="I558" s="42">
        <v>2382</v>
      </c>
      <c r="J558" s="43">
        <f t="shared" si="49"/>
        <v>143.75377187688593</v>
      </c>
      <c r="K558" s="44">
        <f t="shared" si="50"/>
        <v>7.7537718768859349</v>
      </c>
      <c r="L558" s="42">
        <v>242</v>
      </c>
      <c r="M558" s="43">
        <f t="shared" si="51"/>
        <v>14.604707302353651</v>
      </c>
      <c r="N558" s="45">
        <f t="shared" si="48"/>
        <v>11.604707302353651</v>
      </c>
      <c r="O558" s="42">
        <v>1612</v>
      </c>
      <c r="P558" s="43">
        <f t="shared" si="52"/>
        <v>97.284248642124311</v>
      </c>
      <c r="Q558" s="45">
        <f t="shared" si="53"/>
        <v>55.284248642124311</v>
      </c>
      <c r="R558" s="10"/>
    </row>
    <row r="559" spans="1:18" x14ac:dyDescent="0.3">
      <c r="A559" s="9" t="s">
        <v>816</v>
      </c>
      <c r="B559" s="13">
        <v>10001348</v>
      </c>
      <c r="C559" s="9" t="s">
        <v>1282</v>
      </c>
      <c r="D559" s="9" t="s">
        <v>67</v>
      </c>
      <c r="E559" s="9" t="s">
        <v>1283</v>
      </c>
      <c r="F559" s="28">
        <v>1093</v>
      </c>
      <c r="G559" s="28">
        <v>30</v>
      </c>
      <c r="H559" s="29">
        <v>1063</v>
      </c>
      <c r="I559" s="42">
        <v>1193</v>
      </c>
      <c r="J559" s="43">
        <f t="shared" si="49"/>
        <v>109.14913083257089</v>
      </c>
      <c r="K559" s="44">
        <f t="shared" si="50"/>
        <v>-26.85086916742911</v>
      </c>
      <c r="L559" s="42">
        <v>6</v>
      </c>
      <c r="M559" s="43">
        <f t="shared" si="51"/>
        <v>0.54894784995425439</v>
      </c>
      <c r="N559" s="45">
        <f t="shared" si="48"/>
        <v>-2.4510521500457454</v>
      </c>
      <c r="O559" s="42">
        <v>368</v>
      </c>
      <c r="P559" s="43">
        <f t="shared" si="52"/>
        <v>33.66880146386093</v>
      </c>
      <c r="Q559" s="45">
        <f t="shared" si="53"/>
        <v>-8.3311985361390697</v>
      </c>
      <c r="R559" s="10"/>
    </row>
    <row r="560" spans="1:18" x14ac:dyDescent="0.3">
      <c r="A560" s="9" t="s">
        <v>816</v>
      </c>
      <c r="B560" s="13">
        <v>10095201</v>
      </c>
      <c r="C560" s="9" t="s">
        <v>1284</v>
      </c>
      <c r="D560" s="9" t="s">
        <v>602</v>
      </c>
      <c r="E560" s="9" t="s">
        <v>1285</v>
      </c>
      <c r="F560" s="28">
        <v>1778</v>
      </c>
      <c r="G560" s="28">
        <v>345</v>
      </c>
      <c r="H560" s="29">
        <v>1433</v>
      </c>
      <c r="I560" s="42">
        <v>3040</v>
      </c>
      <c r="J560" s="43">
        <f t="shared" si="49"/>
        <v>170.97862767154106</v>
      </c>
      <c r="K560" s="44">
        <f t="shared" si="50"/>
        <v>34.978627671541062</v>
      </c>
      <c r="L560" s="42">
        <v>35</v>
      </c>
      <c r="M560" s="43">
        <f t="shared" si="51"/>
        <v>1.9685039370078741</v>
      </c>
      <c r="N560" s="45">
        <f t="shared" si="48"/>
        <v>-1.0314960629921259</v>
      </c>
      <c r="O560" s="42">
        <v>417</v>
      </c>
      <c r="P560" s="43">
        <f t="shared" si="52"/>
        <v>23.453318335208099</v>
      </c>
      <c r="Q560" s="45">
        <f t="shared" si="53"/>
        <v>-18.546681664791901</v>
      </c>
      <c r="R560" s="10"/>
    </row>
    <row r="561" spans="1:18" x14ac:dyDescent="0.3">
      <c r="A561" s="9" t="s">
        <v>816</v>
      </c>
      <c r="B561" s="13">
        <v>10000126</v>
      </c>
      <c r="C561" s="9" t="s">
        <v>1286</v>
      </c>
      <c r="D561" s="9" t="s">
        <v>690</v>
      </c>
      <c r="E561" s="9" t="s">
        <v>1287</v>
      </c>
      <c r="F561" s="28">
        <v>2055</v>
      </c>
      <c r="G561" s="28">
        <v>812</v>
      </c>
      <c r="H561" s="29">
        <v>1243</v>
      </c>
      <c r="I561" s="42">
        <v>3932</v>
      </c>
      <c r="J561" s="43">
        <f t="shared" si="49"/>
        <v>191.33819951338199</v>
      </c>
      <c r="K561" s="44">
        <f t="shared" si="50"/>
        <v>55.338199513381994</v>
      </c>
      <c r="L561" s="42">
        <v>17</v>
      </c>
      <c r="M561" s="43">
        <f t="shared" si="51"/>
        <v>0.82725060827250596</v>
      </c>
      <c r="N561" s="45">
        <f t="shared" si="48"/>
        <v>-2.172749391727494</v>
      </c>
      <c r="O561" s="42">
        <v>438</v>
      </c>
      <c r="P561" s="43">
        <f t="shared" si="52"/>
        <v>21.313868613138688</v>
      </c>
      <c r="Q561" s="45">
        <f t="shared" si="53"/>
        <v>-20.686131386861312</v>
      </c>
      <c r="R561" s="10"/>
    </row>
    <row r="562" spans="1:18" x14ac:dyDescent="0.3">
      <c r="A562" s="9" t="s">
        <v>816</v>
      </c>
      <c r="B562" s="13">
        <v>19375409</v>
      </c>
      <c r="C562" s="9" t="s">
        <v>1288</v>
      </c>
      <c r="D562" s="9" t="s">
        <v>1186</v>
      </c>
      <c r="E562" s="9" t="s">
        <v>1289</v>
      </c>
      <c r="F562" s="28">
        <v>1346</v>
      </c>
      <c r="G562" s="28">
        <v>13</v>
      </c>
      <c r="H562" s="29">
        <v>1333</v>
      </c>
      <c r="I562" s="42">
        <v>1296</v>
      </c>
      <c r="J562" s="43">
        <f t="shared" si="49"/>
        <v>96.285289747399702</v>
      </c>
      <c r="K562" s="44">
        <f t="shared" si="50"/>
        <v>-39.714710252600298</v>
      </c>
      <c r="L562" s="42">
        <v>34</v>
      </c>
      <c r="M562" s="43">
        <f t="shared" si="51"/>
        <v>2.526002971768202</v>
      </c>
      <c r="N562" s="45">
        <f t="shared" si="48"/>
        <v>-0.47399702823179801</v>
      </c>
      <c r="O562" s="42">
        <v>625</v>
      </c>
      <c r="P562" s="43">
        <f t="shared" si="52"/>
        <v>46.433878157503713</v>
      </c>
      <c r="Q562" s="45">
        <f t="shared" si="53"/>
        <v>4.4338781575037132</v>
      </c>
      <c r="R562" s="10"/>
    </row>
    <row r="563" spans="1:18" x14ac:dyDescent="0.3">
      <c r="A563" s="9" t="s">
        <v>816</v>
      </c>
      <c r="B563" s="13">
        <v>19475429</v>
      </c>
      <c r="C563" s="9" t="s">
        <v>1290</v>
      </c>
      <c r="D563" s="9" t="s">
        <v>218</v>
      </c>
      <c r="E563" s="9" t="s">
        <v>1291</v>
      </c>
      <c r="F563" s="28">
        <v>1333</v>
      </c>
      <c r="G563" s="28">
        <v>6</v>
      </c>
      <c r="H563" s="29">
        <v>1327</v>
      </c>
      <c r="I563" s="42">
        <v>676</v>
      </c>
      <c r="J563" s="43">
        <f t="shared" si="49"/>
        <v>50.712678169542379</v>
      </c>
      <c r="K563" s="44">
        <f t="shared" si="50"/>
        <v>-85.287321830457614</v>
      </c>
      <c r="L563" s="42">
        <v>7</v>
      </c>
      <c r="M563" s="43">
        <f t="shared" si="51"/>
        <v>0.5251312828207052</v>
      </c>
      <c r="N563" s="45">
        <f t="shared" si="48"/>
        <v>-2.4748687171792949</v>
      </c>
      <c r="O563" s="42">
        <v>324</v>
      </c>
      <c r="P563" s="43">
        <f t="shared" si="52"/>
        <v>24.306076519129782</v>
      </c>
      <c r="Q563" s="45">
        <f t="shared" si="53"/>
        <v>-17.693923480870218</v>
      </c>
      <c r="R563" s="10"/>
    </row>
    <row r="564" spans="1:18" x14ac:dyDescent="0.3">
      <c r="A564" s="9" t="s">
        <v>816</v>
      </c>
      <c r="B564" s="13">
        <v>19377435</v>
      </c>
      <c r="C564" s="9" t="s">
        <v>1292</v>
      </c>
      <c r="D564" s="9" t="s">
        <v>617</v>
      </c>
      <c r="E564" s="9" t="s">
        <v>1293</v>
      </c>
      <c r="F564" s="28">
        <v>1691</v>
      </c>
      <c r="G564" s="28">
        <v>358</v>
      </c>
      <c r="H564" s="29">
        <v>1333</v>
      </c>
      <c r="I564" s="42">
        <v>2702</v>
      </c>
      <c r="J564" s="43">
        <f t="shared" si="49"/>
        <v>159.78710821998817</v>
      </c>
      <c r="K564" s="44">
        <f t="shared" si="50"/>
        <v>23.78710821998817</v>
      </c>
      <c r="L564" s="42">
        <v>97</v>
      </c>
      <c r="M564" s="43">
        <f t="shared" si="51"/>
        <v>5.736250739207569</v>
      </c>
      <c r="N564" s="45">
        <f t="shared" si="48"/>
        <v>2.736250739207569</v>
      </c>
      <c r="O564" s="42">
        <v>242</v>
      </c>
      <c r="P564" s="43">
        <f t="shared" si="52"/>
        <v>14.311058545239502</v>
      </c>
      <c r="Q564" s="45">
        <f t="shared" si="53"/>
        <v>-27.688941454760496</v>
      </c>
      <c r="R564" s="10"/>
    </row>
    <row r="565" spans="1:18" x14ac:dyDescent="0.3">
      <c r="A565" s="9" t="s">
        <v>816</v>
      </c>
      <c r="B565" s="13">
        <v>809600006</v>
      </c>
      <c r="C565" s="9" t="s">
        <v>1294</v>
      </c>
      <c r="D565" s="9" t="s">
        <v>218</v>
      </c>
      <c r="E565" s="9" t="s">
        <v>1295</v>
      </c>
      <c r="F565" s="28">
        <v>2567</v>
      </c>
      <c r="G565" s="28">
        <v>807</v>
      </c>
      <c r="H565" s="29">
        <v>1760</v>
      </c>
      <c r="I565" s="42">
        <v>3982</v>
      </c>
      <c r="J565" s="43">
        <f t="shared" si="49"/>
        <v>155.12271133619012</v>
      </c>
      <c r="K565" s="44">
        <f t="shared" si="50"/>
        <v>19.122711336190122</v>
      </c>
      <c r="L565" s="42">
        <v>158</v>
      </c>
      <c r="M565" s="43">
        <f t="shared" si="51"/>
        <v>6.1550447993767046</v>
      </c>
      <c r="N565" s="45">
        <f t="shared" si="48"/>
        <v>3.1550447993767046</v>
      </c>
      <c r="O565" s="42">
        <v>470</v>
      </c>
      <c r="P565" s="43">
        <f t="shared" si="52"/>
        <v>18.309310479158551</v>
      </c>
      <c r="Q565" s="45">
        <f t="shared" si="53"/>
        <v>-23.690689520841449</v>
      </c>
      <c r="R565" s="10"/>
    </row>
    <row r="566" spans="1:18" x14ac:dyDescent="0.3">
      <c r="A566" s="9" t="s">
        <v>816</v>
      </c>
      <c r="B566" s="13">
        <v>19575405</v>
      </c>
      <c r="C566" s="9" t="s">
        <v>1296</v>
      </c>
      <c r="D566" s="9" t="s">
        <v>150</v>
      </c>
      <c r="E566" s="9" t="s">
        <v>1297</v>
      </c>
      <c r="F566" s="28">
        <v>1802</v>
      </c>
      <c r="G566" s="28">
        <v>391</v>
      </c>
      <c r="H566" s="29">
        <v>1411</v>
      </c>
      <c r="I566" s="42">
        <v>2737</v>
      </c>
      <c r="J566" s="43">
        <f t="shared" si="49"/>
        <v>151.88679245283018</v>
      </c>
      <c r="K566" s="44">
        <f t="shared" si="50"/>
        <v>15.886792452830178</v>
      </c>
      <c r="L566" s="42">
        <v>28</v>
      </c>
      <c r="M566" s="43">
        <f t="shared" si="51"/>
        <v>1.553829078801332</v>
      </c>
      <c r="N566" s="45">
        <f t="shared" si="48"/>
        <v>-1.446170921198668</v>
      </c>
      <c r="O566" s="42">
        <v>567</v>
      </c>
      <c r="P566" s="43">
        <f t="shared" si="52"/>
        <v>31.465038845726973</v>
      </c>
      <c r="Q566" s="45">
        <f t="shared" si="53"/>
        <v>-10.534961154273027</v>
      </c>
      <c r="R566" s="10"/>
    </row>
    <row r="567" spans="1:18" x14ac:dyDescent="0.3">
      <c r="A567" s="9" t="s">
        <v>816</v>
      </c>
      <c r="B567" s="13">
        <v>805200002</v>
      </c>
      <c r="C567" s="9" t="s">
        <v>1298</v>
      </c>
      <c r="D567" s="9" t="s">
        <v>1299</v>
      </c>
      <c r="E567" s="9" t="s">
        <v>1181</v>
      </c>
      <c r="F567" s="28">
        <v>1561</v>
      </c>
      <c r="G567" s="28">
        <v>255</v>
      </c>
      <c r="H567" s="29">
        <v>1306</v>
      </c>
      <c r="I567" s="42">
        <v>2589</v>
      </c>
      <c r="J567" s="43">
        <f t="shared" si="49"/>
        <v>165.85522101217168</v>
      </c>
      <c r="K567" s="44">
        <f t="shared" si="50"/>
        <v>29.855221012171683</v>
      </c>
      <c r="L567" s="42">
        <v>6</v>
      </c>
      <c r="M567" s="43">
        <f t="shared" si="51"/>
        <v>0.38436899423446513</v>
      </c>
      <c r="N567" s="45">
        <f t="shared" si="48"/>
        <v>-2.6156310057655348</v>
      </c>
      <c r="O567" s="42">
        <v>892</v>
      </c>
      <c r="P567" s="43">
        <f t="shared" si="52"/>
        <v>57.142857142857139</v>
      </c>
      <c r="Q567" s="45">
        <f t="shared" si="53"/>
        <v>15.142857142857139</v>
      </c>
      <c r="R567" s="10"/>
    </row>
    <row r="568" spans="1:18" x14ac:dyDescent="0.3">
      <c r="A568" s="5" t="s">
        <v>816</v>
      </c>
      <c r="B568" s="14">
        <v>130024102</v>
      </c>
      <c r="C568" s="5" t="s">
        <v>1300</v>
      </c>
      <c r="D568" s="5" t="s">
        <v>211</v>
      </c>
      <c r="E568" s="5" t="s">
        <v>412</v>
      </c>
      <c r="F568" s="30">
        <v>951</v>
      </c>
      <c r="G568" s="30">
        <v>777</v>
      </c>
      <c r="H568" s="31">
        <v>174</v>
      </c>
      <c r="I568" s="50">
        <v>2077</v>
      </c>
      <c r="J568" s="51">
        <f t="shared" si="49"/>
        <v>218.40168243953735</v>
      </c>
      <c r="K568" s="52">
        <f t="shared" si="50"/>
        <v>82.401682439537353</v>
      </c>
      <c r="L568" s="50">
        <v>3</v>
      </c>
      <c r="M568" s="51">
        <f t="shared" si="51"/>
        <v>0.31545741324921134</v>
      </c>
      <c r="N568" s="53">
        <f t="shared" si="48"/>
        <v>-2.6845425867507888</v>
      </c>
      <c r="O568" s="50">
        <v>442</v>
      </c>
      <c r="P568" s="51">
        <f t="shared" si="52"/>
        <v>46.477392218717142</v>
      </c>
      <c r="Q568" s="53">
        <f t="shared" si="53"/>
        <v>4.4773922187171422</v>
      </c>
      <c r="R568" s="12"/>
    </row>
    <row r="569" spans="1:18" x14ac:dyDescent="0.3">
      <c r="A569" s="9" t="s">
        <v>816</v>
      </c>
      <c r="B569" s="13">
        <v>10075410</v>
      </c>
      <c r="C569" s="9" t="s">
        <v>1301</v>
      </c>
      <c r="D569" s="9" t="s">
        <v>515</v>
      </c>
      <c r="E569" s="9" t="s">
        <v>1302</v>
      </c>
      <c r="F569" s="28">
        <v>1459</v>
      </c>
      <c r="G569" s="28">
        <v>482</v>
      </c>
      <c r="H569" s="29">
        <v>977</v>
      </c>
      <c r="I569" s="42">
        <v>2059</v>
      </c>
      <c r="J569" s="43">
        <f t="shared" si="49"/>
        <v>141.1240575736806</v>
      </c>
      <c r="K569" s="44">
        <f t="shared" si="50"/>
        <v>5.1240575736806022</v>
      </c>
      <c r="L569" s="42">
        <v>0</v>
      </c>
      <c r="M569" s="43">
        <f t="shared" si="51"/>
        <v>0</v>
      </c>
      <c r="N569" s="45">
        <f t="shared" si="48"/>
        <v>-3</v>
      </c>
      <c r="O569" s="42">
        <v>185</v>
      </c>
      <c r="P569" s="43">
        <f t="shared" si="52"/>
        <v>12.679917751884853</v>
      </c>
      <c r="Q569" s="45">
        <f t="shared" si="53"/>
        <v>-29.320082248115149</v>
      </c>
      <c r="R569" s="10"/>
    </row>
    <row r="570" spans="1:18" x14ac:dyDescent="0.3">
      <c r="A570" s="9" t="s">
        <v>816</v>
      </c>
      <c r="B570" s="13">
        <v>19475438</v>
      </c>
      <c r="C570" s="9" t="s">
        <v>1303</v>
      </c>
      <c r="D570" s="9" t="s">
        <v>211</v>
      </c>
      <c r="E570" s="9" t="s">
        <v>1304</v>
      </c>
      <c r="F570" s="28">
        <v>1608</v>
      </c>
      <c r="G570" s="28">
        <v>43</v>
      </c>
      <c r="H570" s="29">
        <v>1565</v>
      </c>
      <c r="I570" s="42">
        <v>2006</v>
      </c>
      <c r="J570" s="43">
        <f t="shared" si="49"/>
        <v>124.75124378109453</v>
      </c>
      <c r="K570" s="44">
        <f t="shared" si="50"/>
        <v>-11.24875621890547</v>
      </c>
      <c r="L570" s="42">
        <v>49</v>
      </c>
      <c r="M570" s="43">
        <f t="shared" si="51"/>
        <v>3.0472636815920398</v>
      </c>
      <c r="N570" s="45">
        <f t="shared" si="48"/>
        <v>4.7263681592039752E-2</v>
      </c>
      <c r="O570" s="42">
        <v>595</v>
      </c>
      <c r="P570" s="43">
        <f t="shared" si="52"/>
        <v>37.00248756218906</v>
      </c>
      <c r="Q570" s="45">
        <f t="shared" si="53"/>
        <v>-4.9975124378109399</v>
      </c>
      <c r="R570" s="10"/>
    </row>
    <row r="571" spans="1:18" x14ac:dyDescent="0.3">
      <c r="A571" s="9" t="s">
        <v>816</v>
      </c>
      <c r="B571" s="13">
        <v>800600003</v>
      </c>
      <c r="C571" s="9" t="s">
        <v>1305</v>
      </c>
      <c r="D571" s="9" t="s">
        <v>1306</v>
      </c>
      <c r="E571" s="9" t="s">
        <v>1307</v>
      </c>
      <c r="F571" s="28">
        <v>1782</v>
      </c>
      <c r="G571" s="28">
        <v>325</v>
      </c>
      <c r="H571" s="29">
        <v>1457</v>
      </c>
      <c r="I571" s="42">
        <v>4383</v>
      </c>
      <c r="J571" s="43">
        <f t="shared" si="49"/>
        <v>245.95959595959599</v>
      </c>
      <c r="K571" s="44">
        <f t="shared" si="50"/>
        <v>109.95959595959599</v>
      </c>
      <c r="L571" s="42">
        <v>11</v>
      </c>
      <c r="M571" s="43">
        <f t="shared" si="51"/>
        <v>0.61728395061728392</v>
      </c>
      <c r="N571" s="45">
        <f t="shared" si="48"/>
        <v>-2.382716049382716</v>
      </c>
      <c r="O571" s="42">
        <v>293</v>
      </c>
      <c r="P571" s="43">
        <f t="shared" si="52"/>
        <v>16.442199775533108</v>
      </c>
      <c r="Q571" s="45">
        <f t="shared" si="53"/>
        <v>-25.557800224466892</v>
      </c>
      <c r="R571" s="10"/>
    </row>
    <row r="572" spans="1:18" x14ac:dyDescent="0.3">
      <c r="A572" s="9" t="s">
        <v>816</v>
      </c>
      <c r="B572" s="13">
        <v>130075405</v>
      </c>
      <c r="C572" s="9" t="s">
        <v>1308</v>
      </c>
      <c r="D572" s="9" t="s">
        <v>122</v>
      </c>
      <c r="E572" s="9" t="s">
        <v>1309</v>
      </c>
      <c r="F572" s="28">
        <v>974</v>
      </c>
      <c r="G572" s="28">
        <v>1</v>
      </c>
      <c r="H572" s="29">
        <v>973</v>
      </c>
      <c r="I572" s="42">
        <v>1184</v>
      </c>
      <c r="J572" s="43">
        <f t="shared" si="49"/>
        <v>121.56057494866531</v>
      </c>
      <c r="K572" s="44">
        <f t="shared" si="50"/>
        <v>-14.439425051334695</v>
      </c>
      <c r="L572" s="42">
        <v>0</v>
      </c>
      <c r="M572" s="43">
        <f t="shared" si="51"/>
        <v>0</v>
      </c>
      <c r="N572" s="45">
        <f t="shared" si="48"/>
        <v>-3</v>
      </c>
      <c r="O572" s="42">
        <v>156</v>
      </c>
      <c r="P572" s="43">
        <f t="shared" si="52"/>
        <v>16.016427104722791</v>
      </c>
      <c r="Q572" s="45">
        <f t="shared" si="53"/>
        <v>-25.983572895277209</v>
      </c>
      <c r="R572" s="10"/>
    </row>
    <row r="573" spans="1:18" x14ac:dyDescent="0.3">
      <c r="A573" s="9" t="s">
        <v>816</v>
      </c>
      <c r="B573" s="13">
        <v>19377425</v>
      </c>
      <c r="C573" s="9" t="s">
        <v>1310</v>
      </c>
      <c r="D573" s="9" t="s">
        <v>515</v>
      </c>
      <c r="E573" s="9" t="s">
        <v>1311</v>
      </c>
      <c r="F573" s="28">
        <v>1063</v>
      </c>
      <c r="G573" s="28">
        <v>3</v>
      </c>
      <c r="H573" s="29">
        <v>1060</v>
      </c>
      <c r="I573" s="42">
        <v>767</v>
      </c>
      <c r="J573" s="43">
        <f t="shared" si="49"/>
        <v>72.154280338664151</v>
      </c>
      <c r="K573" s="44">
        <f t="shared" si="50"/>
        <v>-63.845719661335849</v>
      </c>
      <c r="L573" s="42">
        <v>2</v>
      </c>
      <c r="M573" s="43">
        <f t="shared" si="51"/>
        <v>0.18814675446848542</v>
      </c>
      <c r="N573" s="45">
        <f t="shared" si="48"/>
        <v>-2.8118532455315144</v>
      </c>
      <c r="O573" s="42">
        <v>361</v>
      </c>
      <c r="P573" s="43">
        <f t="shared" si="52"/>
        <v>33.96048918156162</v>
      </c>
      <c r="Q573" s="45">
        <f t="shared" si="53"/>
        <v>-8.0395108184383801</v>
      </c>
      <c r="R573" s="10"/>
    </row>
    <row r="574" spans="1:18" x14ac:dyDescent="0.3">
      <c r="A574" s="9" t="s">
        <v>816</v>
      </c>
      <c r="B574" s="13">
        <v>19575420</v>
      </c>
      <c r="C574" s="9" t="s">
        <v>1312</v>
      </c>
      <c r="D574" s="9" t="s">
        <v>1313</v>
      </c>
      <c r="E574" s="9" t="s">
        <v>1314</v>
      </c>
      <c r="F574" s="28">
        <v>1021</v>
      </c>
      <c r="G574" s="28">
        <v>2</v>
      </c>
      <c r="H574" s="29">
        <v>1019</v>
      </c>
      <c r="I574" s="42">
        <v>2098</v>
      </c>
      <c r="J574" s="43">
        <f t="shared" si="49"/>
        <v>205.48481880509306</v>
      </c>
      <c r="K574" s="44">
        <f t="shared" si="50"/>
        <v>69.484818805093056</v>
      </c>
      <c r="L574" s="42">
        <v>15</v>
      </c>
      <c r="M574" s="43">
        <f t="shared" si="51"/>
        <v>1.4691478942213516</v>
      </c>
      <c r="N574" s="45">
        <f t="shared" si="48"/>
        <v>-1.5308521057786484</v>
      </c>
      <c r="O574" s="42">
        <v>175</v>
      </c>
      <c r="P574" s="43">
        <f t="shared" si="52"/>
        <v>17.140058765915768</v>
      </c>
      <c r="Q574" s="45">
        <f t="shared" si="53"/>
        <v>-24.859941234084232</v>
      </c>
      <c r="R574" s="10"/>
    </row>
    <row r="575" spans="1:18" x14ac:dyDescent="0.3">
      <c r="A575" s="9" t="s">
        <v>816</v>
      </c>
      <c r="B575" s="13">
        <v>10000372</v>
      </c>
      <c r="C575" s="9" t="s">
        <v>1315</v>
      </c>
      <c r="D575" s="9" t="s">
        <v>1316</v>
      </c>
      <c r="E575" s="9" t="s">
        <v>1317</v>
      </c>
      <c r="F575" s="28">
        <v>1682</v>
      </c>
      <c r="G575" s="28">
        <v>179</v>
      </c>
      <c r="H575" s="29">
        <v>1503</v>
      </c>
      <c r="I575" s="42">
        <v>1309</v>
      </c>
      <c r="J575" s="43">
        <f t="shared" si="49"/>
        <v>77.824019024970269</v>
      </c>
      <c r="K575" s="44">
        <f t="shared" si="50"/>
        <v>-58.175980975029731</v>
      </c>
      <c r="L575" s="42">
        <v>9</v>
      </c>
      <c r="M575" s="43">
        <f t="shared" si="51"/>
        <v>0.53507728894173601</v>
      </c>
      <c r="N575" s="45">
        <f t="shared" si="48"/>
        <v>-2.4649227110582639</v>
      </c>
      <c r="O575" s="42">
        <v>7</v>
      </c>
      <c r="P575" s="43">
        <f t="shared" si="52"/>
        <v>0.41617122473246138</v>
      </c>
      <c r="Q575" s="45">
        <f t="shared" si="53"/>
        <v>-41.583828775267541</v>
      </c>
      <c r="R575" s="10"/>
    </row>
    <row r="576" spans="1:18" x14ac:dyDescent="0.3">
      <c r="A576" s="9" t="s">
        <v>816</v>
      </c>
      <c r="B576" s="13">
        <v>801600013</v>
      </c>
      <c r="C576" s="9" t="s">
        <v>1318</v>
      </c>
      <c r="D576" s="9" t="s">
        <v>85</v>
      </c>
      <c r="E576" s="9" t="s">
        <v>1319</v>
      </c>
      <c r="F576" s="28">
        <v>1578</v>
      </c>
      <c r="G576" s="28">
        <v>198</v>
      </c>
      <c r="H576" s="29">
        <v>1380</v>
      </c>
      <c r="I576" s="42">
        <v>591</v>
      </c>
      <c r="J576" s="43">
        <f t="shared" si="49"/>
        <v>37.452471482889734</v>
      </c>
      <c r="K576" s="44">
        <f t="shared" si="50"/>
        <v>-98.547528517110266</v>
      </c>
      <c r="L576" s="42">
        <v>5</v>
      </c>
      <c r="M576" s="43">
        <f t="shared" si="51"/>
        <v>0.3168567807351077</v>
      </c>
      <c r="N576" s="45">
        <f t="shared" si="48"/>
        <v>-2.6831432192648923</v>
      </c>
      <c r="O576" s="42">
        <v>533</v>
      </c>
      <c r="P576" s="43">
        <f t="shared" si="52"/>
        <v>33.776932826362483</v>
      </c>
      <c r="Q576" s="45">
        <f t="shared" si="53"/>
        <v>-8.2230671736375172</v>
      </c>
      <c r="R576" s="10"/>
    </row>
    <row r="577" spans="1:18" x14ac:dyDescent="0.3">
      <c r="A577" s="9" t="s">
        <v>816</v>
      </c>
      <c r="B577" s="13">
        <v>10000220</v>
      </c>
      <c r="C577" s="9" t="s">
        <v>1320</v>
      </c>
      <c r="D577" s="9" t="s">
        <v>1321</v>
      </c>
      <c r="E577" s="9" t="s">
        <v>1322</v>
      </c>
      <c r="F577" s="28">
        <v>1543</v>
      </c>
      <c r="G577" s="28">
        <v>11</v>
      </c>
      <c r="H577" s="29">
        <v>1532</v>
      </c>
      <c r="I577" s="42">
        <v>1793</v>
      </c>
      <c r="J577" s="43">
        <f t="shared" si="49"/>
        <v>116.20220349967596</v>
      </c>
      <c r="K577" s="44">
        <f t="shared" si="50"/>
        <v>-19.79779650032404</v>
      </c>
      <c r="L577" s="42">
        <v>238</v>
      </c>
      <c r="M577" s="43">
        <f t="shared" si="51"/>
        <v>15.424497731691512</v>
      </c>
      <c r="N577" s="45">
        <f t="shared" si="48"/>
        <v>12.424497731691512</v>
      </c>
      <c r="O577" s="42">
        <v>707</v>
      </c>
      <c r="P577" s="43">
        <f t="shared" si="52"/>
        <v>45.819831497083605</v>
      </c>
      <c r="Q577" s="45">
        <f t="shared" si="53"/>
        <v>3.8198314970836051</v>
      </c>
      <c r="R577" s="10"/>
    </row>
    <row r="578" spans="1:18" x14ac:dyDescent="0.3">
      <c r="A578" s="9" t="s">
        <v>816</v>
      </c>
      <c r="B578" s="13">
        <v>10001351</v>
      </c>
      <c r="C578" s="9" t="s">
        <v>1323</v>
      </c>
      <c r="D578" s="9" t="s">
        <v>166</v>
      </c>
      <c r="E578" s="9" t="s">
        <v>1324</v>
      </c>
      <c r="F578" s="28">
        <v>1586</v>
      </c>
      <c r="G578" s="28">
        <v>12</v>
      </c>
      <c r="H578" s="29">
        <v>1574</v>
      </c>
      <c r="I578" s="42">
        <v>550</v>
      </c>
      <c r="J578" s="43">
        <f t="shared" si="49"/>
        <v>34.67843631778058</v>
      </c>
      <c r="K578" s="44">
        <f t="shared" si="50"/>
        <v>-101.32156368221942</v>
      </c>
      <c r="L578" s="42">
        <v>0</v>
      </c>
      <c r="M578" s="43">
        <f t="shared" si="51"/>
        <v>0</v>
      </c>
      <c r="N578" s="45">
        <f t="shared" si="48"/>
        <v>-3</v>
      </c>
      <c r="O578" s="42">
        <v>0</v>
      </c>
      <c r="P578" s="43">
        <f t="shared" si="52"/>
        <v>0</v>
      </c>
      <c r="Q578" s="45">
        <f t="shared" si="53"/>
        <v>-42</v>
      </c>
      <c r="R578" s="10"/>
    </row>
    <row r="579" spans="1:18" x14ac:dyDescent="0.3">
      <c r="A579" s="9" t="s">
        <v>816</v>
      </c>
      <c r="B579" s="13">
        <v>19477413</v>
      </c>
      <c r="C579" s="9" t="s">
        <v>1325</v>
      </c>
      <c r="D579" s="9" t="s">
        <v>40</v>
      </c>
      <c r="E579" s="9" t="s">
        <v>1326</v>
      </c>
      <c r="F579" s="28">
        <v>897</v>
      </c>
      <c r="G579" s="28">
        <v>1</v>
      </c>
      <c r="H579" s="29">
        <v>896</v>
      </c>
      <c r="I579" s="42">
        <v>854</v>
      </c>
      <c r="J579" s="43">
        <f t="shared" si="49"/>
        <v>95.206243032329979</v>
      </c>
      <c r="K579" s="44">
        <f t="shared" si="50"/>
        <v>-40.793756967670021</v>
      </c>
      <c r="L579" s="42">
        <v>0</v>
      </c>
      <c r="M579" s="43">
        <f t="shared" si="51"/>
        <v>0</v>
      </c>
      <c r="N579" s="45">
        <f t="shared" si="48"/>
        <v>-3</v>
      </c>
      <c r="O579" s="42">
        <v>746</v>
      </c>
      <c r="P579" s="43">
        <f t="shared" si="52"/>
        <v>83.166109253065784</v>
      </c>
      <c r="Q579" s="45">
        <f t="shared" si="53"/>
        <v>41.166109253065784</v>
      </c>
      <c r="R579" s="10"/>
    </row>
    <row r="580" spans="1:18" x14ac:dyDescent="0.3">
      <c r="A580" s="9" t="s">
        <v>816</v>
      </c>
      <c r="B580" s="13">
        <v>10000343</v>
      </c>
      <c r="C580" s="9" t="s">
        <v>1327</v>
      </c>
      <c r="D580" s="9" t="s">
        <v>1306</v>
      </c>
      <c r="E580" s="9" t="s">
        <v>1328</v>
      </c>
      <c r="F580" s="28">
        <v>678</v>
      </c>
      <c r="G580" s="28">
        <v>95</v>
      </c>
      <c r="H580" s="29">
        <v>583</v>
      </c>
      <c r="I580" s="42">
        <v>566</v>
      </c>
      <c r="J580" s="43">
        <f t="shared" si="49"/>
        <v>83.48082595870207</v>
      </c>
      <c r="K580" s="44">
        <f t="shared" si="50"/>
        <v>-52.51917404129793</v>
      </c>
      <c r="L580" s="42">
        <v>0</v>
      </c>
      <c r="M580" s="43">
        <f t="shared" si="51"/>
        <v>0</v>
      </c>
      <c r="N580" s="45">
        <f t="shared" si="48"/>
        <v>-3</v>
      </c>
      <c r="O580" s="42">
        <v>7</v>
      </c>
      <c r="P580" s="43">
        <f t="shared" si="52"/>
        <v>1.0324483775811208</v>
      </c>
      <c r="Q580" s="45">
        <f t="shared" si="53"/>
        <v>-40.967551622418881</v>
      </c>
      <c r="R580" s="10"/>
    </row>
    <row r="581" spans="1:18" x14ac:dyDescent="0.3">
      <c r="A581" s="7" t="s">
        <v>816</v>
      </c>
      <c r="B581" s="15">
        <v>801600057</v>
      </c>
      <c r="C581" s="7" t="s">
        <v>1329</v>
      </c>
      <c r="D581" s="7" t="s">
        <v>141</v>
      </c>
      <c r="E581" s="7" t="s">
        <v>1330</v>
      </c>
      <c r="F581" s="19">
        <v>1690</v>
      </c>
      <c r="G581" s="19">
        <v>1690</v>
      </c>
      <c r="H581" s="20">
        <v>0</v>
      </c>
      <c r="I581" s="48">
        <v>4556</v>
      </c>
      <c r="J581" s="46">
        <f t="shared" si="49"/>
        <v>269.58579881656806</v>
      </c>
      <c r="K581" s="54">
        <f t="shared" si="50"/>
        <v>133.58579881656806</v>
      </c>
      <c r="L581" s="48">
        <v>15</v>
      </c>
      <c r="M581" s="46">
        <f t="shared" si="51"/>
        <v>0.8875739644970414</v>
      </c>
      <c r="N581" s="47">
        <f t="shared" si="48"/>
        <v>-2.1124260355029585</v>
      </c>
      <c r="O581" s="48">
        <v>228</v>
      </c>
      <c r="P581" s="46">
        <f t="shared" si="52"/>
        <v>13.491124260355031</v>
      </c>
      <c r="Q581" s="47">
        <f t="shared" si="53"/>
        <v>-28.508875739644971</v>
      </c>
      <c r="R581" s="11"/>
    </row>
    <row r="582" spans="1:18" x14ac:dyDescent="0.3">
      <c r="A582" s="9" t="s">
        <v>816</v>
      </c>
      <c r="B582" s="13">
        <v>10000348</v>
      </c>
      <c r="C582" s="9" t="s">
        <v>1331</v>
      </c>
      <c r="D582" s="9" t="s">
        <v>1332</v>
      </c>
      <c r="E582" s="9" t="s">
        <v>1333</v>
      </c>
      <c r="F582" s="28">
        <v>1539</v>
      </c>
      <c r="G582" s="28">
        <v>32</v>
      </c>
      <c r="H582" s="29">
        <v>1507</v>
      </c>
      <c r="I582" s="42">
        <v>2378</v>
      </c>
      <c r="J582" s="43">
        <f t="shared" si="49"/>
        <v>154.51591942820014</v>
      </c>
      <c r="K582" s="44">
        <f t="shared" si="50"/>
        <v>18.515919428200135</v>
      </c>
      <c r="L582" s="42">
        <v>105</v>
      </c>
      <c r="M582" s="43">
        <f t="shared" si="51"/>
        <v>6.8226120857699799</v>
      </c>
      <c r="N582" s="45">
        <f t="shared" si="48"/>
        <v>3.8226120857699799</v>
      </c>
      <c r="O582" s="42">
        <v>668</v>
      </c>
      <c r="P582" s="43">
        <f t="shared" si="52"/>
        <v>43.404808317089014</v>
      </c>
      <c r="Q582" s="45">
        <f t="shared" si="53"/>
        <v>1.4048083170890138</v>
      </c>
      <c r="R582" s="10"/>
    </row>
    <row r="583" spans="1:18" x14ac:dyDescent="0.3">
      <c r="A583" s="9" t="s">
        <v>816</v>
      </c>
      <c r="B583" s="13">
        <v>10001499</v>
      </c>
      <c r="C583" s="9" t="s">
        <v>1334</v>
      </c>
      <c r="D583" s="9" t="s">
        <v>1139</v>
      </c>
      <c r="E583" s="9" t="s">
        <v>1335</v>
      </c>
      <c r="F583" s="28">
        <v>2005</v>
      </c>
      <c r="G583" s="28">
        <v>811</v>
      </c>
      <c r="H583" s="29">
        <v>1194</v>
      </c>
      <c r="I583" s="42">
        <v>3005</v>
      </c>
      <c r="J583" s="43">
        <f t="shared" si="49"/>
        <v>149.87531172069825</v>
      </c>
      <c r="K583" s="44">
        <f t="shared" si="50"/>
        <v>13.875311720698249</v>
      </c>
      <c r="L583" s="42">
        <v>51</v>
      </c>
      <c r="M583" s="43">
        <f t="shared" si="51"/>
        <v>2.5436408977556111</v>
      </c>
      <c r="N583" s="45">
        <f t="shared" si="48"/>
        <v>-0.45635910224438891</v>
      </c>
      <c r="O583" s="42">
        <v>645</v>
      </c>
      <c r="P583" s="43">
        <f t="shared" si="52"/>
        <v>32.169576059850371</v>
      </c>
      <c r="Q583" s="45">
        <f t="shared" si="53"/>
        <v>-9.8304239401496289</v>
      </c>
      <c r="R583" s="10"/>
    </row>
    <row r="584" spans="1:18" x14ac:dyDescent="0.3">
      <c r="A584" s="9" t="s">
        <v>816</v>
      </c>
      <c r="B584" s="13">
        <v>19377412</v>
      </c>
      <c r="C584" s="9" t="s">
        <v>1336</v>
      </c>
      <c r="D584" s="9" t="s">
        <v>46</v>
      </c>
      <c r="E584" s="9" t="s">
        <v>1337</v>
      </c>
      <c r="F584" s="28">
        <v>1204</v>
      </c>
      <c r="G584" s="28">
        <v>0</v>
      </c>
      <c r="H584" s="29">
        <v>1204</v>
      </c>
      <c r="I584" s="42">
        <v>357</v>
      </c>
      <c r="J584" s="43">
        <f t="shared" si="49"/>
        <v>29.651162790697676</v>
      </c>
      <c r="K584" s="44">
        <f t="shared" si="50"/>
        <v>-106.34883720930233</v>
      </c>
      <c r="L584" s="42">
        <v>2</v>
      </c>
      <c r="M584" s="43">
        <f t="shared" si="51"/>
        <v>0.16611295681063123</v>
      </c>
      <c r="N584" s="45">
        <f t="shared" si="48"/>
        <v>-2.8338870431893688</v>
      </c>
      <c r="O584" s="42">
        <v>164</v>
      </c>
      <c r="P584" s="43">
        <f t="shared" si="52"/>
        <v>13.621262458471762</v>
      </c>
      <c r="Q584" s="45">
        <f t="shared" si="53"/>
        <v>-28.378737541528238</v>
      </c>
      <c r="R584" s="10"/>
    </row>
    <row r="585" spans="1:18" x14ac:dyDescent="0.3">
      <c r="A585" s="9" t="s">
        <v>816</v>
      </c>
      <c r="B585" s="13">
        <v>19375442</v>
      </c>
      <c r="C585" s="9" t="s">
        <v>1338</v>
      </c>
      <c r="D585" s="9" t="s">
        <v>777</v>
      </c>
      <c r="E585" s="9" t="s">
        <v>1339</v>
      </c>
      <c r="F585" s="28">
        <v>1315</v>
      </c>
      <c r="G585" s="28">
        <v>2</v>
      </c>
      <c r="H585" s="29">
        <v>1313</v>
      </c>
      <c r="I585" s="42">
        <v>1808</v>
      </c>
      <c r="J585" s="43">
        <f t="shared" si="49"/>
        <v>137.49049429657794</v>
      </c>
      <c r="K585" s="44">
        <f t="shared" si="50"/>
        <v>1.4904942965779355</v>
      </c>
      <c r="L585" s="42">
        <v>4</v>
      </c>
      <c r="M585" s="43">
        <f t="shared" si="51"/>
        <v>0.30418250950570341</v>
      </c>
      <c r="N585" s="45">
        <f t="shared" ref="N585:N648" si="54">M585-3</f>
        <v>-2.6958174904942966</v>
      </c>
      <c r="O585" s="42">
        <v>408</v>
      </c>
      <c r="P585" s="43">
        <f t="shared" si="52"/>
        <v>31.026615969581751</v>
      </c>
      <c r="Q585" s="45">
        <f t="shared" si="53"/>
        <v>-10.973384030418249</v>
      </c>
      <c r="R585" s="10"/>
    </row>
    <row r="586" spans="1:18" x14ac:dyDescent="0.3">
      <c r="A586" s="9" t="s">
        <v>816</v>
      </c>
      <c r="B586" s="13">
        <v>19475420</v>
      </c>
      <c r="C586" s="9" t="s">
        <v>1340</v>
      </c>
      <c r="D586" s="9" t="s">
        <v>1341</v>
      </c>
      <c r="E586" s="9" t="s">
        <v>1342</v>
      </c>
      <c r="F586" s="28">
        <v>1719</v>
      </c>
      <c r="G586" s="28">
        <v>572</v>
      </c>
      <c r="H586" s="29">
        <v>1147</v>
      </c>
      <c r="I586" s="42">
        <v>2371</v>
      </c>
      <c r="J586" s="43">
        <f t="shared" ref="J586:J649" si="55">I586/F586*100</f>
        <v>137.92902850494474</v>
      </c>
      <c r="K586" s="44">
        <f t="shared" ref="K586:K649" si="56">J586-136</f>
        <v>1.9290285049447391</v>
      </c>
      <c r="L586" s="42">
        <v>0</v>
      </c>
      <c r="M586" s="43">
        <f t="shared" ref="M586:M649" si="57">L586/F586*100</f>
        <v>0</v>
      </c>
      <c r="N586" s="45">
        <f t="shared" si="54"/>
        <v>-3</v>
      </c>
      <c r="O586" s="42">
        <v>1185</v>
      </c>
      <c r="P586" s="43">
        <f t="shared" ref="P586:P649" si="58">O586/F586*100</f>
        <v>68.93542757417103</v>
      </c>
      <c r="Q586" s="45">
        <f t="shared" ref="Q586:Q649" si="59">P586-42</f>
        <v>26.93542757417103</v>
      </c>
      <c r="R586" s="10"/>
    </row>
    <row r="587" spans="1:18" x14ac:dyDescent="0.3">
      <c r="A587" s="9" t="s">
        <v>816</v>
      </c>
      <c r="B587" s="13">
        <v>19275404</v>
      </c>
      <c r="C587" s="9" t="s">
        <v>1343</v>
      </c>
      <c r="D587" s="9" t="s">
        <v>1344</v>
      </c>
      <c r="E587" s="9" t="s">
        <v>1345</v>
      </c>
      <c r="F587" s="28">
        <v>1096</v>
      </c>
      <c r="G587" s="28">
        <v>17</v>
      </c>
      <c r="H587" s="29">
        <v>1079</v>
      </c>
      <c r="I587" s="42">
        <v>1237</v>
      </c>
      <c r="J587" s="43">
        <f t="shared" si="55"/>
        <v>112.86496350364963</v>
      </c>
      <c r="K587" s="44">
        <f t="shared" si="56"/>
        <v>-23.135036496350367</v>
      </c>
      <c r="L587" s="42">
        <v>152</v>
      </c>
      <c r="M587" s="43">
        <f t="shared" si="57"/>
        <v>13.868613138686131</v>
      </c>
      <c r="N587" s="45">
        <f t="shared" si="54"/>
        <v>10.868613138686131</v>
      </c>
      <c r="O587" s="49">
        <v>717</v>
      </c>
      <c r="P587" s="43">
        <f t="shared" si="58"/>
        <v>65.419708029197082</v>
      </c>
      <c r="Q587" s="45">
        <f t="shared" si="59"/>
        <v>23.419708029197082</v>
      </c>
      <c r="R587" s="10"/>
    </row>
    <row r="588" spans="1:18" x14ac:dyDescent="0.3">
      <c r="A588" s="9" t="s">
        <v>816</v>
      </c>
      <c r="B588" s="13">
        <v>10064120</v>
      </c>
      <c r="C588" s="9" t="s">
        <v>821</v>
      </c>
      <c r="D588" s="9" t="s">
        <v>909</v>
      </c>
      <c r="E588" s="9" t="s">
        <v>1346</v>
      </c>
      <c r="F588" s="28">
        <v>1504</v>
      </c>
      <c r="G588" s="28">
        <v>3</v>
      </c>
      <c r="H588" s="29">
        <v>1501</v>
      </c>
      <c r="I588" s="42">
        <v>1336</v>
      </c>
      <c r="J588" s="43">
        <f t="shared" si="55"/>
        <v>88.829787234042556</v>
      </c>
      <c r="K588" s="44">
        <f t="shared" si="56"/>
        <v>-47.170212765957444</v>
      </c>
      <c r="L588" s="42">
        <v>2</v>
      </c>
      <c r="M588" s="43">
        <f t="shared" si="57"/>
        <v>0.13297872340425532</v>
      </c>
      <c r="N588" s="45">
        <f t="shared" si="54"/>
        <v>-2.8670212765957448</v>
      </c>
      <c r="O588" s="42">
        <v>692</v>
      </c>
      <c r="P588" s="43">
        <f t="shared" si="58"/>
        <v>46.01063829787234</v>
      </c>
      <c r="Q588" s="45">
        <f t="shared" si="59"/>
        <v>4.0106382978723403</v>
      </c>
      <c r="R588" s="10"/>
    </row>
    <row r="589" spans="1:18" x14ac:dyDescent="0.3">
      <c r="A589" s="9" t="s">
        <v>816</v>
      </c>
      <c r="B589" s="13">
        <v>10000875</v>
      </c>
      <c r="C589" s="9" t="s">
        <v>1347</v>
      </c>
      <c r="D589" s="9" t="s">
        <v>495</v>
      </c>
      <c r="E589" s="9" t="s">
        <v>1348</v>
      </c>
      <c r="F589" s="28">
        <v>2194</v>
      </c>
      <c r="G589" s="28">
        <v>526</v>
      </c>
      <c r="H589" s="29">
        <v>1668</v>
      </c>
      <c r="I589" s="42">
        <v>1171</v>
      </c>
      <c r="J589" s="43">
        <f t="shared" si="55"/>
        <v>53.372835004557885</v>
      </c>
      <c r="K589" s="44">
        <f t="shared" si="56"/>
        <v>-82.627164995442115</v>
      </c>
      <c r="L589" s="42">
        <v>114</v>
      </c>
      <c r="M589" s="43">
        <f t="shared" si="57"/>
        <v>5.1959890610756609</v>
      </c>
      <c r="N589" s="45">
        <f t="shared" si="54"/>
        <v>2.1959890610756609</v>
      </c>
      <c r="O589" s="42">
        <v>607</v>
      </c>
      <c r="P589" s="43">
        <f t="shared" si="58"/>
        <v>27.666362807657247</v>
      </c>
      <c r="Q589" s="45">
        <f t="shared" si="59"/>
        <v>-14.333637192342753</v>
      </c>
      <c r="R589" s="10"/>
    </row>
    <row r="590" spans="1:18" x14ac:dyDescent="0.3">
      <c r="A590" s="9" t="s">
        <v>816</v>
      </c>
      <c r="B590" s="13">
        <v>19575415</v>
      </c>
      <c r="C590" s="9" t="s">
        <v>1349</v>
      </c>
      <c r="D590" s="9" t="s">
        <v>1350</v>
      </c>
      <c r="E590" s="9" t="s">
        <v>1351</v>
      </c>
      <c r="F590" s="28">
        <v>1845</v>
      </c>
      <c r="G590" s="28">
        <v>343</v>
      </c>
      <c r="H590" s="29">
        <v>1502</v>
      </c>
      <c r="I590" s="42">
        <v>1603</v>
      </c>
      <c r="J590" s="43">
        <f t="shared" si="55"/>
        <v>86.883468834688344</v>
      </c>
      <c r="K590" s="44">
        <f t="shared" si="56"/>
        <v>-49.116531165311656</v>
      </c>
      <c r="L590" s="42">
        <v>33</v>
      </c>
      <c r="M590" s="43">
        <f t="shared" si="57"/>
        <v>1.788617886178862</v>
      </c>
      <c r="N590" s="45">
        <f t="shared" si="54"/>
        <v>-1.211382113821138</v>
      </c>
      <c r="O590" s="42">
        <v>272</v>
      </c>
      <c r="P590" s="43">
        <f t="shared" si="58"/>
        <v>14.742547425474257</v>
      </c>
      <c r="Q590" s="45">
        <f t="shared" si="59"/>
        <v>-27.257452574525743</v>
      </c>
      <c r="R590" s="10"/>
    </row>
    <row r="591" spans="1:18" x14ac:dyDescent="0.3">
      <c r="A591" s="9" t="s">
        <v>816</v>
      </c>
      <c r="B591" s="13">
        <v>10001631</v>
      </c>
      <c r="C591" s="9" t="s">
        <v>1352</v>
      </c>
      <c r="D591" s="9" t="s">
        <v>241</v>
      </c>
      <c r="E591" s="9" t="s">
        <v>1353</v>
      </c>
      <c r="F591" s="28">
        <v>1393</v>
      </c>
      <c r="G591" s="28">
        <v>286</v>
      </c>
      <c r="H591" s="29">
        <v>1107</v>
      </c>
      <c r="I591" s="42">
        <v>1195</v>
      </c>
      <c r="J591" s="43">
        <f t="shared" si="55"/>
        <v>85.786073223259152</v>
      </c>
      <c r="K591" s="44">
        <f t="shared" si="56"/>
        <v>-50.213926776740848</v>
      </c>
      <c r="L591" s="42">
        <v>2</v>
      </c>
      <c r="M591" s="43">
        <f t="shared" si="57"/>
        <v>0.14357501794687724</v>
      </c>
      <c r="N591" s="45">
        <f t="shared" si="54"/>
        <v>-2.8564249820531229</v>
      </c>
      <c r="O591" s="42">
        <v>83</v>
      </c>
      <c r="P591" s="43">
        <f t="shared" si="58"/>
        <v>5.9583632447954056</v>
      </c>
      <c r="Q591" s="45">
        <f t="shared" si="59"/>
        <v>-36.041636755204593</v>
      </c>
      <c r="R591" s="10"/>
    </row>
    <row r="592" spans="1:18" x14ac:dyDescent="0.3">
      <c r="A592" s="9" t="s">
        <v>816</v>
      </c>
      <c r="B592" s="13">
        <v>10054109</v>
      </c>
      <c r="C592" s="9" t="s">
        <v>1354</v>
      </c>
      <c r="D592" s="9" t="s">
        <v>1355</v>
      </c>
      <c r="E592" s="9" t="s">
        <v>1356</v>
      </c>
      <c r="F592" s="28">
        <v>988</v>
      </c>
      <c r="G592" s="28">
        <v>41</v>
      </c>
      <c r="H592" s="29">
        <v>947</v>
      </c>
      <c r="I592" s="42">
        <v>1232</v>
      </c>
      <c r="J592" s="43">
        <f t="shared" si="55"/>
        <v>124.69635627530364</v>
      </c>
      <c r="K592" s="44">
        <f t="shared" si="56"/>
        <v>-11.303643724696357</v>
      </c>
      <c r="L592" s="42">
        <v>0</v>
      </c>
      <c r="M592" s="43">
        <f t="shared" si="57"/>
        <v>0</v>
      </c>
      <c r="N592" s="45">
        <f t="shared" si="54"/>
        <v>-3</v>
      </c>
      <c r="O592" s="42">
        <v>1070</v>
      </c>
      <c r="P592" s="43">
        <f t="shared" si="58"/>
        <v>108.29959514170039</v>
      </c>
      <c r="Q592" s="45">
        <f t="shared" si="59"/>
        <v>66.299595141700394</v>
      </c>
      <c r="R592" s="10"/>
    </row>
    <row r="593" spans="1:18" x14ac:dyDescent="0.3">
      <c r="A593" s="9" t="s">
        <v>816</v>
      </c>
      <c r="B593" s="13">
        <v>19177426</v>
      </c>
      <c r="C593" s="9" t="s">
        <v>1357</v>
      </c>
      <c r="D593" s="9" t="s">
        <v>141</v>
      </c>
      <c r="E593" s="9" t="s">
        <v>996</v>
      </c>
      <c r="F593" s="28">
        <v>1197</v>
      </c>
      <c r="G593" s="28">
        <v>87</v>
      </c>
      <c r="H593" s="29">
        <v>1110</v>
      </c>
      <c r="I593" s="42">
        <v>1085</v>
      </c>
      <c r="J593" s="43">
        <f t="shared" si="55"/>
        <v>90.643274853801174</v>
      </c>
      <c r="K593" s="44">
        <f t="shared" si="56"/>
        <v>-45.356725146198826</v>
      </c>
      <c r="L593" s="42">
        <v>0</v>
      </c>
      <c r="M593" s="43">
        <f t="shared" si="57"/>
        <v>0</v>
      </c>
      <c r="N593" s="45">
        <f t="shared" si="54"/>
        <v>-3</v>
      </c>
      <c r="O593" s="42">
        <v>889</v>
      </c>
      <c r="P593" s="43">
        <f t="shared" si="58"/>
        <v>74.269005847953224</v>
      </c>
      <c r="Q593" s="45">
        <f t="shared" si="59"/>
        <v>32.269005847953224</v>
      </c>
      <c r="R593" s="10"/>
    </row>
    <row r="594" spans="1:18" x14ac:dyDescent="0.3">
      <c r="A594" s="9" t="s">
        <v>816</v>
      </c>
      <c r="B594" s="13">
        <v>10001805</v>
      </c>
      <c r="C594" s="9" t="s">
        <v>1358</v>
      </c>
      <c r="D594" s="9" t="s">
        <v>782</v>
      </c>
      <c r="E594" s="9" t="s">
        <v>1359</v>
      </c>
      <c r="F594" s="28">
        <v>1049</v>
      </c>
      <c r="G594" s="28">
        <v>43</v>
      </c>
      <c r="H594" s="29">
        <v>1006</v>
      </c>
      <c r="I594" s="42">
        <v>1054</v>
      </c>
      <c r="J594" s="43">
        <f t="shared" si="55"/>
        <v>100.47664442326025</v>
      </c>
      <c r="K594" s="44">
        <f t="shared" si="56"/>
        <v>-35.523355576739746</v>
      </c>
      <c r="L594" s="42">
        <v>9</v>
      </c>
      <c r="M594" s="43">
        <f t="shared" si="57"/>
        <v>0.85795996186844614</v>
      </c>
      <c r="N594" s="45">
        <f t="shared" si="54"/>
        <v>-2.1420400381315536</v>
      </c>
      <c r="O594" s="42">
        <v>574</v>
      </c>
      <c r="P594" s="43">
        <f t="shared" si="58"/>
        <v>54.71877979027645</v>
      </c>
      <c r="Q594" s="45">
        <f t="shared" si="59"/>
        <v>12.71877979027645</v>
      </c>
      <c r="R594" s="10"/>
    </row>
    <row r="595" spans="1:18" x14ac:dyDescent="0.3">
      <c r="A595" s="9" t="s">
        <v>816</v>
      </c>
      <c r="B595" s="13">
        <v>39000001</v>
      </c>
      <c r="C595" s="9" t="s">
        <v>1360</v>
      </c>
      <c r="D595" s="9" t="s">
        <v>416</v>
      </c>
      <c r="E595" s="9" t="s">
        <v>1361</v>
      </c>
      <c r="F595" s="28">
        <v>918</v>
      </c>
      <c r="G595" s="28">
        <v>294</v>
      </c>
      <c r="H595" s="29">
        <v>624</v>
      </c>
      <c r="I595" s="42">
        <v>1265</v>
      </c>
      <c r="J595" s="43">
        <f t="shared" si="55"/>
        <v>137.7995642701525</v>
      </c>
      <c r="K595" s="44">
        <f t="shared" si="56"/>
        <v>1.7995642701525014</v>
      </c>
      <c r="L595" s="42">
        <v>18</v>
      </c>
      <c r="M595" s="43">
        <f t="shared" si="57"/>
        <v>1.9607843137254901</v>
      </c>
      <c r="N595" s="45">
        <f t="shared" si="54"/>
        <v>-1.0392156862745099</v>
      </c>
      <c r="O595" s="42">
        <v>24</v>
      </c>
      <c r="P595" s="43">
        <f t="shared" si="58"/>
        <v>2.6143790849673203</v>
      </c>
      <c r="Q595" s="45">
        <f t="shared" si="59"/>
        <v>-39.385620915032682</v>
      </c>
      <c r="R595" s="10"/>
    </row>
    <row r="596" spans="1:18" x14ac:dyDescent="0.3">
      <c r="A596" s="9" t="s">
        <v>816</v>
      </c>
      <c r="B596" s="13">
        <v>10064120</v>
      </c>
      <c r="C596" s="9" t="s">
        <v>821</v>
      </c>
      <c r="D596" s="9" t="s">
        <v>515</v>
      </c>
      <c r="E596" s="9" t="s">
        <v>1362</v>
      </c>
      <c r="F596" s="28">
        <v>1082</v>
      </c>
      <c r="G596" s="28">
        <v>44</v>
      </c>
      <c r="H596" s="29">
        <v>1038</v>
      </c>
      <c r="I596" s="42">
        <v>1585</v>
      </c>
      <c r="J596" s="43">
        <f t="shared" si="55"/>
        <v>146.48798521256933</v>
      </c>
      <c r="K596" s="44">
        <f t="shared" si="56"/>
        <v>10.487985212569328</v>
      </c>
      <c r="L596" s="42">
        <v>0</v>
      </c>
      <c r="M596" s="43">
        <f t="shared" si="57"/>
        <v>0</v>
      </c>
      <c r="N596" s="45">
        <f t="shared" si="54"/>
        <v>-3</v>
      </c>
      <c r="O596" s="42">
        <v>730</v>
      </c>
      <c r="P596" s="43">
        <f t="shared" si="58"/>
        <v>67.467652495378928</v>
      </c>
      <c r="Q596" s="45">
        <f t="shared" si="59"/>
        <v>25.467652495378928</v>
      </c>
      <c r="R596" s="10"/>
    </row>
    <row r="597" spans="1:18" x14ac:dyDescent="0.3">
      <c r="A597" s="9" t="s">
        <v>816</v>
      </c>
      <c r="B597" s="13">
        <v>10001967</v>
      </c>
      <c r="C597" s="9" t="s">
        <v>1363</v>
      </c>
      <c r="D597" s="9" t="s">
        <v>113</v>
      </c>
      <c r="E597" s="9" t="s">
        <v>1364</v>
      </c>
      <c r="F597" s="28">
        <v>1135</v>
      </c>
      <c r="G597" s="28">
        <v>74</v>
      </c>
      <c r="H597" s="29">
        <v>1061</v>
      </c>
      <c r="I597" s="42">
        <v>1097</v>
      </c>
      <c r="J597" s="43">
        <f t="shared" si="55"/>
        <v>96.651982378854626</v>
      </c>
      <c r="K597" s="44">
        <f t="shared" si="56"/>
        <v>-39.348017621145374</v>
      </c>
      <c r="L597" s="42">
        <v>8</v>
      </c>
      <c r="M597" s="43">
        <f t="shared" si="57"/>
        <v>0.70484581497797361</v>
      </c>
      <c r="N597" s="45">
        <f t="shared" si="54"/>
        <v>-2.2951541850220263</v>
      </c>
      <c r="O597" s="49">
        <v>2082</v>
      </c>
      <c r="P597" s="43">
        <f t="shared" si="58"/>
        <v>183.43612334801762</v>
      </c>
      <c r="Q597" s="45">
        <f t="shared" si="59"/>
        <v>141.43612334801762</v>
      </c>
      <c r="R597" s="10"/>
    </row>
    <row r="598" spans="1:18" x14ac:dyDescent="0.3">
      <c r="A598" s="9" t="s">
        <v>816</v>
      </c>
      <c r="B598" s="13">
        <v>19475442</v>
      </c>
      <c r="C598" s="9" t="s">
        <v>1365</v>
      </c>
      <c r="D598" s="9" t="s">
        <v>102</v>
      </c>
      <c r="E598" s="9" t="s">
        <v>1366</v>
      </c>
      <c r="F598" s="28">
        <v>1760</v>
      </c>
      <c r="G598" s="28">
        <v>316</v>
      </c>
      <c r="H598" s="29">
        <v>1444</v>
      </c>
      <c r="I598" s="42">
        <v>3249</v>
      </c>
      <c r="J598" s="43">
        <f t="shared" si="55"/>
        <v>184.60227272727272</v>
      </c>
      <c r="K598" s="44">
        <f t="shared" si="56"/>
        <v>48.60227272727272</v>
      </c>
      <c r="L598" s="42">
        <v>68</v>
      </c>
      <c r="M598" s="43">
        <f t="shared" si="57"/>
        <v>3.8636363636363633</v>
      </c>
      <c r="N598" s="45">
        <f t="shared" si="54"/>
        <v>0.86363636363636331</v>
      </c>
      <c r="O598" s="42">
        <v>345</v>
      </c>
      <c r="P598" s="43">
        <f t="shared" si="58"/>
        <v>19.602272727272727</v>
      </c>
      <c r="Q598" s="45">
        <f t="shared" si="59"/>
        <v>-22.397727272727273</v>
      </c>
      <c r="R598" s="10"/>
    </row>
    <row r="599" spans="1:18" x14ac:dyDescent="0.3">
      <c r="A599" s="9" t="s">
        <v>816</v>
      </c>
      <c r="B599" s="13">
        <v>19375410</v>
      </c>
      <c r="C599" s="9" t="s">
        <v>1367</v>
      </c>
      <c r="D599" s="9" t="s">
        <v>416</v>
      </c>
      <c r="E599" s="9" t="s">
        <v>1368</v>
      </c>
      <c r="F599" s="28">
        <v>1410</v>
      </c>
      <c r="G599" s="28">
        <v>0</v>
      </c>
      <c r="H599" s="29">
        <v>1410</v>
      </c>
      <c r="I599" s="42">
        <v>1789</v>
      </c>
      <c r="J599" s="43">
        <f t="shared" si="55"/>
        <v>126.87943262411348</v>
      </c>
      <c r="K599" s="44">
        <f t="shared" si="56"/>
        <v>-9.1205673758865231</v>
      </c>
      <c r="L599" s="42">
        <v>16</v>
      </c>
      <c r="M599" s="43">
        <f t="shared" si="57"/>
        <v>1.1347517730496455</v>
      </c>
      <c r="N599" s="45">
        <f t="shared" si="54"/>
        <v>-1.8652482269503545</v>
      </c>
      <c r="O599" s="42">
        <v>405</v>
      </c>
      <c r="P599" s="43">
        <f t="shared" si="58"/>
        <v>28.723404255319153</v>
      </c>
      <c r="Q599" s="45">
        <f t="shared" si="59"/>
        <v>-13.276595744680847</v>
      </c>
      <c r="R599" s="10"/>
    </row>
    <row r="600" spans="1:18" x14ac:dyDescent="0.3">
      <c r="A600" s="9" t="s">
        <v>816</v>
      </c>
      <c r="B600" s="13">
        <v>804475401</v>
      </c>
      <c r="C600" s="9" t="s">
        <v>1369</v>
      </c>
      <c r="D600" s="9" t="s">
        <v>1006</v>
      </c>
      <c r="E600" s="9" t="s">
        <v>1370</v>
      </c>
      <c r="F600" s="28">
        <v>1088</v>
      </c>
      <c r="G600" s="28">
        <v>0</v>
      </c>
      <c r="H600" s="29">
        <v>1088</v>
      </c>
      <c r="I600" s="42">
        <v>475</v>
      </c>
      <c r="J600" s="43">
        <f t="shared" si="55"/>
        <v>43.658088235294116</v>
      </c>
      <c r="K600" s="44">
        <f t="shared" si="56"/>
        <v>-92.341911764705884</v>
      </c>
      <c r="L600" s="42">
        <v>2</v>
      </c>
      <c r="M600" s="43">
        <f t="shared" si="57"/>
        <v>0.18382352941176469</v>
      </c>
      <c r="N600" s="45">
        <f t="shared" si="54"/>
        <v>-2.8161764705882355</v>
      </c>
      <c r="O600" s="42">
        <v>635</v>
      </c>
      <c r="P600" s="43">
        <f t="shared" si="58"/>
        <v>58.36397058823529</v>
      </c>
      <c r="Q600" s="45">
        <f t="shared" si="59"/>
        <v>16.36397058823529</v>
      </c>
      <c r="R600" s="10"/>
    </row>
    <row r="601" spans="1:18" x14ac:dyDescent="0.3">
      <c r="A601" s="9" t="s">
        <v>816</v>
      </c>
      <c r="B601" s="13">
        <v>19375415</v>
      </c>
      <c r="C601" s="9" t="s">
        <v>1371</v>
      </c>
      <c r="D601" s="9" t="s">
        <v>602</v>
      </c>
      <c r="E601" s="9" t="s">
        <v>1372</v>
      </c>
      <c r="F601" s="28">
        <v>1590</v>
      </c>
      <c r="G601" s="28">
        <v>32</v>
      </c>
      <c r="H601" s="29">
        <v>1558</v>
      </c>
      <c r="I601" s="42">
        <v>732</v>
      </c>
      <c r="J601" s="43">
        <f t="shared" si="55"/>
        <v>46.037735849056602</v>
      </c>
      <c r="K601" s="44">
        <f t="shared" si="56"/>
        <v>-89.962264150943398</v>
      </c>
      <c r="L601" s="42">
        <v>28</v>
      </c>
      <c r="M601" s="43">
        <f t="shared" si="57"/>
        <v>1.7610062893081762</v>
      </c>
      <c r="N601" s="45">
        <f t="shared" si="54"/>
        <v>-1.2389937106918238</v>
      </c>
      <c r="O601" s="42">
        <v>219</v>
      </c>
      <c r="P601" s="43">
        <f t="shared" si="58"/>
        <v>13.773584905660377</v>
      </c>
      <c r="Q601" s="45">
        <f t="shared" si="59"/>
        <v>-28.226415094339622</v>
      </c>
      <c r="R601" s="10"/>
    </row>
    <row r="602" spans="1:18" x14ac:dyDescent="0.3">
      <c r="A602" s="9" t="s">
        <v>816</v>
      </c>
      <c r="B602" s="13">
        <v>10000962</v>
      </c>
      <c r="C602" s="9" t="s">
        <v>1373</v>
      </c>
      <c r="D602" s="9" t="s">
        <v>92</v>
      </c>
      <c r="E602" s="9" t="s">
        <v>1374</v>
      </c>
      <c r="F602" s="28">
        <v>1682</v>
      </c>
      <c r="G602" s="28">
        <v>477</v>
      </c>
      <c r="H602" s="29">
        <v>1205</v>
      </c>
      <c r="I602" s="42">
        <v>1437</v>
      </c>
      <c r="J602" s="43">
        <f t="shared" si="55"/>
        <v>85.434007134363853</v>
      </c>
      <c r="K602" s="44">
        <f t="shared" si="56"/>
        <v>-50.565992865636147</v>
      </c>
      <c r="L602" s="42">
        <v>0</v>
      </c>
      <c r="M602" s="43">
        <f t="shared" si="57"/>
        <v>0</v>
      </c>
      <c r="N602" s="45">
        <f t="shared" si="54"/>
        <v>-3</v>
      </c>
      <c r="O602" s="42">
        <v>798</v>
      </c>
      <c r="P602" s="43">
        <f t="shared" si="58"/>
        <v>47.443519619500599</v>
      </c>
      <c r="Q602" s="45">
        <f t="shared" si="59"/>
        <v>5.4435196195005986</v>
      </c>
      <c r="R602" s="10"/>
    </row>
    <row r="603" spans="1:18" x14ac:dyDescent="0.3">
      <c r="A603" s="9" t="s">
        <v>816</v>
      </c>
      <c r="B603" s="13">
        <v>10000965</v>
      </c>
      <c r="C603" s="9" t="s">
        <v>1375</v>
      </c>
      <c r="D603" s="9" t="s">
        <v>1376</v>
      </c>
      <c r="E603" s="9" t="s">
        <v>1377</v>
      </c>
      <c r="F603" s="28">
        <v>1174</v>
      </c>
      <c r="G603" s="28">
        <v>382</v>
      </c>
      <c r="H603" s="29">
        <v>792</v>
      </c>
      <c r="I603" s="42">
        <v>2486</v>
      </c>
      <c r="J603" s="43">
        <f t="shared" si="55"/>
        <v>211.75468483816013</v>
      </c>
      <c r="K603" s="44">
        <f t="shared" si="56"/>
        <v>75.754684838160131</v>
      </c>
      <c r="L603" s="42">
        <v>19</v>
      </c>
      <c r="M603" s="43">
        <f t="shared" si="57"/>
        <v>1.6183986371379897</v>
      </c>
      <c r="N603" s="45">
        <f t="shared" si="54"/>
        <v>-1.3816013628620103</v>
      </c>
      <c r="O603" s="42">
        <v>296</v>
      </c>
      <c r="P603" s="43">
        <f t="shared" si="58"/>
        <v>25.2129471890971</v>
      </c>
      <c r="Q603" s="45">
        <f t="shared" si="59"/>
        <v>-16.7870528109029</v>
      </c>
      <c r="R603" s="10"/>
    </row>
    <row r="604" spans="1:18" x14ac:dyDescent="0.3">
      <c r="A604" s="9" t="s">
        <v>816</v>
      </c>
      <c r="B604" s="13">
        <v>19175409</v>
      </c>
      <c r="C604" s="9" t="s">
        <v>1378</v>
      </c>
      <c r="D604" s="9" t="s">
        <v>1379</v>
      </c>
      <c r="E604" s="9" t="s">
        <v>1380</v>
      </c>
      <c r="F604" s="28">
        <v>2319</v>
      </c>
      <c r="G604" s="28">
        <v>727</v>
      </c>
      <c r="H604" s="29">
        <v>1592</v>
      </c>
      <c r="I604" s="42">
        <v>2944</v>
      </c>
      <c r="J604" s="43">
        <f t="shared" si="55"/>
        <v>126.95127210004311</v>
      </c>
      <c r="K604" s="44">
        <f t="shared" si="56"/>
        <v>-9.0487278999568872</v>
      </c>
      <c r="L604" s="42">
        <v>464</v>
      </c>
      <c r="M604" s="43">
        <f t="shared" si="57"/>
        <v>20.008624407072016</v>
      </c>
      <c r="N604" s="45">
        <f t="shared" si="54"/>
        <v>17.008624407072016</v>
      </c>
      <c r="O604" s="42">
        <v>915</v>
      </c>
      <c r="P604" s="43">
        <f t="shared" si="58"/>
        <v>39.456662354463127</v>
      </c>
      <c r="Q604" s="45">
        <f t="shared" si="59"/>
        <v>-2.543337645536873</v>
      </c>
      <c r="R604" s="10"/>
    </row>
    <row r="605" spans="1:18" x14ac:dyDescent="0.3">
      <c r="A605" s="9" t="s">
        <v>816</v>
      </c>
      <c r="B605" s="13">
        <v>801600012</v>
      </c>
      <c r="C605" s="9" t="s">
        <v>1381</v>
      </c>
      <c r="D605" s="9" t="s">
        <v>1382</v>
      </c>
      <c r="E605" s="9" t="s">
        <v>1383</v>
      </c>
      <c r="F605" s="28">
        <v>1431</v>
      </c>
      <c r="G605" s="28">
        <v>299</v>
      </c>
      <c r="H605" s="29">
        <v>1132</v>
      </c>
      <c r="I605" s="42">
        <v>1279</v>
      </c>
      <c r="J605" s="43">
        <f t="shared" si="55"/>
        <v>89.378057302585603</v>
      </c>
      <c r="K605" s="44">
        <f t="shared" si="56"/>
        <v>-46.621942697414397</v>
      </c>
      <c r="L605" s="42">
        <v>9</v>
      </c>
      <c r="M605" s="43">
        <f t="shared" si="57"/>
        <v>0.62893081761006298</v>
      </c>
      <c r="N605" s="45">
        <f t="shared" si="54"/>
        <v>-2.3710691823899372</v>
      </c>
      <c r="O605" s="42">
        <v>2181</v>
      </c>
      <c r="P605" s="43">
        <f t="shared" si="58"/>
        <v>152.41090146750525</v>
      </c>
      <c r="Q605" s="45">
        <f t="shared" si="59"/>
        <v>110.41090146750525</v>
      </c>
      <c r="R605" s="10"/>
    </row>
    <row r="606" spans="1:18" x14ac:dyDescent="0.3">
      <c r="A606" s="9" t="s">
        <v>816</v>
      </c>
      <c r="B606" s="13">
        <v>19275414</v>
      </c>
      <c r="C606" s="9" t="s">
        <v>1384</v>
      </c>
      <c r="D606" s="9" t="s">
        <v>718</v>
      </c>
      <c r="E606" s="9" t="s">
        <v>1385</v>
      </c>
      <c r="F606" s="28">
        <v>1569</v>
      </c>
      <c r="G606" s="28">
        <v>130</v>
      </c>
      <c r="H606" s="29">
        <v>1439</v>
      </c>
      <c r="I606" s="42">
        <v>2334</v>
      </c>
      <c r="J606" s="43">
        <f t="shared" si="55"/>
        <v>148.75717017208413</v>
      </c>
      <c r="K606" s="44">
        <f t="shared" si="56"/>
        <v>12.75717017208413</v>
      </c>
      <c r="L606" s="42">
        <v>43</v>
      </c>
      <c r="M606" s="43">
        <f t="shared" si="57"/>
        <v>2.7405991077119185</v>
      </c>
      <c r="N606" s="45">
        <f t="shared" si="54"/>
        <v>-0.2594008922880815</v>
      </c>
      <c r="O606" s="42">
        <v>235</v>
      </c>
      <c r="P606" s="43">
        <f t="shared" si="58"/>
        <v>14.977692797960485</v>
      </c>
      <c r="Q606" s="45">
        <f t="shared" si="59"/>
        <v>-27.022307202039514</v>
      </c>
      <c r="R606" s="10"/>
    </row>
    <row r="607" spans="1:18" x14ac:dyDescent="0.3">
      <c r="A607" s="5" t="s">
        <v>816</v>
      </c>
      <c r="B607" s="14">
        <v>10001809</v>
      </c>
      <c r="C607" s="5" t="s">
        <v>1386</v>
      </c>
      <c r="D607" s="5" t="s">
        <v>1112</v>
      </c>
      <c r="E607" s="5" t="s">
        <v>1387</v>
      </c>
      <c r="F607" s="30">
        <v>745</v>
      </c>
      <c r="G607" s="30">
        <v>506</v>
      </c>
      <c r="H607" s="31">
        <v>239</v>
      </c>
      <c r="I607" s="50">
        <v>2353</v>
      </c>
      <c r="J607" s="51">
        <f t="shared" si="55"/>
        <v>315.83892617449663</v>
      </c>
      <c r="K607" s="52">
        <f t="shared" si="56"/>
        <v>179.83892617449663</v>
      </c>
      <c r="L607" s="50">
        <v>22</v>
      </c>
      <c r="M607" s="51">
        <f t="shared" si="57"/>
        <v>2.9530201342281881</v>
      </c>
      <c r="N607" s="53">
        <f t="shared" si="54"/>
        <v>-4.6979865771811902E-2</v>
      </c>
      <c r="O607" s="50">
        <v>1191</v>
      </c>
      <c r="P607" s="51">
        <f t="shared" si="58"/>
        <v>159.86577181208054</v>
      </c>
      <c r="Q607" s="53">
        <f t="shared" si="59"/>
        <v>117.86577181208054</v>
      </c>
      <c r="R607" s="12"/>
    </row>
    <row r="608" spans="1:18" x14ac:dyDescent="0.3">
      <c r="A608" s="9" t="s">
        <v>816</v>
      </c>
      <c r="B608" s="13">
        <v>19575419</v>
      </c>
      <c r="C608" s="9" t="s">
        <v>1388</v>
      </c>
      <c r="D608" s="9" t="s">
        <v>40</v>
      </c>
      <c r="E608" s="9" t="s">
        <v>1389</v>
      </c>
      <c r="F608" s="28">
        <v>1725</v>
      </c>
      <c r="G608" s="28">
        <v>540</v>
      </c>
      <c r="H608" s="29">
        <v>1185</v>
      </c>
      <c r="I608" s="42">
        <v>2262</v>
      </c>
      <c r="J608" s="43">
        <f t="shared" si="55"/>
        <v>131.13043478260869</v>
      </c>
      <c r="K608" s="44">
        <f t="shared" si="56"/>
        <v>-4.8695652173913118</v>
      </c>
      <c r="L608" s="42">
        <v>23</v>
      </c>
      <c r="M608" s="43">
        <f t="shared" si="57"/>
        <v>1.3333333333333335</v>
      </c>
      <c r="N608" s="45">
        <f t="shared" si="54"/>
        <v>-1.6666666666666665</v>
      </c>
      <c r="O608" s="42">
        <v>373</v>
      </c>
      <c r="P608" s="43">
        <f t="shared" si="58"/>
        <v>21.623188405797102</v>
      </c>
      <c r="Q608" s="45">
        <f t="shared" si="59"/>
        <v>-20.376811594202898</v>
      </c>
      <c r="R608" s="10"/>
    </row>
    <row r="609" spans="1:18" x14ac:dyDescent="0.3">
      <c r="A609" s="9" t="s">
        <v>816</v>
      </c>
      <c r="B609" s="13">
        <v>19175408</v>
      </c>
      <c r="C609" s="9" t="s">
        <v>1390</v>
      </c>
      <c r="D609" s="9" t="s">
        <v>1391</v>
      </c>
      <c r="E609" s="9" t="s">
        <v>1392</v>
      </c>
      <c r="F609" s="28">
        <v>1725</v>
      </c>
      <c r="G609" s="28">
        <v>293</v>
      </c>
      <c r="H609" s="29">
        <v>1432</v>
      </c>
      <c r="I609" s="42">
        <v>1223</v>
      </c>
      <c r="J609" s="43">
        <f t="shared" si="55"/>
        <v>70.898550724637673</v>
      </c>
      <c r="K609" s="44">
        <f t="shared" si="56"/>
        <v>-65.101449275362327</v>
      </c>
      <c r="L609" s="42">
        <v>2</v>
      </c>
      <c r="M609" s="43">
        <f t="shared" si="57"/>
        <v>0.11594202898550725</v>
      </c>
      <c r="N609" s="45">
        <f t="shared" si="54"/>
        <v>-2.8840579710144927</v>
      </c>
      <c r="O609" s="42">
        <v>769</v>
      </c>
      <c r="P609" s="43">
        <f t="shared" si="58"/>
        <v>44.579710144927539</v>
      </c>
      <c r="Q609" s="45">
        <f t="shared" si="59"/>
        <v>2.5797101449275388</v>
      </c>
      <c r="R609" s="10"/>
    </row>
    <row r="610" spans="1:18" x14ac:dyDescent="0.3">
      <c r="A610" s="9" t="s">
        <v>816</v>
      </c>
      <c r="B610" s="13">
        <v>10001158</v>
      </c>
      <c r="C610" s="9" t="s">
        <v>1393</v>
      </c>
      <c r="D610" s="9" t="s">
        <v>1394</v>
      </c>
      <c r="E610" s="9" t="s">
        <v>1395</v>
      </c>
      <c r="F610" s="28">
        <v>1601</v>
      </c>
      <c r="G610" s="28">
        <v>565</v>
      </c>
      <c r="H610" s="29">
        <v>1036</v>
      </c>
      <c r="I610" s="42">
        <v>1845</v>
      </c>
      <c r="J610" s="43">
        <f t="shared" si="55"/>
        <v>115.24047470331043</v>
      </c>
      <c r="K610" s="44">
        <f t="shared" si="56"/>
        <v>-20.759525296689574</v>
      </c>
      <c r="L610" s="42">
        <v>25</v>
      </c>
      <c r="M610" s="43">
        <f t="shared" si="57"/>
        <v>1.5615240474703311</v>
      </c>
      <c r="N610" s="45">
        <f t="shared" si="54"/>
        <v>-1.4384759525296689</v>
      </c>
      <c r="O610" s="42">
        <v>808</v>
      </c>
      <c r="P610" s="43">
        <f t="shared" si="58"/>
        <v>50.468457214241106</v>
      </c>
      <c r="Q610" s="45">
        <f t="shared" si="59"/>
        <v>8.4684572142411056</v>
      </c>
      <c r="R610" s="10"/>
    </row>
    <row r="611" spans="1:18" x14ac:dyDescent="0.3">
      <c r="A611" s="9" t="s">
        <v>816</v>
      </c>
      <c r="B611" s="13">
        <v>809277401</v>
      </c>
      <c r="C611" s="9" t="s">
        <v>1396</v>
      </c>
      <c r="D611" s="9" t="s">
        <v>602</v>
      </c>
      <c r="E611" s="9" t="s">
        <v>236</v>
      </c>
      <c r="F611" s="28">
        <v>553</v>
      </c>
      <c r="G611" s="28">
        <v>61</v>
      </c>
      <c r="H611" s="29">
        <v>492</v>
      </c>
      <c r="I611" s="42">
        <v>534</v>
      </c>
      <c r="J611" s="43">
        <f t="shared" si="55"/>
        <v>96.56419529837251</v>
      </c>
      <c r="K611" s="44">
        <f t="shared" si="56"/>
        <v>-39.43580470162749</v>
      </c>
      <c r="L611" s="42">
        <v>4</v>
      </c>
      <c r="M611" s="43">
        <f t="shared" si="57"/>
        <v>0.72332730560578662</v>
      </c>
      <c r="N611" s="45">
        <f t="shared" si="54"/>
        <v>-2.2766726943942133</v>
      </c>
      <c r="O611" s="42">
        <v>52</v>
      </c>
      <c r="P611" s="43">
        <f t="shared" si="58"/>
        <v>9.4032549728752262</v>
      </c>
      <c r="Q611" s="45">
        <f t="shared" si="59"/>
        <v>-32.596745027124776</v>
      </c>
      <c r="R611" s="10"/>
    </row>
    <row r="612" spans="1:18" x14ac:dyDescent="0.3">
      <c r="A612" s="9" t="s">
        <v>816</v>
      </c>
      <c r="B612" s="13">
        <v>19675402</v>
      </c>
      <c r="C612" s="9" t="s">
        <v>1397</v>
      </c>
      <c r="D612" s="9" t="s">
        <v>102</v>
      </c>
      <c r="E612" s="9" t="s">
        <v>1398</v>
      </c>
      <c r="F612" s="28">
        <v>1449</v>
      </c>
      <c r="G612" s="28">
        <v>305</v>
      </c>
      <c r="H612" s="29">
        <v>1144</v>
      </c>
      <c r="I612" s="42">
        <v>1514</v>
      </c>
      <c r="J612" s="43">
        <f t="shared" si="55"/>
        <v>104.48585231193928</v>
      </c>
      <c r="K612" s="44">
        <f t="shared" si="56"/>
        <v>-31.514147688060717</v>
      </c>
      <c r="L612" s="42">
        <v>2</v>
      </c>
      <c r="M612" s="43">
        <f t="shared" si="57"/>
        <v>0.13802622498274672</v>
      </c>
      <c r="N612" s="45">
        <f t="shared" si="54"/>
        <v>-2.8619737750172534</v>
      </c>
      <c r="O612" s="42">
        <v>98</v>
      </c>
      <c r="P612" s="43">
        <f t="shared" si="58"/>
        <v>6.7632850241545892</v>
      </c>
      <c r="Q612" s="45">
        <f t="shared" si="59"/>
        <v>-35.236714975845409</v>
      </c>
      <c r="R612" s="10"/>
    </row>
    <row r="613" spans="1:18" x14ac:dyDescent="0.3">
      <c r="A613" s="9" t="s">
        <v>816</v>
      </c>
      <c r="B613" s="13">
        <v>19275412</v>
      </c>
      <c r="C613" s="9" t="s">
        <v>1399</v>
      </c>
      <c r="D613" s="9" t="s">
        <v>150</v>
      </c>
      <c r="E613" s="9" t="s">
        <v>1302</v>
      </c>
      <c r="F613" s="28">
        <v>2005</v>
      </c>
      <c r="G613" s="28">
        <v>330</v>
      </c>
      <c r="H613" s="29">
        <v>1675</v>
      </c>
      <c r="I613" s="42">
        <v>2869</v>
      </c>
      <c r="J613" s="43">
        <f t="shared" si="55"/>
        <v>143.09226932668329</v>
      </c>
      <c r="K613" s="44">
        <f t="shared" si="56"/>
        <v>7.0922693266832937</v>
      </c>
      <c r="L613" s="42">
        <v>13</v>
      </c>
      <c r="M613" s="43">
        <f t="shared" si="57"/>
        <v>0.64837905236907722</v>
      </c>
      <c r="N613" s="45">
        <f t="shared" si="54"/>
        <v>-2.3516209476309227</v>
      </c>
      <c r="O613" s="42">
        <v>65</v>
      </c>
      <c r="P613" s="43">
        <f t="shared" si="58"/>
        <v>3.2418952618453867</v>
      </c>
      <c r="Q613" s="45">
        <f t="shared" si="59"/>
        <v>-38.758104738154614</v>
      </c>
      <c r="R613" s="10"/>
    </row>
    <row r="614" spans="1:18" x14ac:dyDescent="0.3">
      <c r="A614" s="9" t="s">
        <v>816</v>
      </c>
      <c r="B614" s="13">
        <v>10075428</v>
      </c>
      <c r="C614" s="9" t="s">
        <v>1400</v>
      </c>
      <c r="D614" s="9" t="s">
        <v>85</v>
      </c>
      <c r="E614" s="9" t="s">
        <v>1157</v>
      </c>
      <c r="F614" s="28">
        <v>1943</v>
      </c>
      <c r="G614" s="28">
        <v>499</v>
      </c>
      <c r="H614" s="29">
        <v>1444</v>
      </c>
      <c r="I614" s="42">
        <v>2571</v>
      </c>
      <c r="J614" s="43">
        <f t="shared" si="55"/>
        <v>132.32115285640762</v>
      </c>
      <c r="K614" s="44">
        <f t="shared" si="56"/>
        <v>-3.6788471435923782</v>
      </c>
      <c r="L614" s="42">
        <v>10</v>
      </c>
      <c r="M614" s="43">
        <f t="shared" si="57"/>
        <v>0.51466803911477099</v>
      </c>
      <c r="N614" s="45">
        <f t="shared" si="54"/>
        <v>-2.4853319608852291</v>
      </c>
      <c r="O614" s="42">
        <v>159</v>
      </c>
      <c r="P614" s="43">
        <f t="shared" si="58"/>
        <v>8.1832218219248585</v>
      </c>
      <c r="Q614" s="45">
        <f t="shared" si="59"/>
        <v>-33.81677817807514</v>
      </c>
      <c r="R614" s="10"/>
    </row>
    <row r="615" spans="1:18" x14ac:dyDescent="0.3">
      <c r="A615" s="9" t="s">
        <v>816</v>
      </c>
      <c r="B615" s="13">
        <v>800800033</v>
      </c>
      <c r="C615" s="9" t="s">
        <v>1401</v>
      </c>
      <c r="D615" s="9" t="s">
        <v>1402</v>
      </c>
      <c r="E615" s="9" t="s">
        <v>1403</v>
      </c>
      <c r="F615" s="28">
        <v>2703</v>
      </c>
      <c r="G615" s="28">
        <v>565</v>
      </c>
      <c r="H615" s="29">
        <v>2138</v>
      </c>
      <c r="I615" s="42">
        <v>1980</v>
      </c>
      <c r="J615" s="43">
        <f t="shared" si="55"/>
        <v>73.251942286348509</v>
      </c>
      <c r="K615" s="44">
        <f t="shared" si="56"/>
        <v>-62.748057713651491</v>
      </c>
      <c r="L615" s="42">
        <v>42</v>
      </c>
      <c r="M615" s="43">
        <f t="shared" si="57"/>
        <v>1.553829078801332</v>
      </c>
      <c r="N615" s="45">
        <f t="shared" si="54"/>
        <v>-1.446170921198668</v>
      </c>
      <c r="O615" s="42">
        <v>1261</v>
      </c>
      <c r="P615" s="43">
        <f t="shared" si="58"/>
        <v>46.651868294487606</v>
      </c>
      <c r="Q615" s="45">
        <f t="shared" si="59"/>
        <v>4.6518682944876062</v>
      </c>
      <c r="R615" s="10"/>
    </row>
    <row r="616" spans="1:18" x14ac:dyDescent="0.3">
      <c r="A616" s="9" t="s">
        <v>816</v>
      </c>
      <c r="B616" s="13">
        <v>10001673</v>
      </c>
      <c r="C616" s="9" t="s">
        <v>1404</v>
      </c>
      <c r="D616" s="9" t="s">
        <v>102</v>
      </c>
      <c r="E616" s="9" t="s">
        <v>1405</v>
      </c>
      <c r="F616" s="28">
        <v>1427</v>
      </c>
      <c r="G616" s="28">
        <v>458</v>
      </c>
      <c r="H616" s="29">
        <v>969</v>
      </c>
      <c r="I616" s="42">
        <v>583</v>
      </c>
      <c r="J616" s="43">
        <f t="shared" si="55"/>
        <v>40.854940434477925</v>
      </c>
      <c r="K616" s="44">
        <f t="shared" si="56"/>
        <v>-95.145059565522075</v>
      </c>
      <c r="L616" s="42">
        <v>20</v>
      </c>
      <c r="M616" s="43">
        <f t="shared" si="57"/>
        <v>1.4015416958654519</v>
      </c>
      <c r="N616" s="45">
        <f t="shared" si="54"/>
        <v>-1.5984583041345481</v>
      </c>
      <c r="O616" s="42">
        <v>66</v>
      </c>
      <c r="P616" s="43">
        <f t="shared" si="58"/>
        <v>4.6250875963559919</v>
      </c>
      <c r="Q616" s="45">
        <f t="shared" si="59"/>
        <v>-37.374912403644011</v>
      </c>
      <c r="R616" s="10"/>
    </row>
    <row r="617" spans="1:18" x14ac:dyDescent="0.3">
      <c r="A617" s="9" t="s">
        <v>816</v>
      </c>
      <c r="B617" s="13">
        <v>10001788</v>
      </c>
      <c r="C617" s="9" t="s">
        <v>1406</v>
      </c>
      <c r="D617" s="9" t="s">
        <v>1407</v>
      </c>
      <c r="E617" s="9" t="s">
        <v>1408</v>
      </c>
      <c r="F617" s="28">
        <v>1796</v>
      </c>
      <c r="G617" s="28">
        <v>626</v>
      </c>
      <c r="H617" s="29">
        <v>1170</v>
      </c>
      <c r="I617" s="42">
        <v>1831</v>
      </c>
      <c r="J617" s="43">
        <f t="shared" si="55"/>
        <v>101.94877505567929</v>
      </c>
      <c r="K617" s="44">
        <f t="shared" si="56"/>
        <v>-34.051224944320708</v>
      </c>
      <c r="L617" s="42">
        <v>6</v>
      </c>
      <c r="M617" s="43">
        <f t="shared" si="57"/>
        <v>0.33407572383073497</v>
      </c>
      <c r="N617" s="45">
        <f t="shared" si="54"/>
        <v>-2.6659242761692652</v>
      </c>
      <c r="O617" s="42">
        <v>339</v>
      </c>
      <c r="P617" s="43">
        <f t="shared" si="58"/>
        <v>18.875278396436528</v>
      </c>
      <c r="Q617" s="45">
        <f t="shared" si="59"/>
        <v>-23.124721603563472</v>
      </c>
      <c r="R617" s="10"/>
    </row>
    <row r="618" spans="1:18" x14ac:dyDescent="0.3">
      <c r="A618" s="9" t="s">
        <v>816</v>
      </c>
      <c r="B618" s="13">
        <v>10001304</v>
      </c>
      <c r="C618" s="9" t="s">
        <v>1409</v>
      </c>
      <c r="D618" s="9" t="s">
        <v>46</v>
      </c>
      <c r="E618" s="9" t="s">
        <v>1410</v>
      </c>
      <c r="F618" s="28">
        <v>1266</v>
      </c>
      <c r="G618" s="28">
        <v>40</v>
      </c>
      <c r="H618" s="29">
        <v>1226</v>
      </c>
      <c r="I618" s="42">
        <v>980</v>
      </c>
      <c r="J618" s="43">
        <f t="shared" si="55"/>
        <v>77.409162717219587</v>
      </c>
      <c r="K618" s="44">
        <f t="shared" si="56"/>
        <v>-58.590837282780413</v>
      </c>
      <c r="L618" s="42">
        <v>2</v>
      </c>
      <c r="M618" s="43">
        <f t="shared" si="57"/>
        <v>0.15797788309636651</v>
      </c>
      <c r="N618" s="45">
        <f t="shared" si="54"/>
        <v>-2.8420221169036335</v>
      </c>
      <c r="O618" s="42">
        <v>781</v>
      </c>
      <c r="P618" s="43">
        <f t="shared" si="58"/>
        <v>61.690363349131118</v>
      </c>
      <c r="Q618" s="45">
        <f t="shared" si="59"/>
        <v>19.690363349131118</v>
      </c>
      <c r="R618" s="10"/>
    </row>
    <row r="619" spans="1:18" x14ac:dyDescent="0.3">
      <c r="A619" s="9" t="s">
        <v>816</v>
      </c>
      <c r="B619" s="13">
        <v>10001376</v>
      </c>
      <c r="C619" s="9" t="s">
        <v>1411</v>
      </c>
      <c r="D619" s="9" t="s">
        <v>446</v>
      </c>
      <c r="E619" s="9" t="s">
        <v>1412</v>
      </c>
      <c r="F619" s="28">
        <v>2037</v>
      </c>
      <c r="G619" s="28">
        <v>23</v>
      </c>
      <c r="H619" s="29">
        <v>2014</v>
      </c>
      <c r="I619" s="42">
        <v>2066</v>
      </c>
      <c r="J619" s="43">
        <f t="shared" si="55"/>
        <v>101.42366224840451</v>
      </c>
      <c r="K619" s="44">
        <f t="shared" si="56"/>
        <v>-34.576337751595489</v>
      </c>
      <c r="L619" s="42">
        <v>40</v>
      </c>
      <c r="M619" s="43">
        <f t="shared" si="57"/>
        <v>1.9636720667648502</v>
      </c>
      <c r="N619" s="45">
        <f t="shared" si="54"/>
        <v>-1.0363279332351498</v>
      </c>
      <c r="O619" s="42">
        <v>1180</v>
      </c>
      <c r="P619" s="43">
        <f t="shared" si="58"/>
        <v>57.92832596956309</v>
      </c>
      <c r="Q619" s="45">
        <f t="shared" si="59"/>
        <v>15.92832596956309</v>
      </c>
      <c r="R619" s="10"/>
    </row>
    <row r="620" spans="1:18" x14ac:dyDescent="0.3">
      <c r="A620" s="9" t="s">
        <v>816</v>
      </c>
      <c r="B620" s="13">
        <v>4000003</v>
      </c>
      <c r="C620" s="9" t="s">
        <v>1413</v>
      </c>
      <c r="D620" s="9" t="s">
        <v>961</v>
      </c>
      <c r="E620" s="9" t="s">
        <v>254</v>
      </c>
      <c r="F620" s="28">
        <v>1497</v>
      </c>
      <c r="G620" s="28">
        <v>21</v>
      </c>
      <c r="H620" s="29">
        <v>1476</v>
      </c>
      <c r="I620" s="42">
        <v>1284</v>
      </c>
      <c r="J620" s="43">
        <f t="shared" si="55"/>
        <v>85.771543086172343</v>
      </c>
      <c r="K620" s="44">
        <f t="shared" si="56"/>
        <v>-50.228456913827657</v>
      </c>
      <c r="L620" s="42">
        <v>5</v>
      </c>
      <c r="M620" s="43">
        <f t="shared" si="57"/>
        <v>0.33400133600534404</v>
      </c>
      <c r="N620" s="45">
        <f t="shared" si="54"/>
        <v>-2.6659986639946558</v>
      </c>
      <c r="O620" s="42">
        <v>1448</v>
      </c>
      <c r="P620" s="43">
        <f t="shared" si="58"/>
        <v>96.726786907147627</v>
      </c>
      <c r="Q620" s="45">
        <f t="shared" si="59"/>
        <v>54.726786907147627</v>
      </c>
      <c r="R620" s="10"/>
    </row>
    <row r="621" spans="1:18" x14ac:dyDescent="0.3">
      <c r="A621" s="9" t="s">
        <v>816</v>
      </c>
      <c r="B621" s="13">
        <v>10001485</v>
      </c>
      <c r="C621" s="9" t="s">
        <v>1414</v>
      </c>
      <c r="D621" s="9" t="s">
        <v>190</v>
      </c>
      <c r="E621" s="9" t="s">
        <v>1415</v>
      </c>
      <c r="F621" s="28">
        <v>1215</v>
      </c>
      <c r="G621" s="28">
        <v>61</v>
      </c>
      <c r="H621" s="29">
        <v>1154</v>
      </c>
      <c r="I621" s="42">
        <v>909</v>
      </c>
      <c r="J621" s="43">
        <f t="shared" si="55"/>
        <v>74.81481481481481</v>
      </c>
      <c r="K621" s="44">
        <f t="shared" si="56"/>
        <v>-61.18518518518519</v>
      </c>
      <c r="L621" s="42">
        <v>5</v>
      </c>
      <c r="M621" s="43">
        <f t="shared" si="57"/>
        <v>0.41152263374485598</v>
      </c>
      <c r="N621" s="45">
        <f t="shared" si="54"/>
        <v>-2.5884773662551441</v>
      </c>
      <c r="O621" s="42">
        <v>1030</v>
      </c>
      <c r="P621" s="43">
        <f t="shared" si="58"/>
        <v>84.773662551440339</v>
      </c>
      <c r="Q621" s="45">
        <f t="shared" si="59"/>
        <v>42.773662551440339</v>
      </c>
      <c r="R621" s="10"/>
    </row>
    <row r="622" spans="1:18" x14ac:dyDescent="0.3">
      <c r="A622" s="9" t="s">
        <v>816</v>
      </c>
      <c r="B622" s="13">
        <v>10001966</v>
      </c>
      <c r="C622" s="9" t="s">
        <v>1416</v>
      </c>
      <c r="D622" s="9" t="s">
        <v>85</v>
      </c>
      <c r="E622" s="9" t="s">
        <v>1417</v>
      </c>
      <c r="F622" s="28">
        <v>1398</v>
      </c>
      <c r="G622" s="28">
        <v>121</v>
      </c>
      <c r="H622" s="29">
        <v>1277</v>
      </c>
      <c r="I622" s="42">
        <v>1748</v>
      </c>
      <c r="J622" s="43">
        <f t="shared" si="55"/>
        <v>125.03576537911303</v>
      </c>
      <c r="K622" s="44">
        <f t="shared" si="56"/>
        <v>-10.96423462088697</v>
      </c>
      <c r="L622" s="42">
        <v>904</v>
      </c>
      <c r="M622" s="43">
        <f t="shared" si="57"/>
        <v>64.663805436337626</v>
      </c>
      <c r="N622" s="45">
        <f t="shared" si="54"/>
        <v>61.663805436337626</v>
      </c>
      <c r="O622" s="42">
        <v>582</v>
      </c>
      <c r="P622" s="43">
        <f t="shared" si="58"/>
        <v>41.630901287553648</v>
      </c>
      <c r="Q622" s="45">
        <f t="shared" si="59"/>
        <v>-0.36909871244635184</v>
      </c>
      <c r="R622" s="10"/>
    </row>
    <row r="623" spans="1:18" x14ac:dyDescent="0.3">
      <c r="A623" s="9" t="s">
        <v>816</v>
      </c>
      <c r="B623" s="13">
        <v>10001400</v>
      </c>
      <c r="C623" s="9" t="s">
        <v>1418</v>
      </c>
      <c r="D623" s="9" t="s">
        <v>49</v>
      </c>
      <c r="E623" s="9" t="s">
        <v>1419</v>
      </c>
      <c r="F623" s="28">
        <v>2361</v>
      </c>
      <c r="G623" s="28">
        <v>784</v>
      </c>
      <c r="H623" s="29">
        <v>1577</v>
      </c>
      <c r="I623" s="42">
        <v>3776</v>
      </c>
      <c r="J623" s="43">
        <f t="shared" si="55"/>
        <v>159.93223210504024</v>
      </c>
      <c r="K623" s="44">
        <f t="shared" si="56"/>
        <v>23.932232105040242</v>
      </c>
      <c r="L623" s="42">
        <v>23</v>
      </c>
      <c r="M623" s="43">
        <f t="shared" si="57"/>
        <v>0.97416349004659042</v>
      </c>
      <c r="N623" s="45">
        <f t="shared" si="54"/>
        <v>-2.0258365099534097</v>
      </c>
      <c r="O623" s="42">
        <v>670</v>
      </c>
      <c r="P623" s="43">
        <f t="shared" si="58"/>
        <v>28.377806014400676</v>
      </c>
      <c r="Q623" s="45">
        <f t="shared" si="59"/>
        <v>-13.622193985599324</v>
      </c>
      <c r="R623" s="10"/>
    </row>
    <row r="624" spans="1:18" x14ac:dyDescent="0.3">
      <c r="A624" s="9" t="s">
        <v>816</v>
      </c>
      <c r="B624" s="13">
        <v>10001410</v>
      </c>
      <c r="C624" s="9" t="s">
        <v>1420</v>
      </c>
      <c r="D624" s="9" t="s">
        <v>1421</v>
      </c>
      <c r="E624" s="9" t="s">
        <v>1422</v>
      </c>
      <c r="F624" s="28">
        <v>2049</v>
      </c>
      <c r="G624" s="28">
        <v>578</v>
      </c>
      <c r="H624" s="29">
        <v>1471</v>
      </c>
      <c r="I624" s="42">
        <v>3211</v>
      </c>
      <c r="J624" s="43">
        <f t="shared" si="55"/>
        <v>156.7105905319668</v>
      </c>
      <c r="K624" s="44">
        <f t="shared" si="56"/>
        <v>20.710590531966801</v>
      </c>
      <c r="L624" s="42">
        <v>21</v>
      </c>
      <c r="M624" s="43">
        <f t="shared" si="57"/>
        <v>1.0248901903367496</v>
      </c>
      <c r="N624" s="45">
        <f t="shared" si="54"/>
        <v>-1.9751098096632504</v>
      </c>
      <c r="O624" s="42">
        <v>187</v>
      </c>
      <c r="P624" s="43">
        <f t="shared" si="58"/>
        <v>9.1264031234748657</v>
      </c>
      <c r="Q624" s="45">
        <f t="shared" si="59"/>
        <v>-32.873596876525134</v>
      </c>
      <c r="R624" s="10"/>
    </row>
    <row r="625" spans="1:18" x14ac:dyDescent="0.3">
      <c r="A625" s="9" t="s">
        <v>816</v>
      </c>
      <c r="B625" s="13">
        <v>10001435</v>
      </c>
      <c r="C625" s="9" t="s">
        <v>1423</v>
      </c>
      <c r="D625" s="9" t="s">
        <v>85</v>
      </c>
      <c r="E625" s="9" t="s">
        <v>1424</v>
      </c>
      <c r="F625" s="28">
        <v>871</v>
      </c>
      <c r="G625" s="28">
        <v>25</v>
      </c>
      <c r="H625" s="29">
        <v>846</v>
      </c>
      <c r="I625" s="42">
        <v>644</v>
      </c>
      <c r="J625" s="43">
        <f t="shared" si="55"/>
        <v>73.938002296211252</v>
      </c>
      <c r="K625" s="44">
        <f t="shared" si="56"/>
        <v>-62.061997703788748</v>
      </c>
      <c r="L625" s="42">
        <v>13</v>
      </c>
      <c r="M625" s="43">
        <f t="shared" si="57"/>
        <v>1.4925373134328357</v>
      </c>
      <c r="N625" s="45">
        <f t="shared" si="54"/>
        <v>-1.5074626865671643</v>
      </c>
      <c r="O625" s="42">
        <v>216</v>
      </c>
      <c r="P625" s="43">
        <f t="shared" si="58"/>
        <v>24.799081515499427</v>
      </c>
      <c r="Q625" s="45">
        <f t="shared" si="59"/>
        <v>-17.200918484500573</v>
      </c>
      <c r="R625" s="10"/>
    </row>
    <row r="626" spans="1:18" x14ac:dyDescent="0.3">
      <c r="A626" s="9" t="s">
        <v>816</v>
      </c>
      <c r="B626" s="13">
        <v>804900005</v>
      </c>
      <c r="C626" s="9" t="s">
        <v>1153</v>
      </c>
      <c r="D626" s="9" t="s">
        <v>141</v>
      </c>
      <c r="E626" s="9" t="s">
        <v>1425</v>
      </c>
      <c r="F626" s="28">
        <v>1585</v>
      </c>
      <c r="G626" s="28">
        <v>284</v>
      </c>
      <c r="H626" s="29">
        <v>1301</v>
      </c>
      <c r="I626" s="42">
        <v>1934</v>
      </c>
      <c r="J626" s="43">
        <f t="shared" si="55"/>
        <v>122.01892744479494</v>
      </c>
      <c r="K626" s="44">
        <f t="shared" si="56"/>
        <v>-13.98107255520506</v>
      </c>
      <c r="L626" s="42">
        <v>36</v>
      </c>
      <c r="M626" s="43">
        <f t="shared" si="57"/>
        <v>2.2712933753943219</v>
      </c>
      <c r="N626" s="45">
        <f t="shared" si="54"/>
        <v>-0.72870662460567814</v>
      </c>
      <c r="O626" s="42">
        <v>1538</v>
      </c>
      <c r="P626" s="43">
        <f t="shared" si="58"/>
        <v>97.034700315457414</v>
      </c>
      <c r="Q626" s="45">
        <f t="shared" si="59"/>
        <v>55.034700315457414</v>
      </c>
      <c r="R626" s="10"/>
    </row>
    <row r="627" spans="1:18" x14ac:dyDescent="0.3">
      <c r="A627" s="9" t="s">
        <v>816</v>
      </c>
      <c r="B627" s="13">
        <v>801000024</v>
      </c>
      <c r="C627" s="9" t="s">
        <v>1426</v>
      </c>
      <c r="D627" s="9" t="s">
        <v>202</v>
      </c>
      <c r="E627" s="9" t="s">
        <v>1427</v>
      </c>
      <c r="F627" s="28">
        <v>1461</v>
      </c>
      <c r="G627" s="28">
        <v>172</v>
      </c>
      <c r="H627" s="29">
        <v>1289</v>
      </c>
      <c r="I627" s="42">
        <v>1534</v>
      </c>
      <c r="J627" s="43">
        <f t="shared" si="55"/>
        <v>104.99657768651609</v>
      </c>
      <c r="K627" s="44">
        <f t="shared" si="56"/>
        <v>-31.00342231348391</v>
      </c>
      <c r="L627" s="42">
        <v>63</v>
      </c>
      <c r="M627" s="43">
        <f t="shared" si="57"/>
        <v>4.3121149897330593</v>
      </c>
      <c r="N627" s="45">
        <f t="shared" si="54"/>
        <v>1.3121149897330593</v>
      </c>
      <c r="O627" s="42">
        <v>778</v>
      </c>
      <c r="P627" s="43">
        <f t="shared" si="58"/>
        <v>53.251197809719372</v>
      </c>
      <c r="Q627" s="45">
        <f t="shared" si="59"/>
        <v>11.251197809719372</v>
      </c>
      <c r="R627" s="10"/>
    </row>
    <row r="628" spans="1:18" x14ac:dyDescent="0.3">
      <c r="A628" s="5" t="s">
        <v>816</v>
      </c>
      <c r="B628" s="14">
        <v>804400024</v>
      </c>
      <c r="C628" s="5" t="s">
        <v>1428</v>
      </c>
      <c r="D628" s="5" t="s">
        <v>55</v>
      </c>
      <c r="E628" s="5" t="s">
        <v>1257</v>
      </c>
      <c r="F628" s="30">
        <v>1451</v>
      </c>
      <c r="G628" s="30">
        <v>1074</v>
      </c>
      <c r="H628" s="31">
        <v>377</v>
      </c>
      <c r="I628" s="50">
        <v>3056</v>
      </c>
      <c r="J628" s="51">
        <f t="shared" si="55"/>
        <v>210.61337008959339</v>
      </c>
      <c r="K628" s="52">
        <f t="shared" si="56"/>
        <v>74.613370089593388</v>
      </c>
      <c r="L628" s="50">
        <v>26</v>
      </c>
      <c r="M628" s="51">
        <f t="shared" si="57"/>
        <v>1.7918676774638183</v>
      </c>
      <c r="N628" s="53">
        <f t="shared" si="54"/>
        <v>-1.2081323225361817</v>
      </c>
      <c r="O628" s="50">
        <v>538</v>
      </c>
      <c r="P628" s="51">
        <f t="shared" si="58"/>
        <v>37.077877325982087</v>
      </c>
      <c r="Q628" s="53">
        <f t="shared" si="59"/>
        <v>-4.9221226740179134</v>
      </c>
      <c r="R628" s="12"/>
    </row>
    <row r="629" spans="1:18" x14ac:dyDescent="0.3">
      <c r="A629" s="9" t="s">
        <v>816</v>
      </c>
      <c r="B629" s="13">
        <v>10001676</v>
      </c>
      <c r="C629" s="9" t="s">
        <v>1429</v>
      </c>
      <c r="D629" s="9" t="s">
        <v>70</v>
      </c>
      <c r="E629" s="9" t="s">
        <v>1081</v>
      </c>
      <c r="F629" s="28">
        <v>1459</v>
      </c>
      <c r="G629" s="28">
        <v>161</v>
      </c>
      <c r="H629" s="29">
        <v>1298</v>
      </c>
      <c r="I629" s="42">
        <v>2750</v>
      </c>
      <c r="J629" s="43">
        <f t="shared" si="55"/>
        <v>188.48526387936943</v>
      </c>
      <c r="K629" s="44">
        <f t="shared" si="56"/>
        <v>52.485263879369427</v>
      </c>
      <c r="L629" s="42">
        <v>19</v>
      </c>
      <c r="M629" s="43">
        <f t="shared" si="57"/>
        <v>1.3022618231665526</v>
      </c>
      <c r="N629" s="45">
        <f t="shared" si="54"/>
        <v>-1.6977381768334474</v>
      </c>
      <c r="O629" s="42">
        <v>1017</v>
      </c>
      <c r="P629" s="43">
        <f t="shared" si="58"/>
        <v>69.705277587388622</v>
      </c>
      <c r="Q629" s="45">
        <f t="shared" si="59"/>
        <v>27.705277587388622</v>
      </c>
      <c r="R629" s="10"/>
    </row>
    <row r="630" spans="1:18" x14ac:dyDescent="0.3">
      <c r="A630" s="9" t="s">
        <v>816</v>
      </c>
      <c r="B630" s="13">
        <v>10001420</v>
      </c>
      <c r="C630" s="9" t="s">
        <v>1430</v>
      </c>
      <c r="D630" s="9" t="s">
        <v>1431</v>
      </c>
      <c r="E630" s="9" t="s">
        <v>1432</v>
      </c>
      <c r="F630" s="28">
        <v>1934</v>
      </c>
      <c r="G630" s="28">
        <v>3</v>
      </c>
      <c r="H630" s="29">
        <v>1931</v>
      </c>
      <c r="I630" s="42">
        <v>3115</v>
      </c>
      <c r="J630" s="43">
        <f t="shared" si="55"/>
        <v>161.06514994829368</v>
      </c>
      <c r="K630" s="44">
        <f t="shared" si="56"/>
        <v>25.06514994829368</v>
      </c>
      <c r="L630" s="42">
        <v>1602</v>
      </c>
      <c r="M630" s="43">
        <f t="shared" si="57"/>
        <v>82.833505687693901</v>
      </c>
      <c r="N630" s="45">
        <f t="shared" si="54"/>
        <v>79.833505687693901</v>
      </c>
      <c r="O630" s="42">
        <v>15</v>
      </c>
      <c r="P630" s="43">
        <f t="shared" si="58"/>
        <v>0.7755946225439504</v>
      </c>
      <c r="Q630" s="45">
        <f t="shared" si="59"/>
        <v>-41.224405377456051</v>
      </c>
      <c r="R630" s="10"/>
    </row>
    <row r="631" spans="1:18" x14ac:dyDescent="0.3">
      <c r="A631" s="9" t="s">
        <v>816</v>
      </c>
      <c r="B631" s="13">
        <v>10001434</v>
      </c>
      <c r="C631" s="9" t="s">
        <v>1433</v>
      </c>
      <c r="D631" s="9" t="s">
        <v>162</v>
      </c>
      <c r="E631" s="9" t="s">
        <v>1434</v>
      </c>
      <c r="F631" s="28">
        <v>1415</v>
      </c>
      <c r="G631" s="28">
        <v>293</v>
      </c>
      <c r="H631" s="29">
        <v>1122</v>
      </c>
      <c r="I631" s="42">
        <v>1313</v>
      </c>
      <c r="J631" s="43">
        <f t="shared" si="55"/>
        <v>92.791519434628981</v>
      </c>
      <c r="K631" s="44">
        <f t="shared" si="56"/>
        <v>-43.208480565371019</v>
      </c>
      <c r="L631" s="42">
        <v>21</v>
      </c>
      <c r="M631" s="43">
        <f t="shared" si="57"/>
        <v>1.4840989399293287</v>
      </c>
      <c r="N631" s="45">
        <f t="shared" si="54"/>
        <v>-1.5159010600706713</v>
      </c>
      <c r="O631" s="42">
        <v>767</v>
      </c>
      <c r="P631" s="43">
        <f t="shared" si="58"/>
        <v>54.204946996466433</v>
      </c>
      <c r="Q631" s="45">
        <f t="shared" si="59"/>
        <v>12.204946996466433</v>
      </c>
      <c r="R631" s="10"/>
    </row>
    <row r="632" spans="1:18" x14ac:dyDescent="0.3">
      <c r="A632" s="9" t="s">
        <v>816</v>
      </c>
      <c r="B632" s="13">
        <v>10064103</v>
      </c>
      <c r="C632" s="9" t="s">
        <v>867</v>
      </c>
      <c r="D632" s="9" t="s">
        <v>1435</v>
      </c>
      <c r="E632" s="9" t="s">
        <v>1436</v>
      </c>
      <c r="F632" s="28">
        <v>1212</v>
      </c>
      <c r="G632" s="28">
        <v>372</v>
      </c>
      <c r="H632" s="29">
        <v>840</v>
      </c>
      <c r="I632" s="42">
        <v>1467</v>
      </c>
      <c r="J632" s="43">
        <f t="shared" si="55"/>
        <v>121.03960396039604</v>
      </c>
      <c r="K632" s="44">
        <f t="shared" si="56"/>
        <v>-14.960396039603964</v>
      </c>
      <c r="L632" s="42">
        <v>5</v>
      </c>
      <c r="M632" s="43">
        <f t="shared" si="57"/>
        <v>0.41254125412541248</v>
      </c>
      <c r="N632" s="45">
        <f t="shared" si="54"/>
        <v>-2.5874587458745877</v>
      </c>
      <c r="O632" s="42">
        <v>809</v>
      </c>
      <c r="P632" s="43">
        <f t="shared" si="58"/>
        <v>66.749174917491743</v>
      </c>
      <c r="Q632" s="45">
        <f t="shared" si="59"/>
        <v>24.749174917491743</v>
      </c>
      <c r="R632" s="10"/>
    </row>
    <row r="633" spans="1:18" x14ac:dyDescent="0.3">
      <c r="A633" s="9" t="s">
        <v>816</v>
      </c>
      <c r="B633" s="13">
        <v>10001683</v>
      </c>
      <c r="C633" s="9" t="s">
        <v>1437</v>
      </c>
      <c r="D633" s="9" t="s">
        <v>1438</v>
      </c>
      <c r="E633" s="9" t="s">
        <v>1439</v>
      </c>
      <c r="F633" s="28">
        <v>1687</v>
      </c>
      <c r="G633" s="28">
        <v>44</v>
      </c>
      <c r="H633" s="29">
        <v>1643</v>
      </c>
      <c r="I633" s="42">
        <v>999</v>
      </c>
      <c r="J633" s="43">
        <f t="shared" si="55"/>
        <v>59.217545939537644</v>
      </c>
      <c r="K633" s="44">
        <f t="shared" si="56"/>
        <v>-76.782454060462356</v>
      </c>
      <c r="L633" s="42">
        <v>0</v>
      </c>
      <c r="M633" s="43">
        <f t="shared" si="57"/>
        <v>0</v>
      </c>
      <c r="N633" s="45">
        <f t="shared" si="54"/>
        <v>-3</v>
      </c>
      <c r="O633" s="42">
        <v>1832</v>
      </c>
      <c r="P633" s="43">
        <f t="shared" si="58"/>
        <v>108.59513930053349</v>
      </c>
      <c r="Q633" s="45">
        <f t="shared" si="59"/>
        <v>66.595139300533489</v>
      </c>
      <c r="R633" s="10"/>
    </row>
    <row r="634" spans="1:18" x14ac:dyDescent="0.3">
      <c r="A634" s="9" t="s">
        <v>816</v>
      </c>
      <c r="B634" s="13">
        <v>10001527</v>
      </c>
      <c r="C634" s="9" t="s">
        <v>1440</v>
      </c>
      <c r="D634" s="9" t="s">
        <v>211</v>
      </c>
      <c r="E634" s="9" t="s">
        <v>1441</v>
      </c>
      <c r="F634" s="28">
        <v>2039</v>
      </c>
      <c r="G634" s="28">
        <v>771</v>
      </c>
      <c r="H634" s="29">
        <v>1268</v>
      </c>
      <c r="I634" s="42">
        <v>2629</v>
      </c>
      <c r="J634" s="43">
        <f t="shared" si="55"/>
        <v>128.93575282000981</v>
      </c>
      <c r="K634" s="44">
        <f t="shared" si="56"/>
        <v>-7.0642471799901898</v>
      </c>
      <c r="L634" s="42">
        <v>37</v>
      </c>
      <c r="M634" s="43">
        <f t="shared" si="57"/>
        <v>1.8146150073565472</v>
      </c>
      <c r="N634" s="45">
        <f t="shared" si="54"/>
        <v>-1.1853849926434528</v>
      </c>
      <c r="O634" s="42">
        <v>379</v>
      </c>
      <c r="P634" s="43">
        <f t="shared" si="58"/>
        <v>18.587542913192742</v>
      </c>
      <c r="Q634" s="45">
        <f t="shared" si="59"/>
        <v>-23.412457086807258</v>
      </c>
      <c r="R634" s="10"/>
    </row>
    <row r="635" spans="1:18" x14ac:dyDescent="0.3">
      <c r="A635" s="9" t="s">
        <v>816</v>
      </c>
      <c r="B635" s="13">
        <v>10001787</v>
      </c>
      <c r="C635" s="9" t="s">
        <v>1442</v>
      </c>
      <c r="D635" s="9" t="s">
        <v>1443</v>
      </c>
      <c r="E635" s="9" t="s">
        <v>1444</v>
      </c>
      <c r="F635" s="28">
        <v>1297</v>
      </c>
      <c r="G635" s="28">
        <v>119</v>
      </c>
      <c r="H635" s="29">
        <v>1178</v>
      </c>
      <c r="I635" s="42">
        <v>1067</v>
      </c>
      <c r="J635" s="43">
        <f t="shared" si="55"/>
        <v>82.266769468003091</v>
      </c>
      <c r="K635" s="44">
        <f t="shared" si="56"/>
        <v>-53.733230531996909</v>
      </c>
      <c r="L635" s="42">
        <v>8</v>
      </c>
      <c r="M635" s="43">
        <f t="shared" si="57"/>
        <v>0.6168080185042405</v>
      </c>
      <c r="N635" s="45">
        <f t="shared" si="54"/>
        <v>-2.3831919814957594</v>
      </c>
      <c r="O635" s="42">
        <v>372</v>
      </c>
      <c r="P635" s="43">
        <f t="shared" si="58"/>
        <v>28.681572860447186</v>
      </c>
      <c r="Q635" s="45">
        <f t="shared" si="59"/>
        <v>-13.318427139552814</v>
      </c>
      <c r="R635" s="10"/>
    </row>
    <row r="636" spans="1:18" x14ac:dyDescent="0.3">
      <c r="A636" s="9" t="s">
        <v>816</v>
      </c>
      <c r="B636" s="13">
        <v>801600088</v>
      </c>
      <c r="C636" s="9" t="s">
        <v>1445</v>
      </c>
      <c r="D636" s="9" t="s">
        <v>1446</v>
      </c>
      <c r="E636" s="9" t="s">
        <v>1447</v>
      </c>
      <c r="F636" s="28">
        <v>1606</v>
      </c>
      <c r="G636" s="28">
        <v>136</v>
      </c>
      <c r="H636" s="29">
        <v>1470</v>
      </c>
      <c r="I636" s="42">
        <v>1909</v>
      </c>
      <c r="J636" s="43">
        <f t="shared" si="55"/>
        <v>118.86674968866751</v>
      </c>
      <c r="K636" s="44">
        <f t="shared" si="56"/>
        <v>-17.133250311332489</v>
      </c>
      <c r="L636" s="42">
        <v>121</v>
      </c>
      <c r="M636" s="43">
        <f t="shared" si="57"/>
        <v>7.5342465753424657</v>
      </c>
      <c r="N636" s="45">
        <f t="shared" si="54"/>
        <v>4.5342465753424657</v>
      </c>
      <c r="O636" s="42">
        <v>2029</v>
      </c>
      <c r="P636" s="43">
        <f t="shared" si="58"/>
        <v>126.33872976338729</v>
      </c>
      <c r="Q636" s="45">
        <f t="shared" si="59"/>
        <v>84.338729763387292</v>
      </c>
      <c r="R636" s="10"/>
    </row>
    <row r="637" spans="1:18" x14ac:dyDescent="0.3">
      <c r="A637" s="9" t="s">
        <v>816</v>
      </c>
      <c r="B637" s="13">
        <v>800800040</v>
      </c>
      <c r="C637" s="9" t="s">
        <v>1448</v>
      </c>
      <c r="D637" s="9" t="s">
        <v>137</v>
      </c>
      <c r="E637" s="9" t="s">
        <v>1449</v>
      </c>
      <c r="F637" s="28">
        <v>1298</v>
      </c>
      <c r="G637" s="28">
        <v>432</v>
      </c>
      <c r="H637" s="29">
        <v>866</v>
      </c>
      <c r="I637" s="42">
        <v>2580</v>
      </c>
      <c r="J637" s="43">
        <f t="shared" si="55"/>
        <v>198.76733436055468</v>
      </c>
      <c r="K637" s="44">
        <f t="shared" si="56"/>
        <v>62.767334360554685</v>
      </c>
      <c r="L637" s="42">
        <v>44</v>
      </c>
      <c r="M637" s="43">
        <f t="shared" si="57"/>
        <v>3.3898305084745761</v>
      </c>
      <c r="N637" s="45">
        <f t="shared" si="54"/>
        <v>0.38983050847457612</v>
      </c>
      <c r="O637" s="42">
        <v>738</v>
      </c>
      <c r="P637" s="43">
        <f t="shared" si="58"/>
        <v>56.856702619414477</v>
      </c>
      <c r="Q637" s="45">
        <f t="shared" si="59"/>
        <v>14.856702619414477</v>
      </c>
      <c r="R637" s="10"/>
    </row>
    <row r="638" spans="1:18" x14ac:dyDescent="0.3">
      <c r="A638" s="9" t="s">
        <v>816</v>
      </c>
      <c r="B638" s="13">
        <v>10001819</v>
      </c>
      <c r="C638" s="9" t="s">
        <v>1450</v>
      </c>
      <c r="D638" s="9" t="s">
        <v>416</v>
      </c>
      <c r="E638" s="9" t="s">
        <v>1451</v>
      </c>
      <c r="F638" s="28">
        <v>1157</v>
      </c>
      <c r="G638" s="28">
        <v>25</v>
      </c>
      <c r="H638" s="29">
        <v>1132</v>
      </c>
      <c r="I638" s="42">
        <v>380</v>
      </c>
      <c r="J638" s="43">
        <f t="shared" si="55"/>
        <v>32.843560933448572</v>
      </c>
      <c r="K638" s="44">
        <f t="shared" si="56"/>
        <v>-103.15643906655143</v>
      </c>
      <c r="L638" s="42">
        <v>0</v>
      </c>
      <c r="M638" s="43">
        <f t="shared" si="57"/>
        <v>0</v>
      </c>
      <c r="N638" s="45">
        <f t="shared" si="54"/>
        <v>-3</v>
      </c>
      <c r="O638" s="42">
        <v>297</v>
      </c>
      <c r="P638" s="43">
        <f t="shared" si="58"/>
        <v>25.669835782195332</v>
      </c>
      <c r="Q638" s="45">
        <f t="shared" si="59"/>
        <v>-16.330164217804668</v>
      </c>
      <c r="R638" s="10"/>
    </row>
    <row r="639" spans="1:18" x14ac:dyDescent="0.3">
      <c r="A639" s="9" t="s">
        <v>816</v>
      </c>
      <c r="B639" s="13">
        <v>801000025</v>
      </c>
      <c r="C639" s="9" t="s">
        <v>1452</v>
      </c>
      <c r="D639" s="9" t="s">
        <v>1162</v>
      </c>
      <c r="E639" s="9" t="s">
        <v>1453</v>
      </c>
      <c r="F639" s="28">
        <v>1650</v>
      </c>
      <c r="G639" s="28">
        <v>653</v>
      </c>
      <c r="H639" s="29">
        <v>997</v>
      </c>
      <c r="I639" s="42">
        <v>3637</v>
      </c>
      <c r="J639" s="43">
        <f t="shared" si="55"/>
        <v>220.42424242424241</v>
      </c>
      <c r="K639" s="44">
        <f t="shared" si="56"/>
        <v>84.424242424242408</v>
      </c>
      <c r="L639" s="42">
        <v>19</v>
      </c>
      <c r="M639" s="43">
        <f t="shared" si="57"/>
        <v>1.1515151515151514</v>
      </c>
      <c r="N639" s="45">
        <f t="shared" si="54"/>
        <v>-1.8484848484848486</v>
      </c>
      <c r="O639" s="42">
        <v>838</v>
      </c>
      <c r="P639" s="43">
        <f t="shared" si="58"/>
        <v>50.787878787878796</v>
      </c>
      <c r="Q639" s="45">
        <f t="shared" si="59"/>
        <v>8.7878787878787961</v>
      </c>
      <c r="R639" s="10"/>
    </row>
    <row r="640" spans="1:18" x14ac:dyDescent="0.3">
      <c r="A640" s="9" t="s">
        <v>816</v>
      </c>
      <c r="B640" s="13">
        <v>10001833</v>
      </c>
      <c r="C640" s="9" t="s">
        <v>1454</v>
      </c>
      <c r="D640" s="9" t="s">
        <v>1455</v>
      </c>
      <c r="E640" s="9" t="s">
        <v>1456</v>
      </c>
      <c r="F640" s="28">
        <v>1797</v>
      </c>
      <c r="G640" s="28">
        <v>656</v>
      </c>
      <c r="H640" s="29">
        <v>1141</v>
      </c>
      <c r="I640" s="42">
        <v>3122</v>
      </c>
      <c r="J640" s="43">
        <f t="shared" si="55"/>
        <v>173.73400111296607</v>
      </c>
      <c r="K640" s="44">
        <f t="shared" si="56"/>
        <v>37.73400111296607</v>
      </c>
      <c r="L640" s="42">
        <v>51</v>
      </c>
      <c r="M640" s="43">
        <f t="shared" si="57"/>
        <v>2.8380634390651087</v>
      </c>
      <c r="N640" s="45">
        <f t="shared" si="54"/>
        <v>-0.16193656093489128</v>
      </c>
      <c r="O640" s="42">
        <v>699</v>
      </c>
      <c r="P640" s="43">
        <f t="shared" si="58"/>
        <v>38.898163606010016</v>
      </c>
      <c r="Q640" s="45">
        <f t="shared" si="59"/>
        <v>-3.1018363939899842</v>
      </c>
      <c r="R640" s="10"/>
    </row>
    <row r="641" spans="1:18" x14ac:dyDescent="0.3">
      <c r="A641" s="9" t="s">
        <v>816</v>
      </c>
      <c r="B641" s="13">
        <v>10064111</v>
      </c>
      <c r="C641" s="9" t="s">
        <v>869</v>
      </c>
      <c r="D641" s="9" t="s">
        <v>612</v>
      </c>
      <c r="E641" s="9" t="s">
        <v>1457</v>
      </c>
      <c r="F641" s="28">
        <v>1300</v>
      </c>
      <c r="G641" s="28">
        <v>57</v>
      </c>
      <c r="H641" s="29">
        <v>1243</v>
      </c>
      <c r="I641" s="42">
        <v>2131</v>
      </c>
      <c r="J641" s="43">
        <f t="shared" si="55"/>
        <v>163.92307692307693</v>
      </c>
      <c r="K641" s="44">
        <f t="shared" si="56"/>
        <v>27.923076923076934</v>
      </c>
      <c r="L641" s="42">
        <v>7</v>
      </c>
      <c r="M641" s="43">
        <f t="shared" si="57"/>
        <v>0.53846153846153844</v>
      </c>
      <c r="N641" s="45">
        <f t="shared" si="54"/>
        <v>-2.4615384615384617</v>
      </c>
      <c r="O641" s="42">
        <v>819</v>
      </c>
      <c r="P641" s="43">
        <f t="shared" si="58"/>
        <v>63</v>
      </c>
      <c r="Q641" s="45">
        <f t="shared" si="59"/>
        <v>21</v>
      </c>
      <c r="R641" s="10"/>
    </row>
    <row r="642" spans="1:18" x14ac:dyDescent="0.3">
      <c r="A642" s="9" t="s">
        <v>816</v>
      </c>
      <c r="B642" s="13">
        <v>10065801</v>
      </c>
      <c r="C642" s="9" t="s">
        <v>1458</v>
      </c>
      <c r="D642" s="9" t="s">
        <v>446</v>
      </c>
      <c r="E642" s="9" t="s">
        <v>1459</v>
      </c>
      <c r="F642" s="28">
        <v>1392</v>
      </c>
      <c r="G642" s="28">
        <v>150</v>
      </c>
      <c r="H642" s="29">
        <v>1242</v>
      </c>
      <c r="I642" s="42">
        <v>3488</v>
      </c>
      <c r="J642" s="43">
        <f t="shared" si="55"/>
        <v>250.57471264367814</v>
      </c>
      <c r="K642" s="44">
        <f t="shared" si="56"/>
        <v>114.57471264367814</v>
      </c>
      <c r="L642" s="42">
        <v>12</v>
      </c>
      <c r="M642" s="43">
        <f t="shared" si="57"/>
        <v>0.86206896551724133</v>
      </c>
      <c r="N642" s="45">
        <f t="shared" si="54"/>
        <v>-2.1379310344827589</v>
      </c>
      <c r="O642" s="42">
        <v>856</v>
      </c>
      <c r="P642" s="43">
        <f t="shared" si="58"/>
        <v>61.494252873563212</v>
      </c>
      <c r="Q642" s="45">
        <f t="shared" si="59"/>
        <v>19.494252873563212</v>
      </c>
      <c r="R642" s="10"/>
    </row>
    <row r="643" spans="1:18" x14ac:dyDescent="0.3">
      <c r="A643" s="9" t="s">
        <v>816</v>
      </c>
      <c r="B643" s="13">
        <v>10001808</v>
      </c>
      <c r="C643" s="9" t="s">
        <v>1460</v>
      </c>
      <c r="D643" s="9" t="s">
        <v>416</v>
      </c>
      <c r="E643" s="9" t="s">
        <v>1461</v>
      </c>
      <c r="F643" s="28">
        <v>1023</v>
      </c>
      <c r="G643" s="28">
        <v>134</v>
      </c>
      <c r="H643" s="29">
        <v>889</v>
      </c>
      <c r="I643" s="42">
        <v>954</v>
      </c>
      <c r="J643" s="43">
        <f t="shared" si="55"/>
        <v>93.255131964809379</v>
      </c>
      <c r="K643" s="44">
        <f t="shared" si="56"/>
        <v>-42.744868035190621</v>
      </c>
      <c r="L643" s="42">
        <v>4</v>
      </c>
      <c r="M643" s="43">
        <f t="shared" si="57"/>
        <v>0.39100684261974583</v>
      </c>
      <c r="N643" s="45">
        <f t="shared" si="54"/>
        <v>-2.6089931573802541</v>
      </c>
      <c r="O643" s="42">
        <v>509</v>
      </c>
      <c r="P643" s="43">
        <f t="shared" si="58"/>
        <v>49.755620723362661</v>
      </c>
      <c r="Q643" s="45">
        <f t="shared" si="59"/>
        <v>7.7556207233626608</v>
      </c>
      <c r="R643" s="10"/>
    </row>
    <row r="644" spans="1:18" x14ac:dyDescent="0.3">
      <c r="A644" s="9" t="s">
        <v>816</v>
      </c>
      <c r="B644" s="13">
        <v>10001904</v>
      </c>
      <c r="C644" s="9" t="s">
        <v>1462</v>
      </c>
      <c r="D644" s="9" t="s">
        <v>384</v>
      </c>
      <c r="E644" s="9" t="s">
        <v>1463</v>
      </c>
      <c r="F644" s="28">
        <v>1765</v>
      </c>
      <c r="G644" s="28">
        <v>548</v>
      </c>
      <c r="H644" s="29">
        <v>1217</v>
      </c>
      <c r="I644" s="42">
        <v>4013</v>
      </c>
      <c r="J644" s="43">
        <f t="shared" si="55"/>
        <v>227.36543909348441</v>
      </c>
      <c r="K644" s="44">
        <f t="shared" si="56"/>
        <v>91.365439093484412</v>
      </c>
      <c r="L644" s="42">
        <v>35</v>
      </c>
      <c r="M644" s="43">
        <f t="shared" si="57"/>
        <v>1.9830028328611897</v>
      </c>
      <c r="N644" s="45">
        <f t="shared" si="54"/>
        <v>-1.0169971671388103</v>
      </c>
      <c r="O644" s="42">
        <v>877</v>
      </c>
      <c r="P644" s="43">
        <f t="shared" si="58"/>
        <v>49.688385269121817</v>
      </c>
      <c r="Q644" s="45">
        <f t="shared" si="59"/>
        <v>7.6883852691218166</v>
      </c>
      <c r="R644" s="10"/>
    </row>
    <row r="645" spans="1:18" x14ac:dyDescent="0.3">
      <c r="A645" s="9" t="s">
        <v>816</v>
      </c>
      <c r="B645" s="13">
        <v>19475430</v>
      </c>
      <c r="C645" s="9" t="s">
        <v>1464</v>
      </c>
      <c r="D645" s="9" t="s">
        <v>546</v>
      </c>
      <c r="E645" s="9" t="s">
        <v>1465</v>
      </c>
      <c r="F645" s="28">
        <v>1302</v>
      </c>
      <c r="G645" s="28">
        <v>29</v>
      </c>
      <c r="H645" s="29">
        <v>1273</v>
      </c>
      <c r="I645" s="42">
        <v>1326</v>
      </c>
      <c r="J645" s="43">
        <f t="shared" si="55"/>
        <v>101.84331797235022</v>
      </c>
      <c r="K645" s="44">
        <f t="shared" si="56"/>
        <v>-34.156682027649779</v>
      </c>
      <c r="L645" s="42">
        <v>40</v>
      </c>
      <c r="M645" s="43">
        <f t="shared" si="57"/>
        <v>3.0721966205837172</v>
      </c>
      <c r="N645" s="45">
        <f t="shared" si="54"/>
        <v>7.219662058371723E-2</v>
      </c>
      <c r="O645" s="42">
        <v>1300</v>
      </c>
      <c r="P645" s="43">
        <f t="shared" si="58"/>
        <v>99.846390168970814</v>
      </c>
      <c r="Q645" s="45">
        <f t="shared" si="59"/>
        <v>57.846390168970814</v>
      </c>
      <c r="R645" s="10"/>
    </row>
    <row r="646" spans="1:18" x14ac:dyDescent="0.3">
      <c r="A646" s="9" t="s">
        <v>816</v>
      </c>
      <c r="B646" s="13">
        <v>10000482</v>
      </c>
      <c r="C646" s="9" t="s">
        <v>1466</v>
      </c>
      <c r="D646" s="9" t="s">
        <v>135</v>
      </c>
      <c r="E646" s="9" t="s">
        <v>1467</v>
      </c>
      <c r="F646" s="28">
        <v>1608</v>
      </c>
      <c r="G646" s="28">
        <v>272</v>
      </c>
      <c r="H646" s="29">
        <v>1336</v>
      </c>
      <c r="I646" s="42">
        <v>1836</v>
      </c>
      <c r="J646" s="43">
        <f t="shared" si="55"/>
        <v>114.17910447761194</v>
      </c>
      <c r="K646" s="44">
        <f t="shared" si="56"/>
        <v>-21.820895522388057</v>
      </c>
      <c r="L646" s="42">
        <v>81</v>
      </c>
      <c r="M646" s="43">
        <f t="shared" si="57"/>
        <v>5.0373134328358207</v>
      </c>
      <c r="N646" s="45">
        <f t="shared" si="54"/>
        <v>2.0373134328358207</v>
      </c>
      <c r="O646" s="42">
        <v>2793</v>
      </c>
      <c r="P646" s="43">
        <f t="shared" si="58"/>
        <v>173.69402985074626</v>
      </c>
      <c r="Q646" s="45">
        <f t="shared" si="59"/>
        <v>131.69402985074626</v>
      </c>
      <c r="R646" s="10"/>
    </row>
    <row r="647" spans="1:18" x14ac:dyDescent="0.3">
      <c r="A647" s="9" t="s">
        <v>816</v>
      </c>
      <c r="B647" s="13">
        <v>10000281</v>
      </c>
      <c r="C647" s="9" t="s">
        <v>1468</v>
      </c>
      <c r="D647" s="9" t="s">
        <v>909</v>
      </c>
      <c r="E647" s="9" t="s">
        <v>1469</v>
      </c>
      <c r="F647" s="28">
        <v>1653</v>
      </c>
      <c r="G647" s="28">
        <v>715</v>
      </c>
      <c r="H647" s="29">
        <v>938</v>
      </c>
      <c r="I647" s="42">
        <v>3021</v>
      </c>
      <c r="J647" s="43">
        <f t="shared" si="55"/>
        <v>182.75862068965517</v>
      </c>
      <c r="K647" s="44">
        <f t="shared" si="56"/>
        <v>46.758620689655174</v>
      </c>
      <c r="L647" s="42">
        <v>46</v>
      </c>
      <c r="M647" s="43">
        <f t="shared" si="57"/>
        <v>2.7828191167574108</v>
      </c>
      <c r="N647" s="45">
        <f t="shared" si="54"/>
        <v>-0.21718088324258922</v>
      </c>
      <c r="O647" s="42">
        <v>688</v>
      </c>
      <c r="P647" s="43">
        <f t="shared" si="58"/>
        <v>41.621294615849969</v>
      </c>
      <c r="Q647" s="45">
        <f t="shared" si="59"/>
        <v>-0.37870538415003097</v>
      </c>
      <c r="R647" s="10"/>
    </row>
    <row r="648" spans="1:18" x14ac:dyDescent="0.3">
      <c r="A648" s="9" t="s">
        <v>816</v>
      </c>
      <c r="B648" s="13">
        <v>19375407</v>
      </c>
      <c r="C648" s="9" t="s">
        <v>1470</v>
      </c>
      <c r="D648" s="9" t="s">
        <v>1006</v>
      </c>
      <c r="E648" s="9" t="s">
        <v>1471</v>
      </c>
      <c r="F648" s="28">
        <v>1062</v>
      </c>
      <c r="G648" s="28">
        <v>0</v>
      </c>
      <c r="H648" s="29">
        <v>1062</v>
      </c>
      <c r="I648" s="42">
        <v>1555</v>
      </c>
      <c r="J648" s="43">
        <f t="shared" si="55"/>
        <v>146.42184557438796</v>
      </c>
      <c r="K648" s="44">
        <f t="shared" si="56"/>
        <v>10.421845574387959</v>
      </c>
      <c r="L648" s="42">
        <v>21</v>
      </c>
      <c r="M648" s="43">
        <f t="shared" si="57"/>
        <v>1.977401129943503</v>
      </c>
      <c r="N648" s="45">
        <f t="shared" si="54"/>
        <v>-1.022598870056497</v>
      </c>
      <c r="O648" s="42">
        <v>7</v>
      </c>
      <c r="P648" s="43">
        <f t="shared" si="58"/>
        <v>0.6591337099811676</v>
      </c>
      <c r="Q648" s="45">
        <f t="shared" si="59"/>
        <v>-41.34086629001883</v>
      </c>
      <c r="R648" s="10"/>
    </row>
    <row r="649" spans="1:18" x14ac:dyDescent="0.3">
      <c r="A649" s="9" t="s">
        <v>816</v>
      </c>
      <c r="B649" s="13">
        <v>19275426</v>
      </c>
      <c r="C649" s="9" t="s">
        <v>1472</v>
      </c>
      <c r="D649" s="9" t="s">
        <v>384</v>
      </c>
      <c r="E649" s="9" t="s">
        <v>1017</v>
      </c>
      <c r="F649" s="28">
        <v>1516</v>
      </c>
      <c r="G649" s="28">
        <v>446</v>
      </c>
      <c r="H649" s="29">
        <v>1070</v>
      </c>
      <c r="I649" s="42">
        <v>1988</v>
      </c>
      <c r="J649" s="43">
        <f t="shared" si="55"/>
        <v>131.13456464379948</v>
      </c>
      <c r="K649" s="44">
        <f t="shared" si="56"/>
        <v>-4.8654353562005213</v>
      </c>
      <c r="L649" s="42">
        <v>8</v>
      </c>
      <c r="M649" s="43">
        <f t="shared" si="57"/>
        <v>0.52770448548812665</v>
      </c>
      <c r="N649" s="45">
        <f t="shared" ref="N649:N712" si="60">M649-3</f>
        <v>-2.4722955145118735</v>
      </c>
      <c r="O649" s="42">
        <v>436</v>
      </c>
      <c r="P649" s="43">
        <f t="shared" si="58"/>
        <v>28.759894459102902</v>
      </c>
      <c r="Q649" s="45">
        <f t="shared" si="59"/>
        <v>-13.240105540897098</v>
      </c>
      <c r="R649" s="10"/>
    </row>
    <row r="650" spans="1:18" x14ac:dyDescent="0.3">
      <c r="A650" s="9" t="s">
        <v>816</v>
      </c>
      <c r="B650" s="13">
        <v>19175415</v>
      </c>
      <c r="C650" s="9" t="s">
        <v>1473</v>
      </c>
      <c r="D650" s="9" t="s">
        <v>1391</v>
      </c>
      <c r="E650" s="9" t="s">
        <v>1474</v>
      </c>
      <c r="F650" s="28">
        <v>1306</v>
      </c>
      <c r="G650" s="28">
        <v>6</v>
      </c>
      <c r="H650" s="29">
        <v>1300</v>
      </c>
      <c r="I650" s="42">
        <v>1443</v>
      </c>
      <c r="J650" s="43">
        <f t="shared" ref="J650:J713" si="61">I650/F650*100</f>
        <v>110.49004594180704</v>
      </c>
      <c r="K650" s="44">
        <f t="shared" ref="K650:K713" si="62">J650-136</f>
        <v>-25.50995405819296</v>
      </c>
      <c r="L650" s="42">
        <v>26</v>
      </c>
      <c r="M650" s="43">
        <f t="shared" ref="M650:M713" si="63">L650/F650*100</f>
        <v>1.9908116385911179</v>
      </c>
      <c r="N650" s="45">
        <f t="shared" si="60"/>
        <v>-1.0091883614088821</v>
      </c>
      <c r="O650" s="42">
        <v>545</v>
      </c>
      <c r="P650" s="43">
        <f t="shared" ref="P650:P713" si="64">O650/F650*100</f>
        <v>41.730474732006122</v>
      </c>
      <c r="Q650" s="45">
        <f t="shared" ref="Q650:Q713" si="65">P650-42</f>
        <v>-0.26952526799387755</v>
      </c>
      <c r="R650" s="10"/>
    </row>
    <row r="651" spans="1:18" x14ac:dyDescent="0.3">
      <c r="A651" s="9" t="s">
        <v>816</v>
      </c>
      <c r="B651" s="13">
        <v>10001190</v>
      </c>
      <c r="C651" s="9" t="s">
        <v>1475</v>
      </c>
      <c r="D651" s="9" t="s">
        <v>218</v>
      </c>
      <c r="E651" s="9" t="s">
        <v>1476</v>
      </c>
      <c r="F651" s="28">
        <v>1888</v>
      </c>
      <c r="G651" s="28">
        <v>329</v>
      </c>
      <c r="H651" s="29">
        <v>1559</v>
      </c>
      <c r="I651" s="42">
        <v>685</v>
      </c>
      <c r="J651" s="43">
        <f t="shared" si="61"/>
        <v>36.281779661016948</v>
      </c>
      <c r="K651" s="44">
        <f t="shared" si="62"/>
        <v>-99.718220338983059</v>
      </c>
      <c r="L651" s="42">
        <v>0</v>
      </c>
      <c r="M651" s="43">
        <f t="shared" si="63"/>
        <v>0</v>
      </c>
      <c r="N651" s="45">
        <f t="shared" si="60"/>
        <v>-3</v>
      </c>
      <c r="O651" s="42">
        <v>424</v>
      </c>
      <c r="P651" s="43">
        <f t="shared" si="64"/>
        <v>22.457627118644069</v>
      </c>
      <c r="Q651" s="45">
        <f t="shared" si="65"/>
        <v>-19.542372881355931</v>
      </c>
      <c r="R651" s="10"/>
    </row>
    <row r="652" spans="1:18" x14ac:dyDescent="0.3">
      <c r="A652" s="9" t="s">
        <v>816</v>
      </c>
      <c r="B652" s="13">
        <v>19375420</v>
      </c>
      <c r="C652" s="9" t="s">
        <v>1477</v>
      </c>
      <c r="D652" s="9" t="s">
        <v>515</v>
      </c>
      <c r="E652" s="9" t="s">
        <v>1478</v>
      </c>
      <c r="F652" s="28">
        <v>1129</v>
      </c>
      <c r="G652" s="28">
        <v>7</v>
      </c>
      <c r="H652" s="29">
        <v>1122</v>
      </c>
      <c r="I652" s="42">
        <v>724</v>
      </c>
      <c r="J652" s="43">
        <f t="shared" si="61"/>
        <v>64.127546501328609</v>
      </c>
      <c r="K652" s="44">
        <f t="shared" si="62"/>
        <v>-71.872453498671391</v>
      </c>
      <c r="L652" s="42">
        <v>4</v>
      </c>
      <c r="M652" s="43">
        <f t="shared" si="63"/>
        <v>0.35429583702391498</v>
      </c>
      <c r="N652" s="45">
        <f t="shared" si="60"/>
        <v>-2.6457041629760849</v>
      </c>
      <c r="O652" s="42">
        <v>0</v>
      </c>
      <c r="P652" s="43">
        <f t="shared" si="64"/>
        <v>0</v>
      </c>
      <c r="Q652" s="45">
        <f t="shared" si="65"/>
        <v>-42</v>
      </c>
      <c r="R652" s="10"/>
    </row>
    <row r="653" spans="1:18" x14ac:dyDescent="0.3">
      <c r="A653" s="9" t="s">
        <v>816</v>
      </c>
      <c r="B653" s="13">
        <v>10001958</v>
      </c>
      <c r="C653" s="9" t="s">
        <v>1479</v>
      </c>
      <c r="D653" s="9" t="s">
        <v>135</v>
      </c>
      <c r="E653" s="9" t="s">
        <v>1480</v>
      </c>
      <c r="F653" s="28">
        <v>1180</v>
      </c>
      <c r="G653" s="28">
        <v>16</v>
      </c>
      <c r="H653" s="29">
        <v>1164</v>
      </c>
      <c r="I653" s="42">
        <v>1335</v>
      </c>
      <c r="J653" s="43">
        <f t="shared" si="61"/>
        <v>113.13559322033899</v>
      </c>
      <c r="K653" s="44">
        <f t="shared" si="62"/>
        <v>-22.86440677966101</v>
      </c>
      <c r="L653" s="42">
        <v>12</v>
      </c>
      <c r="M653" s="43">
        <f t="shared" si="63"/>
        <v>1.0169491525423728</v>
      </c>
      <c r="N653" s="45">
        <f t="shared" si="60"/>
        <v>-1.9830508474576272</v>
      </c>
      <c r="O653" s="42">
        <v>301</v>
      </c>
      <c r="P653" s="43">
        <f t="shared" si="64"/>
        <v>25.508474576271183</v>
      </c>
      <c r="Q653" s="45">
        <f t="shared" si="65"/>
        <v>-16.491525423728817</v>
      </c>
      <c r="R653" s="10"/>
    </row>
    <row r="654" spans="1:18" x14ac:dyDescent="0.3">
      <c r="A654" s="9" t="s">
        <v>816</v>
      </c>
      <c r="B654" s="13">
        <v>10001041</v>
      </c>
      <c r="C654" s="9" t="s">
        <v>1481</v>
      </c>
      <c r="D654" s="9" t="s">
        <v>416</v>
      </c>
      <c r="E654" s="9" t="s">
        <v>1482</v>
      </c>
      <c r="F654" s="28">
        <v>1250</v>
      </c>
      <c r="G654" s="28">
        <v>87</v>
      </c>
      <c r="H654" s="29">
        <v>1163</v>
      </c>
      <c r="I654" s="42">
        <v>1023</v>
      </c>
      <c r="J654" s="43">
        <f t="shared" si="61"/>
        <v>81.84</v>
      </c>
      <c r="K654" s="44">
        <f t="shared" si="62"/>
        <v>-54.16</v>
      </c>
      <c r="L654" s="42">
        <v>16</v>
      </c>
      <c r="M654" s="43">
        <f t="shared" si="63"/>
        <v>1.28</v>
      </c>
      <c r="N654" s="45">
        <f t="shared" si="60"/>
        <v>-1.72</v>
      </c>
      <c r="O654" s="42">
        <v>219</v>
      </c>
      <c r="P654" s="43">
        <f t="shared" si="64"/>
        <v>17.52</v>
      </c>
      <c r="Q654" s="45">
        <f t="shared" si="65"/>
        <v>-24.48</v>
      </c>
      <c r="R654" s="10"/>
    </row>
    <row r="655" spans="1:18" x14ac:dyDescent="0.3">
      <c r="A655" s="9" t="s">
        <v>816</v>
      </c>
      <c r="B655" s="13">
        <v>10000381</v>
      </c>
      <c r="C655" s="9" t="s">
        <v>1483</v>
      </c>
      <c r="D655" s="9" t="s">
        <v>728</v>
      </c>
      <c r="E655" s="9" t="s">
        <v>1484</v>
      </c>
      <c r="F655" s="28">
        <v>1117</v>
      </c>
      <c r="G655" s="28">
        <v>2</v>
      </c>
      <c r="H655" s="29">
        <v>1115</v>
      </c>
      <c r="I655" s="42">
        <v>943</v>
      </c>
      <c r="J655" s="43">
        <f t="shared" si="61"/>
        <v>84.422560429722466</v>
      </c>
      <c r="K655" s="44">
        <f t="shared" si="62"/>
        <v>-51.577439570277534</v>
      </c>
      <c r="L655" s="42">
        <v>12</v>
      </c>
      <c r="M655" s="43">
        <f t="shared" si="63"/>
        <v>1.0743061772605194</v>
      </c>
      <c r="N655" s="45">
        <f t="shared" si="60"/>
        <v>-1.9256938227394806</v>
      </c>
      <c r="O655" s="42">
        <v>312</v>
      </c>
      <c r="P655" s="43">
        <f t="shared" si="64"/>
        <v>27.931960608773498</v>
      </c>
      <c r="Q655" s="45">
        <f t="shared" si="65"/>
        <v>-14.068039391226502</v>
      </c>
      <c r="R655" s="10"/>
    </row>
    <row r="656" spans="1:18" x14ac:dyDescent="0.3">
      <c r="A656" s="9" t="s">
        <v>816</v>
      </c>
      <c r="B656" s="13">
        <v>10064120</v>
      </c>
      <c r="C656" s="9" t="s">
        <v>821</v>
      </c>
      <c r="D656" s="9" t="s">
        <v>1485</v>
      </c>
      <c r="E656" s="9" t="s">
        <v>1486</v>
      </c>
      <c r="F656" s="28">
        <v>1546</v>
      </c>
      <c r="G656" s="28">
        <v>38</v>
      </c>
      <c r="H656" s="29">
        <v>1508</v>
      </c>
      <c r="I656" s="42">
        <v>970</v>
      </c>
      <c r="J656" s="43">
        <f t="shared" si="61"/>
        <v>62.742561448900389</v>
      </c>
      <c r="K656" s="44">
        <f t="shared" si="62"/>
        <v>-73.257438551099611</v>
      </c>
      <c r="L656" s="42">
        <v>0</v>
      </c>
      <c r="M656" s="43">
        <f t="shared" si="63"/>
        <v>0</v>
      </c>
      <c r="N656" s="45">
        <f t="shared" si="60"/>
        <v>-3</v>
      </c>
      <c r="O656" s="42">
        <v>18</v>
      </c>
      <c r="P656" s="43">
        <f t="shared" si="64"/>
        <v>1.1642949547218628</v>
      </c>
      <c r="Q656" s="45">
        <f t="shared" si="65"/>
        <v>-40.835705045278139</v>
      </c>
      <c r="R656" s="10"/>
    </row>
    <row r="657" spans="1:18" x14ac:dyDescent="0.3">
      <c r="A657" s="9" t="s">
        <v>816</v>
      </c>
      <c r="B657" s="13">
        <v>10000705</v>
      </c>
      <c r="C657" s="9" t="s">
        <v>1487</v>
      </c>
      <c r="D657" s="9" t="s">
        <v>1488</v>
      </c>
      <c r="E657" s="9" t="s">
        <v>1489</v>
      </c>
      <c r="F657" s="28">
        <v>1479</v>
      </c>
      <c r="G657" s="28">
        <v>2</v>
      </c>
      <c r="H657" s="29">
        <v>1477</v>
      </c>
      <c r="I657" s="42">
        <v>1115</v>
      </c>
      <c r="J657" s="43">
        <f t="shared" si="61"/>
        <v>75.388776200135226</v>
      </c>
      <c r="K657" s="44">
        <f t="shared" si="62"/>
        <v>-60.611223799864774</v>
      </c>
      <c r="L657" s="42">
        <v>1</v>
      </c>
      <c r="M657" s="43">
        <f t="shared" si="63"/>
        <v>6.7613252197430695E-2</v>
      </c>
      <c r="N657" s="45">
        <f t="shared" si="60"/>
        <v>-2.9323867478025694</v>
      </c>
      <c r="O657" s="42">
        <v>248</v>
      </c>
      <c r="P657" s="43">
        <f t="shared" si="64"/>
        <v>16.768086544962813</v>
      </c>
      <c r="Q657" s="45">
        <f t="shared" si="65"/>
        <v>-25.231913455037187</v>
      </c>
      <c r="R657" s="10"/>
    </row>
    <row r="658" spans="1:18" x14ac:dyDescent="0.3">
      <c r="A658" s="9" t="s">
        <v>816</v>
      </c>
      <c r="B658" s="13">
        <v>19577405</v>
      </c>
      <c r="C658" s="9" t="s">
        <v>1490</v>
      </c>
      <c r="D658" s="9" t="s">
        <v>1491</v>
      </c>
      <c r="E658" s="9" t="s">
        <v>1492</v>
      </c>
      <c r="F658" s="28">
        <v>6477</v>
      </c>
      <c r="G658" s="28">
        <v>2047</v>
      </c>
      <c r="H658" s="29">
        <v>4430</v>
      </c>
      <c r="I658" s="42">
        <v>29978</v>
      </c>
      <c r="J658" s="43">
        <f t="shared" si="61"/>
        <v>462.8377335186043</v>
      </c>
      <c r="K658" s="44">
        <f t="shared" si="62"/>
        <v>326.8377335186043</v>
      </c>
      <c r="L658" s="42">
        <v>193</v>
      </c>
      <c r="M658" s="43">
        <f t="shared" si="63"/>
        <v>2.9797745870001542</v>
      </c>
      <c r="N658" s="45">
        <f t="shared" si="60"/>
        <v>-2.0225412999845815E-2</v>
      </c>
      <c r="O658" s="42">
        <v>2007</v>
      </c>
      <c r="P658" s="43">
        <f t="shared" si="64"/>
        <v>30.986567855488651</v>
      </c>
      <c r="Q658" s="45">
        <f t="shared" si="65"/>
        <v>-11.013432144511349</v>
      </c>
      <c r="R658" s="10"/>
    </row>
    <row r="659" spans="1:18" x14ac:dyDescent="0.3">
      <c r="A659" s="9" t="s">
        <v>816</v>
      </c>
      <c r="B659" s="13">
        <v>1000096</v>
      </c>
      <c r="C659" s="9" t="s">
        <v>1493</v>
      </c>
      <c r="D659" s="9" t="s">
        <v>58</v>
      </c>
      <c r="E659" s="9" t="s">
        <v>1494</v>
      </c>
      <c r="F659" s="28">
        <v>1416</v>
      </c>
      <c r="G659" s="28">
        <v>9</v>
      </c>
      <c r="H659" s="29">
        <v>1407</v>
      </c>
      <c r="I659" s="42">
        <v>566</v>
      </c>
      <c r="J659" s="43">
        <f t="shared" si="61"/>
        <v>39.971751412429377</v>
      </c>
      <c r="K659" s="44">
        <f t="shared" si="62"/>
        <v>-96.02824858757063</v>
      </c>
      <c r="L659" s="42">
        <v>0</v>
      </c>
      <c r="M659" s="43">
        <f t="shared" si="63"/>
        <v>0</v>
      </c>
      <c r="N659" s="45">
        <f t="shared" si="60"/>
        <v>-3</v>
      </c>
      <c r="O659" s="42">
        <v>57</v>
      </c>
      <c r="P659" s="43">
        <f t="shared" si="64"/>
        <v>4.0254237288135588</v>
      </c>
      <c r="Q659" s="45">
        <f t="shared" si="65"/>
        <v>-37.974576271186443</v>
      </c>
      <c r="R659" s="10"/>
    </row>
    <row r="660" spans="1:18" x14ac:dyDescent="0.3">
      <c r="A660" s="5" t="s">
        <v>816</v>
      </c>
      <c r="B660" s="14">
        <v>130000100</v>
      </c>
      <c r="C660" s="5" t="s">
        <v>1495</v>
      </c>
      <c r="D660" s="5" t="s">
        <v>330</v>
      </c>
      <c r="E660" s="5" t="s">
        <v>1496</v>
      </c>
      <c r="F660" s="30">
        <v>1332</v>
      </c>
      <c r="G660" s="30">
        <v>905</v>
      </c>
      <c r="H660" s="31">
        <v>427</v>
      </c>
      <c r="I660" s="50">
        <v>3045</v>
      </c>
      <c r="J660" s="51">
        <f t="shared" si="61"/>
        <v>228.6036036036036</v>
      </c>
      <c r="K660" s="52">
        <f t="shared" si="62"/>
        <v>92.603603603603602</v>
      </c>
      <c r="L660" s="50">
        <v>15</v>
      </c>
      <c r="M660" s="51">
        <f t="shared" si="63"/>
        <v>1.1261261261261262</v>
      </c>
      <c r="N660" s="53">
        <f t="shared" si="60"/>
        <v>-1.8738738738738738</v>
      </c>
      <c r="O660" s="50">
        <v>785</v>
      </c>
      <c r="P660" s="51">
        <f t="shared" si="64"/>
        <v>58.933933933933936</v>
      </c>
      <c r="Q660" s="53">
        <f t="shared" si="65"/>
        <v>16.933933933933936</v>
      </c>
      <c r="R660" s="12"/>
    </row>
    <row r="661" spans="1:18" x14ac:dyDescent="0.3">
      <c r="A661" s="9" t="s">
        <v>816</v>
      </c>
      <c r="B661" s="13">
        <v>130024102</v>
      </c>
      <c r="C661" s="9" t="s">
        <v>1300</v>
      </c>
      <c r="D661" s="9" t="s">
        <v>829</v>
      </c>
      <c r="E661" s="9" t="s">
        <v>1497</v>
      </c>
      <c r="F661" s="28">
        <v>1621</v>
      </c>
      <c r="G661" s="28">
        <v>176</v>
      </c>
      <c r="H661" s="29">
        <v>1445</v>
      </c>
      <c r="I661" s="42">
        <v>1154</v>
      </c>
      <c r="J661" s="43">
        <f t="shared" si="61"/>
        <v>71.190623072177672</v>
      </c>
      <c r="K661" s="44">
        <f t="shared" si="62"/>
        <v>-64.809376927822328</v>
      </c>
      <c r="L661" s="42">
        <v>7</v>
      </c>
      <c r="M661" s="43">
        <f t="shared" si="63"/>
        <v>0.43183220234423197</v>
      </c>
      <c r="N661" s="45">
        <f t="shared" si="60"/>
        <v>-2.568167797655768</v>
      </c>
      <c r="O661" s="49">
        <v>947</v>
      </c>
      <c r="P661" s="43">
        <f t="shared" si="64"/>
        <v>58.420727945712528</v>
      </c>
      <c r="Q661" s="45">
        <f t="shared" si="65"/>
        <v>16.420727945712528</v>
      </c>
      <c r="R661" s="10"/>
    </row>
    <row r="662" spans="1:18" x14ac:dyDescent="0.3">
      <c r="A662" s="9" t="s">
        <v>816</v>
      </c>
      <c r="B662" s="13">
        <v>805200008</v>
      </c>
      <c r="C662" s="9" t="s">
        <v>1498</v>
      </c>
      <c r="D662" s="9" t="s">
        <v>1443</v>
      </c>
      <c r="E662" s="9" t="s">
        <v>1499</v>
      </c>
      <c r="F662" s="28">
        <v>1478</v>
      </c>
      <c r="G662" s="28">
        <v>218</v>
      </c>
      <c r="H662" s="29">
        <v>1260</v>
      </c>
      <c r="I662" s="42">
        <v>2266</v>
      </c>
      <c r="J662" s="43">
        <f t="shared" si="61"/>
        <v>153.31529093369417</v>
      </c>
      <c r="K662" s="44">
        <f t="shared" si="62"/>
        <v>17.315290933694172</v>
      </c>
      <c r="L662" s="42">
        <v>22</v>
      </c>
      <c r="M662" s="43">
        <f t="shared" si="63"/>
        <v>1.4884979702300407</v>
      </c>
      <c r="N662" s="45">
        <f t="shared" si="60"/>
        <v>-1.5115020297699593</v>
      </c>
      <c r="O662" s="42">
        <v>483</v>
      </c>
      <c r="P662" s="43">
        <f t="shared" si="64"/>
        <v>32.67929634641407</v>
      </c>
      <c r="Q662" s="45">
        <f t="shared" si="65"/>
        <v>-9.3207036535859302</v>
      </c>
      <c r="R662" s="10"/>
    </row>
    <row r="663" spans="1:18" x14ac:dyDescent="0.3">
      <c r="A663" s="9" t="s">
        <v>816</v>
      </c>
      <c r="B663" s="13">
        <v>800800012</v>
      </c>
      <c r="C663" s="9" t="s">
        <v>1500</v>
      </c>
      <c r="D663" s="9" t="s">
        <v>327</v>
      </c>
      <c r="E663" s="9" t="s">
        <v>1501</v>
      </c>
      <c r="F663" s="28">
        <v>1921</v>
      </c>
      <c r="G663" s="28">
        <v>705</v>
      </c>
      <c r="H663" s="29">
        <v>1216</v>
      </c>
      <c r="I663" s="42">
        <v>3328</v>
      </c>
      <c r="J663" s="43">
        <f t="shared" si="61"/>
        <v>173.24310255075483</v>
      </c>
      <c r="K663" s="44">
        <f t="shared" si="62"/>
        <v>37.243102550754827</v>
      </c>
      <c r="L663" s="42">
        <v>7</v>
      </c>
      <c r="M663" s="43">
        <f t="shared" si="63"/>
        <v>0.36439354502863092</v>
      </c>
      <c r="N663" s="45">
        <f t="shared" si="60"/>
        <v>-2.6356064549713691</v>
      </c>
      <c r="O663" s="42">
        <v>782</v>
      </c>
      <c r="P663" s="43">
        <f t="shared" si="64"/>
        <v>40.707964601769916</v>
      </c>
      <c r="Q663" s="45">
        <f t="shared" si="65"/>
        <v>-1.2920353982300838</v>
      </c>
      <c r="R663" s="10"/>
    </row>
    <row r="664" spans="1:18" x14ac:dyDescent="0.3">
      <c r="A664" s="9" t="s">
        <v>816</v>
      </c>
      <c r="B664" s="13">
        <v>19375447</v>
      </c>
      <c r="C664" s="9" t="s">
        <v>1502</v>
      </c>
      <c r="D664" s="9" t="s">
        <v>211</v>
      </c>
      <c r="E664" s="9" t="s">
        <v>1503</v>
      </c>
      <c r="F664" s="28">
        <v>1453</v>
      </c>
      <c r="G664" s="28">
        <v>24</v>
      </c>
      <c r="H664" s="29">
        <v>1429</v>
      </c>
      <c r="I664" s="42">
        <v>1791</v>
      </c>
      <c r="J664" s="43">
        <f t="shared" si="61"/>
        <v>123.26221610461114</v>
      </c>
      <c r="K664" s="44">
        <f t="shared" si="62"/>
        <v>-12.737783895388858</v>
      </c>
      <c r="L664" s="42">
        <v>102</v>
      </c>
      <c r="M664" s="43">
        <f t="shared" si="63"/>
        <v>7.0199587061252577</v>
      </c>
      <c r="N664" s="45">
        <f t="shared" si="60"/>
        <v>4.0199587061252577</v>
      </c>
      <c r="O664" s="42">
        <v>777</v>
      </c>
      <c r="P664" s="43">
        <f t="shared" si="64"/>
        <v>53.475567790777703</v>
      </c>
      <c r="Q664" s="45">
        <f t="shared" si="65"/>
        <v>11.475567790777703</v>
      </c>
      <c r="R664" s="10"/>
    </row>
    <row r="665" spans="1:18" x14ac:dyDescent="0.3">
      <c r="A665" s="9" t="s">
        <v>816</v>
      </c>
      <c r="B665" s="13">
        <v>19275423</v>
      </c>
      <c r="C665" s="9" t="s">
        <v>1504</v>
      </c>
      <c r="D665" s="9" t="s">
        <v>609</v>
      </c>
      <c r="E665" s="9" t="s">
        <v>1505</v>
      </c>
      <c r="F665" s="28">
        <v>1250</v>
      </c>
      <c r="G665" s="28">
        <v>92</v>
      </c>
      <c r="H665" s="29">
        <v>1158</v>
      </c>
      <c r="I665" s="42">
        <v>1884</v>
      </c>
      <c r="J665" s="43">
        <f t="shared" si="61"/>
        <v>150.72</v>
      </c>
      <c r="K665" s="44">
        <f t="shared" si="62"/>
        <v>14.719999999999999</v>
      </c>
      <c r="L665" s="42">
        <v>28</v>
      </c>
      <c r="M665" s="43">
        <f t="shared" si="63"/>
        <v>2.2399999999999998</v>
      </c>
      <c r="N665" s="45">
        <f t="shared" si="60"/>
        <v>-0.76000000000000023</v>
      </c>
      <c r="O665" s="42">
        <v>168</v>
      </c>
      <c r="P665" s="43">
        <f t="shared" si="64"/>
        <v>13.44</v>
      </c>
      <c r="Q665" s="45">
        <f t="shared" si="65"/>
        <v>-28.560000000000002</v>
      </c>
      <c r="R665" s="10"/>
    </row>
    <row r="666" spans="1:18" x14ac:dyDescent="0.3">
      <c r="A666" s="5" t="s">
        <v>816</v>
      </c>
      <c r="B666" s="14">
        <v>10000019</v>
      </c>
      <c r="C666" s="5" t="s">
        <v>1506</v>
      </c>
      <c r="D666" s="5" t="s">
        <v>1022</v>
      </c>
      <c r="E666" s="5" t="s">
        <v>1507</v>
      </c>
      <c r="F666" s="30">
        <v>1745</v>
      </c>
      <c r="G666" s="30">
        <v>1018</v>
      </c>
      <c r="H666" s="31">
        <v>727</v>
      </c>
      <c r="I666" s="50">
        <v>141</v>
      </c>
      <c r="J666" s="51">
        <f t="shared" si="61"/>
        <v>8.0802292263610305</v>
      </c>
      <c r="K666" s="52">
        <f t="shared" si="62"/>
        <v>-127.91977077363897</v>
      </c>
      <c r="L666" s="50">
        <v>3</v>
      </c>
      <c r="M666" s="51">
        <f t="shared" si="63"/>
        <v>0.17191977077363896</v>
      </c>
      <c r="N666" s="53">
        <f t="shared" si="60"/>
        <v>-2.8280802292263609</v>
      </c>
      <c r="O666" s="50">
        <v>37</v>
      </c>
      <c r="P666" s="51">
        <f t="shared" si="64"/>
        <v>2.1203438395415475</v>
      </c>
      <c r="Q666" s="53">
        <f t="shared" si="65"/>
        <v>-39.879656160458453</v>
      </c>
      <c r="R666" s="12"/>
    </row>
    <row r="667" spans="1:18" x14ac:dyDescent="0.3">
      <c r="A667" s="9" t="s">
        <v>816</v>
      </c>
      <c r="B667" s="13">
        <v>10000253</v>
      </c>
      <c r="C667" s="9" t="s">
        <v>1508</v>
      </c>
      <c r="D667" s="9" t="s">
        <v>609</v>
      </c>
      <c r="E667" s="9" t="s">
        <v>941</v>
      </c>
      <c r="F667" s="28">
        <v>1942</v>
      </c>
      <c r="G667" s="28">
        <v>937</v>
      </c>
      <c r="H667" s="29">
        <v>1005</v>
      </c>
      <c r="I667" s="42">
        <v>5037</v>
      </c>
      <c r="J667" s="43">
        <f t="shared" si="61"/>
        <v>259.37178166838311</v>
      </c>
      <c r="K667" s="44">
        <f t="shared" si="62"/>
        <v>123.37178166838311</v>
      </c>
      <c r="L667" s="42">
        <v>72</v>
      </c>
      <c r="M667" s="43">
        <f t="shared" si="63"/>
        <v>3.7075180226570548</v>
      </c>
      <c r="N667" s="45">
        <f t="shared" si="60"/>
        <v>0.70751802265705477</v>
      </c>
      <c r="O667" s="42">
        <v>707</v>
      </c>
      <c r="P667" s="43">
        <f t="shared" si="64"/>
        <v>36.405767250257462</v>
      </c>
      <c r="Q667" s="45">
        <f t="shared" si="65"/>
        <v>-5.5942327497425381</v>
      </c>
      <c r="R667" s="10"/>
    </row>
    <row r="668" spans="1:18" x14ac:dyDescent="0.3">
      <c r="A668" s="9" t="s">
        <v>816</v>
      </c>
      <c r="B668" s="13">
        <v>130000076</v>
      </c>
      <c r="C668" s="9" t="s">
        <v>1509</v>
      </c>
      <c r="D668" s="9" t="s">
        <v>1491</v>
      </c>
      <c r="E668" s="9" t="s">
        <v>1510</v>
      </c>
      <c r="F668" s="28">
        <v>1864</v>
      </c>
      <c r="G668" s="28">
        <v>757</v>
      </c>
      <c r="H668" s="29">
        <v>1107</v>
      </c>
      <c r="I668" s="42">
        <v>2032</v>
      </c>
      <c r="J668" s="43">
        <f t="shared" si="61"/>
        <v>109.01287553648069</v>
      </c>
      <c r="K668" s="44">
        <f t="shared" si="62"/>
        <v>-26.987124463519308</v>
      </c>
      <c r="L668" s="42">
        <v>11</v>
      </c>
      <c r="M668" s="43">
        <f t="shared" si="63"/>
        <v>0.59012875536480691</v>
      </c>
      <c r="N668" s="45">
        <f t="shared" si="60"/>
        <v>-2.4098712446351929</v>
      </c>
      <c r="O668" s="42">
        <v>139</v>
      </c>
      <c r="P668" s="43">
        <f t="shared" si="64"/>
        <v>7.4570815450643773</v>
      </c>
      <c r="Q668" s="45">
        <f t="shared" si="65"/>
        <v>-34.542918454935624</v>
      </c>
      <c r="R668" s="10"/>
    </row>
    <row r="669" spans="1:18" x14ac:dyDescent="0.3">
      <c r="A669" s="9" t="s">
        <v>816</v>
      </c>
      <c r="B669" s="13">
        <v>10000514</v>
      </c>
      <c r="C669" s="9" t="s">
        <v>1511</v>
      </c>
      <c r="D669" s="9" t="s">
        <v>327</v>
      </c>
      <c r="E669" s="9" t="s">
        <v>1512</v>
      </c>
      <c r="F669" s="28">
        <v>2031</v>
      </c>
      <c r="G669" s="28">
        <v>450</v>
      </c>
      <c r="H669" s="29">
        <v>1581</v>
      </c>
      <c r="I669" s="42">
        <v>1808</v>
      </c>
      <c r="J669" s="43">
        <f t="shared" si="61"/>
        <v>89.020187099950761</v>
      </c>
      <c r="K669" s="44">
        <f t="shared" si="62"/>
        <v>-46.979812900049239</v>
      </c>
      <c r="L669" s="42">
        <v>10</v>
      </c>
      <c r="M669" s="43">
        <f t="shared" si="63"/>
        <v>0.4923682914820286</v>
      </c>
      <c r="N669" s="45">
        <f t="shared" si="60"/>
        <v>-2.5076317085179713</v>
      </c>
      <c r="O669" s="42">
        <v>360</v>
      </c>
      <c r="P669" s="43">
        <f t="shared" si="64"/>
        <v>17.725258493353028</v>
      </c>
      <c r="Q669" s="45">
        <f t="shared" si="65"/>
        <v>-24.274741506646972</v>
      </c>
      <c r="R669" s="10"/>
    </row>
    <row r="670" spans="1:18" x14ac:dyDescent="0.3">
      <c r="A670" s="9" t="s">
        <v>816</v>
      </c>
      <c r="B670" s="13">
        <v>10000236</v>
      </c>
      <c r="C670" s="9" t="s">
        <v>1513</v>
      </c>
      <c r="D670" s="9" t="s">
        <v>28</v>
      </c>
      <c r="E670" s="9" t="s">
        <v>699</v>
      </c>
      <c r="F670" s="28">
        <v>1939</v>
      </c>
      <c r="G670" s="28">
        <v>480</v>
      </c>
      <c r="H670" s="29">
        <v>1459</v>
      </c>
      <c r="I670" s="42">
        <v>4204</v>
      </c>
      <c r="J670" s="43">
        <f t="shared" si="61"/>
        <v>216.81279009798862</v>
      </c>
      <c r="K670" s="44">
        <f t="shared" si="62"/>
        <v>80.812790097988625</v>
      </c>
      <c r="L670" s="42">
        <v>36</v>
      </c>
      <c r="M670" s="43">
        <f t="shared" si="63"/>
        <v>1.8566271273852502</v>
      </c>
      <c r="N670" s="45">
        <f t="shared" si="60"/>
        <v>-1.1433728726147498</v>
      </c>
      <c r="O670" s="42">
        <v>952</v>
      </c>
      <c r="P670" s="43">
        <f t="shared" si="64"/>
        <v>49.097472924187727</v>
      </c>
      <c r="Q670" s="45">
        <f t="shared" si="65"/>
        <v>7.097472924187727</v>
      </c>
      <c r="R670" s="10"/>
    </row>
    <row r="671" spans="1:18" x14ac:dyDescent="0.3">
      <c r="A671" s="9" t="s">
        <v>816</v>
      </c>
      <c r="B671" s="13">
        <v>808475403</v>
      </c>
      <c r="C671" s="9" t="s">
        <v>1514</v>
      </c>
      <c r="D671" s="9" t="s">
        <v>25</v>
      </c>
      <c r="E671" s="9" t="s">
        <v>353</v>
      </c>
      <c r="F671" s="28">
        <v>1704</v>
      </c>
      <c r="G671" s="28">
        <v>67</v>
      </c>
      <c r="H671" s="29">
        <v>1637</v>
      </c>
      <c r="I671" s="42">
        <v>2293</v>
      </c>
      <c r="J671" s="43">
        <f t="shared" si="61"/>
        <v>134.56572769953053</v>
      </c>
      <c r="K671" s="44">
        <f t="shared" si="62"/>
        <v>-1.4342723004694733</v>
      </c>
      <c r="L671" s="42">
        <v>48</v>
      </c>
      <c r="M671" s="43">
        <f t="shared" si="63"/>
        <v>2.8169014084507045</v>
      </c>
      <c r="N671" s="45">
        <f t="shared" si="60"/>
        <v>-0.18309859154929553</v>
      </c>
      <c r="O671" s="42">
        <v>66</v>
      </c>
      <c r="P671" s="43">
        <f t="shared" si="64"/>
        <v>3.873239436619718</v>
      </c>
      <c r="Q671" s="45">
        <f t="shared" si="65"/>
        <v>-38.12676056338028</v>
      </c>
      <c r="R671" s="10"/>
    </row>
    <row r="672" spans="1:18" x14ac:dyDescent="0.3">
      <c r="A672" s="9" t="s">
        <v>816</v>
      </c>
      <c r="B672" s="13">
        <v>10000120</v>
      </c>
      <c r="C672" s="9" t="s">
        <v>1515</v>
      </c>
      <c r="D672" s="9" t="s">
        <v>522</v>
      </c>
      <c r="E672" s="9" t="s">
        <v>1516</v>
      </c>
      <c r="F672" s="28">
        <v>1504</v>
      </c>
      <c r="G672" s="28">
        <v>313</v>
      </c>
      <c r="H672" s="29">
        <v>1191</v>
      </c>
      <c r="I672" s="42">
        <v>1536</v>
      </c>
      <c r="J672" s="43">
        <f t="shared" si="61"/>
        <v>102.12765957446808</v>
      </c>
      <c r="K672" s="44">
        <f t="shared" si="62"/>
        <v>-33.872340425531917</v>
      </c>
      <c r="L672" s="42">
        <v>7</v>
      </c>
      <c r="M672" s="43">
        <f t="shared" si="63"/>
        <v>0.46542553191489361</v>
      </c>
      <c r="N672" s="45">
        <f t="shared" si="60"/>
        <v>-2.5345744680851063</v>
      </c>
      <c r="O672" s="49">
        <v>457</v>
      </c>
      <c r="P672" s="43">
        <f t="shared" si="64"/>
        <v>30.38563829787234</v>
      </c>
      <c r="Q672" s="45">
        <f t="shared" si="65"/>
        <v>-11.61436170212766</v>
      </c>
      <c r="R672" s="10"/>
    </row>
    <row r="673" spans="1:18" x14ac:dyDescent="0.3">
      <c r="A673" s="9" t="s">
        <v>816</v>
      </c>
      <c r="B673" s="13">
        <v>10075416</v>
      </c>
      <c r="C673" s="9" t="s">
        <v>1517</v>
      </c>
      <c r="D673" s="9" t="s">
        <v>202</v>
      </c>
      <c r="E673" s="9" t="s">
        <v>1081</v>
      </c>
      <c r="F673" s="28">
        <v>1383</v>
      </c>
      <c r="G673" s="28">
        <v>281</v>
      </c>
      <c r="H673" s="29">
        <v>1102</v>
      </c>
      <c r="I673" s="42">
        <v>1655</v>
      </c>
      <c r="J673" s="43">
        <f t="shared" si="61"/>
        <v>119.66738973246565</v>
      </c>
      <c r="K673" s="44">
        <f t="shared" si="62"/>
        <v>-16.332610267534349</v>
      </c>
      <c r="L673" s="42">
        <v>25</v>
      </c>
      <c r="M673" s="43">
        <f t="shared" si="63"/>
        <v>1.8076644974692697</v>
      </c>
      <c r="N673" s="45">
        <f t="shared" si="60"/>
        <v>-1.1923355025307303</v>
      </c>
      <c r="O673" s="42">
        <v>1253</v>
      </c>
      <c r="P673" s="43">
        <f t="shared" si="64"/>
        <v>90.600144613159799</v>
      </c>
      <c r="Q673" s="45">
        <f t="shared" si="65"/>
        <v>48.600144613159799</v>
      </c>
      <c r="R673" s="10"/>
    </row>
    <row r="674" spans="1:18" x14ac:dyDescent="0.3">
      <c r="A674" s="9" t="s">
        <v>816</v>
      </c>
      <c r="B674" s="13">
        <v>19177434</v>
      </c>
      <c r="C674" s="9" t="s">
        <v>1518</v>
      </c>
      <c r="D674" s="9" t="s">
        <v>315</v>
      </c>
      <c r="E674" s="9" t="s">
        <v>1519</v>
      </c>
      <c r="F674" s="28">
        <v>1402</v>
      </c>
      <c r="G674" s="28">
        <v>38</v>
      </c>
      <c r="H674" s="29">
        <v>1364</v>
      </c>
      <c r="I674" s="42">
        <v>1244</v>
      </c>
      <c r="J674" s="43">
        <f t="shared" si="61"/>
        <v>88.730385164051356</v>
      </c>
      <c r="K674" s="44">
        <f t="shared" si="62"/>
        <v>-47.269614835948644</v>
      </c>
      <c r="L674" s="42">
        <v>4</v>
      </c>
      <c r="M674" s="43">
        <f t="shared" si="63"/>
        <v>0.28530670470756064</v>
      </c>
      <c r="N674" s="45">
        <f t="shared" si="60"/>
        <v>-2.7146932952924394</v>
      </c>
      <c r="O674" s="42">
        <v>1535</v>
      </c>
      <c r="P674" s="43">
        <f t="shared" si="64"/>
        <v>109.4864479315264</v>
      </c>
      <c r="Q674" s="45">
        <f t="shared" si="65"/>
        <v>67.486447931526399</v>
      </c>
      <c r="R674" s="10"/>
    </row>
    <row r="675" spans="1:18" x14ac:dyDescent="0.3">
      <c r="A675" s="9" t="s">
        <v>816</v>
      </c>
      <c r="B675" s="13">
        <v>130075404</v>
      </c>
      <c r="C675" s="9" t="s">
        <v>1520</v>
      </c>
      <c r="D675" s="9" t="s">
        <v>330</v>
      </c>
      <c r="E675" s="9" t="s">
        <v>412</v>
      </c>
      <c r="F675" s="28">
        <v>1521</v>
      </c>
      <c r="G675" s="28">
        <v>1</v>
      </c>
      <c r="H675" s="29">
        <v>1520</v>
      </c>
      <c r="I675" s="42">
        <v>1463</v>
      </c>
      <c r="J675" s="43">
        <f t="shared" si="61"/>
        <v>96.186719263642345</v>
      </c>
      <c r="K675" s="44">
        <f t="shared" si="62"/>
        <v>-39.813280736357655</v>
      </c>
      <c r="L675" s="42">
        <v>5</v>
      </c>
      <c r="M675" s="43">
        <f t="shared" si="63"/>
        <v>0.32873109796186722</v>
      </c>
      <c r="N675" s="45">
        <f t="shared" si="60"/>
        <v>-2.6712689020381326</v>
      </c>
      <c r="O675" s="42">
        <v>217</v>
      </c>
      <c r="P675" s="43">
        <f t="shared" si="64"/>
        <v>14.266929651545034</v>
      </c>
      <c r="Q675" s="45">
        <f t="shared" si="65"/>
        <v>-27.733070348454966</v>
      </c>
      <c r="R675" s="10"/>
    </row>
    <row r="676" spans="1:18" x14ac:dyDescent="0.3">
      <c r="A676" s="9" t="s">
        <v>816</v>
      </c>
      <c r="B676" s="13">
        <v>10065402</v>
      </c>
      <c r="C676" s="9" t="s">
        <v>1521</v>
      </c>
      <c r="D676" s="9" t="s">
        <v>141</v>
      </c>
      <c r="E676" s="9" t="s">
        <v>1522</v>
      </c>
      <c r="F676" s="28">
        <v>2120</v>
      </c>
      <c r="G676" s="28">
        <v>447</v>
      </c>
      <c r="H676" s="29">
        <v>1673</v>
      </c>
      <c r="I676" s="42">
        <v>1785</v>
      </c>
      <c r="J676" s="43">
        <f t="shared" si="61"/>
        <v>84.198113207547166</v>
      </c>
      <c r="K676" s="44">
        <f t="shared" si="62"/>
        <v>-51.801886792452834</v>
      </c>
      <c r="L676" s="42">
        <v>0</v>
      </c>
      <c r="M676" s="43">
        <f t="shared" si="63"/>
        <v>0</v>
      </c>
      <c r="N676" s="45">
        <f t="shared" si="60"/>
        <v>-3</v>
      </c>
      <c r="O676" s="42">
        <v>544</v>
      </c>
      <c r="P676" s="43">
        <f t="shared" si="64"/>
        <v>25.660377358490567</v>
      </c>
      <c r="Q676" s="45">
        <f t="shared" si="65"/>
        <v>-16.339622641509433</v>
      </c>
      <c r="R676" s="10"/>
    </row>
    <row r="677" spans="1:18" x14ac:dyDescent="0.3">
      <c r="A677" s="9" t="s">
        <v>816</v>
      </c>
      <c r="B677" s="13">
        <v>10065407</v>
      </c>
      <c r="C677" s="9" t="s">
        <v>1523</v>
      </c>
      <c r="D677" s="9" t="s">
        <v>202</v>
      </c>
      <c r="E677" s="9" t="s">
        <v>1524</v>
      </c>
      <c r="F677" s="28">
        <v>1676</v>
      </c>
      <c r="G677" s="28">
        <v>97</v>
      </c>
      <c r="H677" s="29">
        <v>1579</v>
      </c>
      <c r="I677" s="42">
        <v>919</v>
      </c>
      <c r="J677" s="43">
        <f t="shared" si="61"/>
        <v>54.832935560859184</v>
      </c>
      <c r="K677" s="44">
        <f t="shared" si="62"/>
        <v>-81.167064439140816</v>
      </c>
      <c r="L677" s="42">
        <v>9</v>
      </c>
      <c r="M677" s="43">
        <f t="shared" si="63"/>
        <v>0.53699284009546533</v>
      </c>
      <c r="N677" s="45">
        <f t="shared" si="60"/>
        <v>-2.4630071599045347</v>
      </c>
      <c r="O677" s="42">
        <v>282</v>
      </c>
      <c r="P677" s="43">
        <f t="shared" si="64"/>
        <v>16.825775656324581</v>
      </c>
      <c r="Q677" s="45">
        <f t="shared" si="65"/>
        <v>-25.174224343675419</v>
      </c>
      <c r="R677" s="10"/>
    </row>
    <row r="678" spans="1:18" x14ac:dyDescent="0.3">
      <c r="A678" s="9" t="s">
        <v>816</v>
      </c>
      <c r="B678" s="13">
        <v>801200041</v>
      </c>
      <c r="C678" s="9" t="s">
        <v>1525</v>
      </c>
      <c r="D678" s="9" t="s">
        <v>1526</v>
      </c>
      <c r="E678" s="9" t="s">
        <v>1527</v>
      </c>
      <c r="F678" s="28">
        <v>1779</v>
      </c>
      <c r="G678" s="28">
        <v>779</v>
      </c>
      <c r="H678" s="29">
        <v>1000</v>
      </c>
      <c r="I678" s="42">
        <v>3520</v>
      </c>
      <c r="J678" s="43">
        <f t="shared" si="61"/>
        <v>197.86396852164137</v>
      </c>
      <c r="K678" s="44">
        <f t="shared" si="62"/>
        <v>61.863968521641368</v>
      </c>
      <c r="L678" s="42">
        <v>34</v>
      </c>
      <c r="M678" s="43">
        <f t="shared" si="63"/>
        <v>1.9111860595840362</v>
      </c>
      <c r="N678" s="45">
        <f t="shared" si="60"/>
        <v>-1.0888139404159638</v>
      </c>
      <c r="O678" s="42">
        <v>547</v>
      </c>
      <c r="P678" s="43">
        <f t="shared" si="64"/>
        <v>30.74761101742552</v>
      </c>
      <c r="Q678" s="45">
        <f t="shared" si="65"/>
        <v>-11.25238898257448</v>
      </c>
      <c r="R678" s="10"/>
    </row>
    <row r="679" spans="1:18" x14ac:dyDescent="0.3">
      <c r="A679" s="9" t="s">
        <v>816</v>
      </c>
      <c r="B679" s="13">
        <v>130075413</v>
      </c>
      <c r="C679" s="9" t="s">
        <v>1528</v>
      </c>
      <c r="D679" s="9" t="s">
        <v>384</v>
      </c>
      <c r="E679" s="9" t="s">
        <v>1529</v>
      </c>
      <c r="F679" s="28">
        <v>1842</v>
      </c>
      <c r="G679" s="28">
        <v>254</v>
      </c>
      <c r="H679" s="29">
        <v>1588</v>
      </c>
      <c r="I679" s="42">
        <v>1055</v>
      </c>
      <c r="J679" s="43">
        <f t="shared" si="61"/>
        <v>57.274701411509234</v>
      </c>
      <c r="K679" s="44">
        <f t="shared" si="62"/>
        <v>-78.725298588490773</v>
      </c>
      <c r="L679" s="42">
        <v>4</v>
      </c>
      <c r="M679" s="43">
        <f t="shared" si="63"/>
        <v>0.21715526601520088</v>
      </c>
      <c r="N679" s="45">
        <f t="shared" si="60"/>
        <v>-2.782844733984799</v>
      </c>
      <c r="O679" s="42">
        <v>550</v>
      </c>
      <c r="P679" s="43">
        <f t="shared" si="64"/>
        <v>29.85884907709012</v>
      </c>
      <c r="Q679" s="45">
        <f t="shared" si="65"/>
        <v>-12.14115092290988</v>
      </c>
      <c r="R679" s="10"/>
    </row>
    <row r="680" spans="1:18" x14ac:dyDescent="0.3">
      <c r="A680" s="9" t="s">
        <v>816</v>
      </c>
      <c r="B680" s="13">
        <v>10000030</v>
      </c>
      <c r="C680" s="9" t="s">
        <v>1530</v>
      </c>
      <c r="D680" s="9" t="s">
        <v>92</v>
      </c>
      <c r="E680" s="9" t="s">
        <v>1531</v>
      </c>
      <c r="F680" s="28">
        <v>2255</v>
      </c>
      <c r="G680" s="28">
        <v>689</v>
      </c>
      <c r="H680" s="29">
        <v>1566</v>
      </c>
      <c r="I680" s="42">
        <v>2991</v>
      </c>
      <c r="J680" s="43">
        <f t="shared" si="61"/>
        <v>132.63858093126387</v>
      </c>
      <c r="K680" s="44">
        <f t="shared" si="62"/>
        <v>-3.3614190687361258</v>
      </c>
      <c r="L680" s="42">
        <v>7</v>
      </c>
      <c r="M680" s="43">
        <f t="shared" si="63"/>
        <v>0.31042128603104213</v>
      </c>
      <c r="N680" s="45">
        <f t="shared" si="60"/>
        <v>-2.6895787139689578</v>
      </c>
      <c r="O680" s="42">
        <v>215</v>
      </c>
      <c r="P680" s="43">
        <f t="shared" si="64"/>
        <v>9.5343680709534357</v>
      </c>
      <c r="Q680" s="45">
        <f t="shared" si="65"/>
        <v>-32.465631929046566</v>
      </c>
      <c r="R680" s="10"/>
    </row>
    <row r="681" spans="1:18" x14ac:dyDescent="0.3">
      <c r="A681" s="9" t="s">
        <v>816</v>
      </c>
      <c r="B681" s="13">
        <v>19275408</v>
      </c>
      <c r="C681" s="9" t="s">
        <v>1532</v>
      </c>
      <c r="D681" s="9" t="s">
        <v>515</v>
      </c>
      <c r="E681" s="9" t="s">
        <v>1533</v>
      </c>
      <c r="F681" s="28">
        <v>2559</v>
      </c>
      <c r="G681" s="28">
        <v>868</v>
      </c>
      <c r="H681" s="29">
        <v>1691</v>
      </c>
      <c r="I681" s="42">
        <v>4799</v>
      </c>
      <c r="J681" s="43">
        <f t="shared" si="61"/>
        <v>187.53419304415789</v>
      </c>
      <c r="K681" s="44">
        <f t="shared" si="62"/>
        <v>51.534193044157888</v>
      </c>
      <c r="L681" s="42">
        <v>24</v>
      </c>
      <c r="M681" s="43">
        <f t="shared" si="63"/>
        <v>0.93786635404454854</v>
      </c>
      <c r="N681" s="45">
        <f t="shared" si="60"/>
        <v>-2.0621336459554516</v>
      </c>
      <c r="O681" s="42">
        <v>473</v>
      </c>
      <c r="P681" s="43">
        <f t="shared" si="64"/>
        <v>18.483782727627979</v>
      </c>
      <c r="Q681" s="45">
        <f t="shared" si="65"/>
        <v>-23.516217272372021</v>
      </c>
      <c r="R681" s="10"/>
    </row>
    <row r="682" spans="1:18" x14ac:dyDescent="0.3">
      <c r="A682" s="9" t="s">
        <v>816</v>
      </c>
      <c r="B682" s="13">
        <v>10000347</v>
      </c>
      <c r="C682" s="9" t="s">
        <v>1534</v>
      </c>
      <c r="D682" s="9" t="s">
        <v>67</v>
      </c>
      <c r="E682" s="9" t="s">
        <v>1535</v>
      </c>
      <c r="F682" s="28">
        <v>1784</v>
      </c>
      <c r="G682" s="28">
        <v>207</v>
      </c>
      <c r="H682" s="29">
        <v>1577</v>
      </c>
      <c r="I682" s="42">
        <v>1648</v>
      </c>
      <c r="J682" s="43">
        <f t="shared" si="61"/>
        <v>92.376681614349778</v>
      </c>
      <c r="K682" s="44">
        <f t="shared" si="62"/>
        <v>-43.623318385650222</v>
      </c>
      <c r="L682" s="42">
        <v>50</v>
      </c>
      <c r="M682" s="43">
        <f t="shared" si="63"/>
        <v>2.8026905829596416</v>
      </c>
      <c r="N682" s="45">
        <f t="shared" si="60"/>
        <v>-0.19730941704035843</v>
      </c>
      <c r="O682" s="42">
        <v>606</v>
      </c>
      <c r="P682" s="43">
        <f t="shared" si="64"/>
        <v>33.968609865470853</v>
      </c>
      <c r="Q682" s="45">
        <f t="shared" si="65"/>
        <v>-8.031390134529147</v>
      </c>
      <c r="R682" s="10"/>
    </row>
    <row r="683" spans="1:18" x14ac:dyDescent="0.3">
      <c r="A683" s="9" t="s">
        <v>816</v>
      </c>
      <c r="B683" s="13">
        <v>19475404</v>
      </c>
      <c r="C683" s="9" t="s">
        <v>1536</v>
      </c>
      <c r="D683" s="9" t="s">
        <v>1407</v>
      </c>
      <c r="E683" s="9" t="s">
        <v>635</v>
      </c>
      <c r="F683" s="28">
        <v>2128</v>
      </c>
      <c r="G683" s="28">
        <v>547</v>
      </c>
      <c r="H683" s="29">
        <v>1581</v>
      </c>
      <c r="I683" s="42">
        <v>2782</v>
      </c>
      <c r="J683" s="43">
        <f t="shared" si="61"/>
        <v>130.73308270676691</v>
      </c>
      <c r="K683" s="44">
        <f t="shared" si="62"/>
        <v>-5.2669172932330923</v>
      </c>
      <c r="L683" s="42">
        <v>25</v>
      </c>
      <c r="M683" s="43">
        <f t="shared" si="63"/>
        <v>1.1748120300751879</v>
      </c>
      <c r="N683" s="45">
        <f t="shared" si="60"/>
        <v>-1.8251879699248121</v>
      </c>
      <c r="O683" s="42">
        <v>202</v>
      </c>
      <c r="P683" s="43">
        <f t="shared" si="64"/>
        <v>9.4924812030075181</v>
      </c>
      <c r="Q683" s="45">
        <f t="shared" si="65"/>
        <v>-32.507518796992485</v>
      </c>
      <c r="R683" s="10"/>
    </row>
    <row r="684" spans="1:18" x14ac:dyDescent="0.3">
      <c r="A684" s="9" t="s">
        <v>816</v>
      </c>
      <c r="B684" s="13">
        <v>801200006</v>
      </c>
      <c r="C684" s="9" t="s">
        <v>1537</v>
      </c>
      <c r="D684" s="9" t="s">
        <v>43</v>
      </c>
      <c r="E684" s="9" t="s">
        <v>628</v>
      </c>
      <c r="F684" s="28">
        <v>1226</v>
      </c>
      <c r="G684" s="28">
        <v>0</v>
      </c>
      <c r="H684" s="29">
        <v>1226</v>
      </c>
      <c r="I684" s="42">
        <v>2384</v>
      </c>
      <c r="J684" s="43">
        <f t="shared" si="61"/>
        <v>194.45350734094617</v>
      </c>
      <c r="K684" s="44">
        <f t="shared" si="62"/>
        <v>58.453507340946175</v>
      </c>
      <c r="L684" s="42">
        <v>4</v>
      </c>
      <c r="M684" s="43">
        <f t="shared" si="63"/>
        <v>0.32626427406199021</v>
      </c>
      <c r="N684" s="45">
        <f t="shared" si="60"/>
        <v>-2.6737357259380099</v>
      </c>
      <c r="O684" s="42">
        <v>1427</v>
      </c>
      <c r="P684" s="43">
        <f t="shared" si="64"/>
        <v>116.39477977161501</v>
      </c>
      <c r="Q684" s="45">
        <f t="shared" si="65"/>
        <v>74.394779771615006</v>
      </c>
      <c r="R684" s="10"/>
    </row>
    <row r="685" spans="1:18" x14ac:dyDescent="0.3">
      <c r="A685" s="9" t="s">
        <v>816</v>
      </c>
      <c r="B685" s="13">
        <v>19375425</v>
      </c>
      <c r="C685" s="9" t="s">
        <v>1538</v>
      </c>
      <c r="D685" s="9" t="s">
        <v>241</v>
      </c>
      <c r="E685" s="9" t="s">
        <v>1539</v>
      </c>
      <c r="F685" s="28">
        <v>1675</v>
      </c>
      <c r="G685" s="28">
        <v>599</v>
      </c>
      <c r="H685" s="29">
        <v>1076</v>
      </c>
      <c r="I685" s="42">
        <v>1996</v>
      </c>
      <c r="J685" s="43">
        <f t="shared" si="61"/>
        <v>119.16417910447761</v>
      </c>
      <c r="K685" s="44">
        <f t="shared" si="62"/>
        <v>-16.835820895522389</v>
      </c>
      <c r="L685" s="42">
        <v>29</v>
      </c>
      <c r="M685" s="43">
        <f t="shared" si="63"/>
        <v>1.7313432835820894</v>
      </c>
      <c r="N685" s="45">
        <f t="shared" si="60"/>
        <v>-1.2686567164179106</v>
      </c>
      <c r="O685" s="42">
        <v>415</v>
      </c>
      <c r="P685" s="43">
        <f t="shared" si="64"/>
        <v>24.776119402985074</v>
      </c>
      <c r="Q685" s="45">
        <f t="shared" si="65"/>
        <v>-17.223880597014926</v>
      </c>
      <c r="R685" s="10"/>
    </row>
    <row r="686" spans="1:18" x14ac:dyDescent="0.3">
      <c r="A686" s="9" t="s">
        <v>816</v>
      </c>
      <c r="B686" s="13">
        <v>800800003</v>
      </c>
      <c r="C686" s="9" t="s">
        <v>1540</v>
      </c>
      <c r="D686" s="9" t="s">
        <v>315</v>
      </c>
      <c r="E686" s="9" t="s">
        <v>1449</v>
      </c>
      <c r="F686" s="28">
        <v>1479</v>
      </c>
      <c r="G686" s="28">
        <v>31</v>
      </c>
      <c r="H686" s="29">
        <v>1448</v>
      </c>
      <c r="I686" s="42">
        <v>613</v>
      </c>
      <c r="J686" s="43">
        <f t="shared" si="61"/>
        <v>41.446923597025012</v>
      </c>
      <c r="K686" s="44">
        <f t="shared" si="62"/>
        <v>-94.553076402974995</v>
      </c>
      <c r="L686" s="42">
        <v>0</v>
      </c>
      <c r="M686" s="43">
        <f t="shared" si="63"/>
        <v>0</v>
      </c>
      <c r="N686" s="45">
        <f t="shared" si="60"/>
        <v>-3</v>
      </c>
      <c r="O686" s="42">
        <v>32</v>
      </c>
      <c r="P686" s="43">
        <f t="shared" si="64"/>
        <v>2.1636240703177823</v>
      </c>
      <c r="Q686" s="45">
        <f t="shared" si="65"/>
        <v>-39.83637592968222</v>
      </c>
      <c r="R686" s="10"/>
    </row>
    <row r="687" spans="1:18" x14ac:dyDescent="0.3">
      <c r="A687" s="9" t="s">
        <v>816</v>
      </c>
      <c r="B687" s="13">
        <v>19675401</v>
      </c>
      <c r="C687" s="9" t="s">
        <v>1541</v>
      </c>
      <c r="D687" s="9" t="s">
        <v>1542</v>
      </c>
      <c r="E687" s="9" t="s">
        <v>1543</v>
      </c>
      <c r="F687" s="28">
        <v>1733</v>
      </c>
      <c r="G687" s="28">
        <v>267</v>
      </c>
      <c r="H687" s="29">
        <v>1466</v>
      </c>
      <c r="I687" s="42">
        <v>1553</v>
      </c>
      <c r="J687" s="43">
        <f t="shared" si="61"/>
        <v>89.61338718984419</v>
      </c>
      <c r="K687" s="44">
        <f t="shared" si="62"/>
        <v>-46.38661281015581</v>
      </c>
      <c r="L687" s="42">
        <v>41</v>
      </c>
      <c r="M687" s="43">
        <f t="shared" si="63"/>
        <v>2.3658395845354874</v>
      </c>
      <c r="N687" s="45">
        <f t="shared" si="60"/>
        <v>-0.63416041546451263</v>
      </c>
      <c r="O687" s="49">
        <v>616</v>
      </c>
      <c r="P687" s="43">
        <f t="shared" si="64"/>
        <v>35.545297172533182</v>
      </c>
      <c r="Q687" s="45">
        <f t="shared" si="65"/>
        <v>-6.4547028274668179</v>
      </c>
      <c r="R687" s="10"/>
    </row>
    <row r="688" spans="1:18" x14ac:dyDescent="0.3">
      <c r="A688" s="9" t="s">
        <v>816</v>
      </c>
      <c r="B688" s="13">
        <v>19475413</v>
      </c>
      <c r="C688" s="9" t="s">
        <v>1544</v>
      </c>
      <c r="D688" s="9" t="s">
        <v>85</v>
      </c>
      <c r="E688" s="9" t="s">
        <v>212</v>
      </c>
      <c r="F688" s="28">
        <v>1037</v>
      </c>
      <c r="G688" s="28">
        <v>8</v>
      </c>
      <c r="H688" s="29">
        <v>1029</v>
      </c>
      <c r="I688" s="42">
        <v>685</v>
      </c>
      <c r="J688" s="43">
        <f t="shared" si="61"/>
        <v>66.055930568948895</v>
      </c>
      <c r="K688" s="44">
        <f t="shared" si="62"/>
        <v>-69.944069431051105</v>
      </c>
      <c r="L688" s="42">
        <v>8</v>
      </c>
      <c r="M688" s="43">
        <f t="shared" si="63"/>
        <v>0.77145612343297976</v>
      </c>
      <c r="N688" s="45">
        <f t="shared" si="60"/>
        <v>-2.22854387656702</v>
      </c>
      <c r="O688" s="49">
        <v>592</v>
      </c>
      <c r="P688" s="43">
        <f t="shared" si="64"/>
        <v>57.087753134040497</v>
      </c>
      <c r="Q688" s="45">
        <f t="shared" si="65"/>
        <v>15.087753134040497</v>
      </c>
      <c r="R688" s="10"/>
    </row>
    <row r="689" spans="1:18" x14ac:dyDescent="0.3">
      <c r="A689" s="9" t="s">
        <v>816</v>
      </c>
      <c r="B689" s="13">
        <v>19675412</v>
      </c>
      <c r="C689" s="9" t="s">
        <v>1545</v>
      </c>
      <c r="D689" s="9" t="s">
        <v>617</v>
      </c>
      <c r="E689" s="9" t="s">
        <v>1546</v>
      </c>
      <c r="F689" s="28">
        <v>1913</v>
      </c>
      <c r="G689" s="28">
        <v>530</v>
      </c>
      <c r="H689" s="29">
        <v>1383</v>
      </c>
      <c r="I689" s="42">
        <v>2137</v>
      </c>
      <c r="J689" s="43">
        <f t="shared" si="61"/>
        <v>111.70935703084162</v>
      </c>
      <c r="K689" s="44">
        <f t="shared" si="62"/>
        <v>-24.290642969158384</v>
      </c>
      <c r="L689" s="42">
        <v>33</v>
      </c>
      <c r="M689" s="43">
        <f t="shared" si="63"/>
        <v>1.7250392054364874</v>
      </c>
      <c r="N689" s="45">
        <f t="shared" si="60"/>
        <v>-1.2749607945635126</v>
      </c>
      <c r="O689" s="42">
        <v>2260</v>
      </c>
      <c r="P689" s="43">
        <f t="shared" si="64"/>
        <v>118.13904861474126</v>
      </c>
      <c r="Q689" s="45">
        <f t="shared" si="65"/>
        <v>76.139048614741256</v>
      </c>
      <c r="R689" s="10"/>
    </row>
    <row r="690" spans="1:18" x14ac:dyDescent="0.3">
      <c r="A690" s="9" t="s">
        <v>816</v>
      </c>
      <c r="B690" s="13">
        <v>19275427</v>
      </c>
      <c r="C690" s="9" t="s">
        <v>1547</v>
      </c>
      <c r="D690" s="9" t="s">
        <v>1548</v>
      </c>
      <c r="E690" s="9" t="s">
        <v>1549</v>
      </c>
      <c r="F690" s="28">
        <v>1548</v>
      </c>
      <c r="G690" s="28">
        <v>445</v>
      </c>
      <c r="H690" s="29">
        <v>1103</v>
      </c>
      <c r="I690" s="42">
        <v>2506</v>
      </c>
      <c r="J690" s="43">
        <f t="shared" si="61"/>
        <v>161.88630490956072</v>
      </c>
      <c r="K690" s="44">
        <f t="shared" si="62"/>
        <v>25.886304909560721</v>
      </c>
      <c r="L690" s="42">
        <v>4</v>
      </c>
      <c r="M690" s="43">
        <f t="shared" si="63"/>
        <v>0.2583979328165375</v>
      </c>
      <c r="N690" s="45">
        <f t="shared" si="60"/>
        <v>-2.7416020671834627</v>
      </c>
      <c r="O690" s="42">
        <v>831</v>
      </c>
      <c r="P690" s="43">
        <f t="shared" si="64"/>
        <v>53.682170542635653</v>
      </c>
      <c r="Q690" s="45">
        <f t="shared" si="65"/>
        <v>11.682170542635653</v>
      </c>
      <c r="R690" s="10"/>
    </row>
    <row r="691" spans="1:18" x14ac:dyDescent="0.3">
      <c r="A691" s="9" t="s">
        <v>816</v>
      </c>
      <c r="B691" s="13">
        <v>807665201</v>
      </c>
      <c r="C691" s="9" t="s">
        <v>1550</v>
      </c>
      <c r="D691" s="9" t="s">
        <v>25</v>
      </c>
      <c r="E691" s="9" t="s">
        <v>23</v>
      </c>
      <c r="F691" s="28">
        <v>1859</v>
      </c>
      <c r="G691" s="28">
        <v>220</v>
      </c>
      <c r="H691" s="29">
        <v>1639</v>
      </c>
      <c r="I691" s="42">
        <v>1979</v>
      </c>
      <c r="J691" s="43">
        <f t="shared" si="61"/>
        <v>106.4550833781603</v>
      </c>
      <c r="K691" s="44">
        <f t="shared" si="62"/>
        <v>-29.544916621839704</v>
      </c>
      <c r="L691" s="42">
        <v>24</v>
      </c>
      <c r="M691" s="43">
        <f t="shared" si="63"/>
        <v>1.2910166756320602</v>
      </c>
      <c r="N691" s="45">
        <f t="shared" si="60"/>
        <v>-1.7089833243679398</v>
      </c>
      <c r="O691" s="42">
        <v>580</v>
      </c>
      <c r="P691" s="43">
        <f t="shared" si="64"/>
        <v>31.199569661108121</v>
      </c>
      <c r="Q691" s="45">
        <f t="shared" si="65"/>
        <v>-10.800430338891879</v>
      </c>
      <c r="R691" s="10"/>
    </row>
    <row r="692" spans="1:18" x14ac:dyDescent="0.3">
      <c r="A692" s="9" t="s">
        <v>816</v>
      </c>
      <c r="B692" s="13">
        <v>19375448</v>
      </c>
      <c r="C692" s="9" t="s">
        <v>1551</v>
      </c>
      <c r="D692" s="9" t="s">
        <v>554</v>
      </c>
      <c r="E692" s="9" t="s">
        <v>1552</v>
      </c>
      <c r="F692" s="28">
        <v>1895</v>
      </c>
      <c r="G692" s="28">
        <v>9</v>
      </c>
      <c r="H692" s="29">
        <v>1886</v>
      </c>
      <c r="I692" s="42">
        <v>3148</v>
      </c>
      <c r="J692" s="43">
        <f t="shared" si="61"/>
        <v>166.12137203166228</v>
      </c>
      <c r="K692" s="44">
        <f t="shared" si="62"/>
        <v>30.121372031662276</v>
      </c>
      <c r="L692" s="42">
        <v>928</v>
      </c>
      <c r="M692" s="43">
        <f t="shared" si="63"/>
        <v>48.970976253298154</v>
      </c>
      <c r="N692" s="45">
        <f t="shared" si="60"/>
        <v>45.970976253298154</v>
      </c>
      <c r="O692" s="42">
        <v>1546</v>
      </c>
      <c r="P692" s="43">
        <f t="shared" si="64"/>
        <v>81.583113456464389</v>
      </c>
      <c r="Q692" s="45">
        <f t="shared" si="65"/>
        <v>39.583113456464389</v>
      </c>
      <c r="R692" s="10"/>
    </row>
    <row r="693" spans="1:18" x14ac:dyDescent="0.3">
      <c r="A693" s="9" t="s">
        <v>816</v>
      </c>
      <c r="B693" s="13">
        <v>19575429</v>
      </c>
      <c r="C693" s="9" t="s">
        <v>1553</v>
      </c>
      <c r="D693" s="9" t="s">
        <v>1554</v>
      </c>
      <c r="E693" s="9" t="s">
        <v>1555</v>
      </c>
      <c r="F693" s="28">
        <v>1366</v>
      </c>
      <c r="G693" s="28">
        <v>204</v>
      </c>
      <c r="H693" s="29">
        <v>1162</v>
      </c>
      <c r="I693" s="42">
        <v>506</v>
      </c>
      <c r="J693" s="43">
        <f t="shared" si="61"/>
        <v>37.042459736456806</v>
      </c>
      <c r="K693" s="44">
        <f t="shared" si="62"/>
        <v>-98.957540263543194</v>
      </c>
      <c r="L693" s="42">
        <v>2</v>
      </c>
      <c r="M693" s="43">
        <f t="shared" si="63"/>
        <v>0.14641288433382138</v>
      </c>
      <c r="N693" s="45">
        <f t="shared" si="60"/>
        <v>-2.8535871156661785</v>
      </c>
      <c r="O693" s="42">
        <v>48</v>
      </c>
      <c r="P693" s="43">
        <f t="shared" si="64"/>
        <v>3.5139092240117131</v>
      </c>
      <c r="Q693" s="45">
        <f t="shared" si="65"/>
        <v>-38.486090775988288</v>
      </c>
      <c r="R693" s="10"/>
    </row>
    <row r="694" spans="1:18" x14ac:dyDescent="0.3">
      <c r="A694" s="9" t="s">
        <v>816</v>
      </c>
      <c r="B694" s="13">
        <v>10001488</v>
      </c>
      <c r="C694" s="9" t="s">
        <v>1556</v>
      </c>
      <c r="D694" s="9" t="s">
        <v>150</v>
      </c>
      <c r="E694" s="9" t="s">
        <v>1557</v>
      </c>
      <c r="F694" s="28">
        <v>1447</v>
      </c>
      <c r="G694" s="28">
        <v>274</v>
      </c>
      <c r="H694" s="29">
        <v>1173</v>
      </c>
      <c r="I694" s="42">
        <v>1605</v>
      </c>
      <c r="J694" s="43">
        <f t="shared" si="61"/>
        <v>110.91914305459571</v>
      </c>
      <c r="K694" s="44">
        <f t="shared" si="62"/>
        <v>-25.080856945404292</v>
      </c>
      <c r="L694" s="42">
        <v>10</v>
      </c>
      <c r="M694" s="43">
        <f t="shared" si="63"/>
        <v>0.69108500345542501</v>
      </c>
      <c r="N694" s="45">
        <f t="shared" si="60"/>
        <v>-2.308914996544575</v>
      </c>
      <c r="O694" s="42">
        <v>773</v>
      </c>
      <c r="P694" s="43">
        <f t="shared" si="64"/>
        <v>53.420870767104354</v>
      </c>
      <c r="Q694" s="45">
        <f t="shared" si="65"/>
        <v>11.420870767104354</v>
      </c>
      <c r="R694" s="10"/>
    </row>
    <row r="695" spans="1:18" x14ac:dyDescent="0.3">
      <c r="A695" s="9" t="s">
        <v>816</v>
      </c>
      <c r="B695" s="13">
        <v>19575406</v>
      </c>
      <c r="C695" s="9" t="s">
        <v>1558</v>
      </c>
      <c r="D695" s="9" t="s">
        <v>180</v>
      </c>
      <c r="E695" s="9" t="s">
        <v>1559</v>
      </c>
      <c r="F695" s="28">
        <v>1600</v>
      </c>
      <c r="G695" s="28">
        <v>247</v>
      </c>
      <c r="H695" s="29">
        <v>1353</v>
      </c>
      <c r="I695" s="42">
        <v>1118</v>
      </c>
      <c r="J695" s="43">
        <f t="shared" si="61"/>
        <v>69.875</v>
      </c>
      <c r="K695" s="44">
        <f t="shared" si="62"/>
        <v>-66.125</v>
      </c>
      <c r="L695" s="42">
        <v>11</v>
      </c>
      <c r="M695" s="43">
        <f t="shared" si="63"/>
        <v>0.6875</v>
      </c>
      <c r="N695" s="45">
        <f t="shared" si="60"/>
        <v>-2.3125</v>
      </c>
      <c r="O695" s="42">
        <v>219</v>
      </c>
      <c r="P695" s="43">
        <f t="shared" si="64"/>
        <v>13.6875</v>
      </c>
      <c r="Q695" s="45">
        <f t="shared" si="65"/>
        <v>-28.3125</v>
      </c>
      <c r="R695" s="10"/>
    </row>
    <row r="696" spans="1:18" x14ac:dyDescent="0.3">
      <c r="A696" s="9" t="s">
        <v>816</v>
      </c>
      <c r="B696" s="13">
        <v>19577417</v>
      </c>
      <c r="C696" s="9" t="s">
        <v>1560</v>
      </c>
      <c r="D696" s="9" t="s">
        <v>645</v>
      </c>
      <c r="E696" s="9" t="s">
        <v>1561</v>
      </c>
      <c r="F696" s="28">
        <v>1758</v>
      </c>
      <c r="G696" s="28">
        <v>232</v>
      </c>
      <c r="H696" s="29">
        <v>1526</v>
      </c>
      <c r="I696" s="42">
        <v>2100</v>
      </c>
      <c r="J696" s="43">
        <f t="shared" si="61"/>
        <v>119.45392491467577</v>
      </c>
      <c r="K696" s="44">
        <f t="shared" si="62"/>
        <v>-16.546075085324233</v>
      </c>
      <c r="L696" s="42">
        <v>2</v>
      </c>
      <c r="M696" s="43">
        <f t="shared" si="63"/>
        <v>0.11376564277588168</v>
      </c>
      <c r="N696" s="45">
        <f t="shared" si="60"/>
        <v>-2.8862343572241183</v>
      </c>
      <c r="O696" s="42">
        <v>842</v>
      </c>
      <c r="P696" s="43">
        <f t="shared" si="64"/>
        <v>47.895335608646192</v>
      </c>
      <c r="Q696" s="45">
        <f t="shared" si="65"/>
        <v>5.8953356086461923</v>
      </c>
      <c r="R696" s="10"/>
    </row>
    <row r="697" spans="1:18" x14ac:dyDescent="0.3">
      <c r="A697" s="9" t="s">
        <v>816</v>
      </c>
      <c r="B697" s="13">
        <v>10000969</v>
      </c>
      <c r="C697" s="9" t="s">
        <v>1562</v>
      </c>
      <c r="D697" s="9" t="s">
        <v>284</v>
      </c>
      <c r="E697" s="9" t="s">
        <v>1563</v>
      </c>
      <c r="F697" s="28">
        <v>1898</v>
      </c>
      <c r="G697" s="28">
        <v>871</v>
      </c>
      <c r="H697" s="29">
        <v>1027</v>
      </c>
      <c r="I697" s="42">
        <v>2748</v>
      </c>
      <c r="J697" s="43">
        <f t="shared" si="61"/>
        <v>144.78398314014754</v>
      </c>
      <c r="K697" s="44">
        <f t="shared" si="62"/>
        <v>8.7839831401475408</v>
      </c>
      <c r="L697" s="42">
        <v>32</v>
      </c>
      <c r="M697" s="43">
        <f t="shared" si="63"/>
        <v>1.6859852476290831</v>
      </c>
      <c r="N697" s="45">
        <f t="shared" si="60"/>
        <v>-1.3140147523709169</v>
      </c>
      <c r="O697" s="42">
        <v>454</v>
      </c>
      <c r="P697" s="43">
        <f t="shared" si="64"/>
        <v>23.919915700737619</v>
      </c>
      <c r="Q697" s="45">
        <f t="shared" si="65"/>
        <v>-18.080084299262381</v>
      </c>
      <c r="R697" s="10"/>
    </row>
    <row r="698" spans="1:18" x14ac:dyDescent="0.3">
      <c r="A698" s="9" t="s">
        <v>816</v>
      </c>
      <c r="B698" s="13">
        <v>10064120</v>
      </c>
      <c r="C698" s="9" t="s">
        <v>821</v>
      </c>
      <c r="D698" s="9" t="s">
        <v>233</v>
      </c>
      <c r="E698" s="9" t="s">
        <v>1564</v>
      </c>
      <c r="F698" s="28">
        <v>1520</v>
      </c>
      <c r="G698" s="28">
        <v>38</v>
      </c>
      <c r="H698" s="29">
        <v>1482</v>
      </c>
      <c r="I698" s="42">
        <v>2452</v>
      </c>
      <c r="J698" s="43">
        <f t="shared" si="61"/>
        <v>161.31578947368422</v>
      </c>
      <c r="K698" s="44">
        <f t="shared" si="62"/>
        <v>25.31578947368422</v>
      </c>
      <c r="L698" s="42">
        <v>1</v>
      </c>
      <c r="M698" s="43">
        <f t="shared" si="63"/>
        <v>6.5789473684210523E-2</v>
      </c>
      <c r="N698" s="45">
        <f t="shared" si="60"/>
        <v>-2.9342105263157894</v>
      </c>
      <c r="O698" s="42">
        <v>1064</v>
      </c>
      <c r="P698" s="43">
        <f t="shared" si="64"/>
        <v>70</v>
      </c>
      <c r="Q698" s="45">
        <f t="shared" si="65"/>
        <v>28</v>
      </c>
      <c r="R698" s="10"/>
    </row>
    <row r="699" spans="1:18" x14ac:dyDescent="0.3">
      <c r="A699" s="9" t="s">
        <v>816</v>
      </c>
      <c r="B699" s="13">
        <v>10000442</v>
      </c>
      <c r="C699" s="9" t="s">
        <v>1565</v>
      </c>
      <c r="D699" s="9" t="s">
        <v>230</v>
      </c>
      <c r="E699" s="9" t="s">
        <v>1566</v>
      </c>
      <c r="F699" s="28">
        <v>1385</v>
      </c>
      <c r="G699" s="28">
        <v>0</v>
      </c>
      <c r="H699" s="29">
        <v>1385</v>
      </c>
      <c r="I699" s="42">
        <v>777</v>
      </c>
      <c r="J699" s="43">
        <f t="shared" si="61"/>
        <v>56.101083032490976</v>
      </c>
      <c r="K699" s="44">
        <f t="shared" si="62"/>
        <v>-79.898916967509024</v>
      </c>
      <c r="L699" s="42">
        <v>11</v>
      </c>
      <c r="M699" s="43">
        <f t="shared" si="63"/>
        <v>0.79422382671480141</v>
      </c>
      <c r="N699" s="45">
        <f t="shared" si="60"/>
        <v>-2.2057761732851988</v>
      </c>
      <c r="O699" s="42">
        <v>1872</v>
      </c>
      <c r="P699" s="43">
        <f t="shared" si="64"/>
        <v>135.1624548736462</v>
      </c>
      <c r="Q699" s="45">
        <f t="shared" si="65"/>
        <v>93.162454873646197</v>
      </c>
      <c r="R699" s="10"/>
    </row>
    <row r="700" spans="1:18" x14ac:dyDescent="0.3">
      <c r="A700" s="9" t="s">
        <v>816</v>
      </c>
      <c r="B700" s="13">
        <v>801000018</v>
      </c>
      <c r="C700" s="9" t="s">
        <v>1567</v>
      </c>
      <c r="D700" s="9" t="s">
        <v>40</v>
      </c>
      <c r="E700" s="9" t="s">
        <v>1568</v>
      </c>
      <c r="F700" s="28">
        <v>1295</v>
      </c>
      <c r="G700" s="28">
        <v>40</v>
      </c>
      <c r="H700" s="29">
        <v>1255</v>
      </c>
      <c r="I700" s="42">
        <v>1966</v>
      </c>
      <c r="J700" s="43">
        <f t="shared" si="61"/>
        <v>151.81467181467181</v>
      </c>
      <c r="K700" s="44">
        <f t="shared" si="62"/>
        <v>15.814671814671811</v>
      </c>
      <c r="L700" s="42">
        <v>54</v>
      </c>
      <c r="M700" s="43">
        <f t="shared" si="63"/>
        <v>4.1698841698841704</v>
      </c>
      <c r="N700" s="45">
        <f t="shared" si="60"/>
        <v>1.1698841698841704</v>
      </c>
      <c r="O700" s="42">
        <v>1605</v>
      </c>
      <c r="P700" s="43">
        <f t="shared" si="64"/>
        <v>123.93822393822393</v>
      </c>
      <c r="Q700" s="45">
        <f t="shared" si="65"/>
        <v>81.938223938223928</v>
      </c>
      <c r="R700" s="10"/>
    </row>
    <row r="701" spans="1:18" x14ac:dyDescent="0.3">
      <c r="A701" s="9" t="s">
        <v>816</v>
      </c>
      <c r="B701" s="13">
        <v>808475401</v>
      </c>
      <c r="C701" s="9" t="s">
        <v>1569</v>
      </c>
      <c r="D701" s="9" t="s">
        <v>241</v>
      </c>
      <c r="E701" s="9" t="s">
        <v>56</v>
      </c>
      <c r="F701" s="28">
        <v>2793</v>
      </c>
      <c r="G701" s="28">
        <v>1123</v>
      </c>
      <c r="H701" s="29">
        <v>1670</v>
      </c>
      <c r="I701" s="42">
        <v>4289</v>
      </c>
      <c r="J701" s="43">
        <f t="shared" si="61"/>
        <v>153.56247762262799</v>
      </c>
      <c r="K701" s="44">
        <f t="shared" si="62"/>
        <v>17.562477622627995</v>
      </c>
      <c r="L701" s="42">
        <v>144</v>
      </c>
      <c r="M701" s="43">
        <f t="shared" si="63"/>
        <v>5.1557465091299681</v>
      </c>
      <c r="N701" s="45">
        <f t="shared" si="60"/>
        <v>2.1557465091299681</v>
      </c>
      <c r="O701" s="42">
        <v>140</v>
      </c>
      <c r="P701" s="43">
        <f t="shared" si="64"/>
        <v>5.0125313283208017</v>
      </c>
      <c r="Q701" s="45">
        <f t="shared" si="65"/>
        <v>-36.987468671679196</v>
      </c>
      <c r="R701" s="10"/>
    </row>
    <row r="702" spans="1:18" x14ac:dyDescent="0.3">
      <c r="A702" s="9" t="s">
        <v>816</v>
      </c>
      <c r="B702" s="13">
        <v>19575412</v>
      </c>
      <c r="C702" s="9" t="s">
        <v>1570</v>
      </c>
      <c r="D702" s="9" t="s">
        <v>130</v>
      </c>
      <c r="E702" s="9" t="s">
        <v>1571</v>
      </c>
      <c r="F702" s="28">
        <v>1351</v>
      </c>
      <c r="G702" s="28">
        <v>128</v>
      </c>
      <c r="H702" s="29">
        <v>1223</v>
      </c>
      <c r="I702" s="42">
        <v>2968</v>
      </c>
      <c r="J702" s="43">
        <f t="shared" si="61"/>
        <v>219.68911917098444</v>
      </c>
      <c r="K702" s="44">
        <f t="shared" si="62"/>
        <v>83.689119170984441</v>
      </c>
      <c r="L702" s="42">
        <v>53</v>
      </c>
      <c r="M702" s="43">
        <f t="shared" si="63"/>
        <v>3.9230199851961509</v>
      </c>
      <c r="N702" s="45">
        <f t="shared" si="60"/>
        <v>0.92301998519615092</v>
      </c>
      <c r="O702" s="42">
        <v>0</v>
      </c>
      <c r="P702" s="43">
        <f t="shared" si="64"/>
        <v>0</v>
      </c>
      <c r="Q702" s="45">
        <f t="shared" si="65"/>
        <v>-42</v>
      </c>
      <c r="R702" s="10"/>
    </row>
    <row r="703" spans="1:18" x14ac:dyDescent="0.3">
      <c r="A703" s="9" t="s">
        <v>816</v>
      </c>
      <c r="B703" s="13">
        <v>19364004</v>
      </c>
      <c r="C703" s="9" t="s">
        <v>1572</v>
      </c>
      <c r="D703" s="9" t="s">
        <v>854</v>
      </c>
      <c r="E703" s="9" t="s">
        <v>1573</v>
      </c>
      <c r="F703" s="28">
        <v>1535</v>
      </c>
      <c r="G703" s="28">
        <v>44</v>
      </c>
      <c r="H703" s="29">
        <v>1491</v>
      </c>
      <c r="I703" s="42">
        <v>724</v>
      </c>
      <c r="J703" s="43">
        <f t="shared" si="61"/>
        <v>47.166123778501628</v>
      </c>
      <c r="K703" s="44">
        <f t="shared" si="62"/>
        <v>-88.833876221498372</v>
      </c>
      <c r="L703" s="42">
        <v>22</v>
      </c>
      <c r="M703" s="43">
        <f t="shared" si="63"/>
        <v>1.4332247557003257</v>
      </c>
      <c r="N703" s="45">
        <f t="shared" si="60"/>
        <v>-1.5667752442996743</v>
      </c>
      <c r="O703" s="42">
        <v>283</v>
      </c>
      <c r="P703" s="43">
        <f t="shared" si="64"/>
        <v>18.436482084690553</v>
      </c>
      <c r="Q703" s="45">
        <f t="shared" si="65"/>
        <v>-23.563517915309447</v>
      </c>
      <c r="R703" s="10"/>
    </row>
    <row r="704" spans="1:18" x14ac:dyDescent="0.3">
      <c r="A704" s="9" t="s">
        <v>816</v>
      </c>
      <c r="B704" s="13">
        <v>801400004</v>
      </c>
      <c r="C704" s="9" t="s">
        <v>1574</v>
      </c>
      <c r="D704" s="9" t="s">
        <v>330</v>
      </c>
      <c r="E704" s="9" t="s">
        <v>1575</v>
      </c>
      <c r="F704" s="28">
        <v>1600</v>
      </c>
      <c r="G704" s="28">
        <v>31</v>
      </c>
      <c r="H704" s="29">
        <v>1569</v>
      </c>
      <c r="I704" s="42">
        <v>1093</v>
      </c>
      <c r="J704" s="43">
        <f t="shared" si="61"/>
        <v>68.3125</v>
      </c>
      <c r="K704" s="44">
        <f t="shared" si="62"/>
        <v>-67.6875</v>
      </c>
      <c r="L704" s="42">
        <v>81</v>
      </c>
      <c r="M704" s="43">
        <f t="shared" si="63"/>
        <v>5.0625</v>
      </c>
      <c r="N704" s="45">
        <f t="shared" si="60"/>
        <v>2.0625</v>
      </c>
      <c r="O704" s="42">
        <v>538</v>
      </c>
      <c r="P704" s="43">
        <f t="shared" si="64"/>
        <v>33.625</v>
      </c>
      <c r="Q704" s="45">
        <f t="shared" si="65"/>
        <v>-8.375</v>
      </c>
      <c r="R704" s="10"/>
    </row>
    <row r="705" spans="1:18" x14ac:dyDescent="0.3">
      <c r="A705" s="9" t="s">
        <v>816</v>
      </c>
      <c r="B705" s="13">
        <v>19475426</v>
      </c>
      <c r="C705" s="9" t="s">
        <v>1576</v>
      </c>
      <c r="D705" s="9" t="s">
        <v>829</v>
      </c>
      <c r="E705" s="9" t="s">
        <v>1577</v>
      </c>
      <c r="F705" s="28">
        <v>1257</v>
      </c>
      <c r="G705" s="28">
        <v>396</v>
      </c>
      <c r="H705" s="29">
        <v>861</v>
      </c>
      <c r="I705" s="42">
        <v>1404</v>
      </c>
      <c r="J705" s="43">
        <f t="shared" si="61"/>
        <v>111.69451073985681</v>
      </c>
      <c r="K705" s="44">
        <f t="shared" si="62"/>
        <v>-24.30548926014319</v>
      </c>
      <c r="L705" s="42">
        <v>19</v>
      </c>
      <c r="M705" s="43">
        <f t="shared" si="63"/>
        <v>1.511535401750199</v>
      </c>
      <c r="N705" s="45">
        <f t="shared" si="60"/>
        <v>-1.488464598249801</v>
      </c>
      <c r="O705" s="42">
        <v>458</v>
      </c>
      <c r="P705" s="43">
        <f t="shared" si="64"/>
        <v>36.435958631662693</v>
      </c>
      <c r="Q705" s="45">
        <f t="shared" si="65"/>
        <v>-5.5640413683373069</v>
      </c>
      <c r="R705" s="10"/>
    </row>
    <row r="706" spans="1:18" x14ac:dyDescent="0.3">
      <c r="A706" s="9" t="s">
        <v>816</v>
      </c>
      <c r="B706" s="13">
        <v>19375412</v>
      </c>
      <c r="C706" s="9" t="s">
        <v>1578</v>
      </c>
      <c r="D706" s="9" t="s">
        <v>341</v>
      </c>
      <c r="E706" s="9" t="s">
        <v>1579</v>
      </c>
      <c r="F706" s="28">
        <v>1379</v>
      </c>
      <c r="G706" s="28">
        <v>15</v>
      </c>
      <c r="H706" s="29">
        <v>1364</v>
      </c>
      <c r="I706" s="42">
        <v>3496</v>
      </c>
      <c r="J706" s="43">
        <f t="shared" si="61"/>
        <v>253.51704133430019</v>
      </c>
      <c r="K706" s="44">
        <f t="shared" si="62"/>
        <v>117.51704133430019</v>
      </c>
      <c r="L706" s="42">
        <v>27</v>
      </c>
      <c r="M706" s="43">
        <f t="shared" si="63"/>
        <v>1.9579405366207396</v>
      </c>
      <c r="N706" s="45">
        <f t="shared" si="60"/>
        <v>-1.0420594633792604</v>
      </c>
      <c r="O706" s="42">
        <v>424</v>
      </c>
      <c r="P706" s="43">
        <f t="shared" si="64"/>
        <v>30.746918056562727</v>
      </c>
      <c r="Q706" s="45">
        <f t="shared" si="65"/>
        <v>-11.253081943437273</v>
      </c>
      <c r="R706" s="10"/>
    </row>
    <row r="707" spans="1:18" x14ac:dyDescent="0.3">
      <c r="A707" s="9" t="s">
        <v>816</v>
      </c>
      <c r="B707" s="13">
        <v>19177432</v>
      </c>
      <c r="C707" s="9" t="s">
        <v>1580</v>
      </c>
      <c r="D707" s="9" t="s">
        <v>46</v>
      </c>
      <c r="E707" s="9" t="s">
        <v>1581</v>
      </c>
      <c r="F707" s="28">
        <v>731</v>
      </c>
      <c r="G707" s="28">
        <v>3</v>
      </c>
      <c r="H707" s="29">
        <v>728</v>
      </c>
      <c r="I707" s="42">
        <v>550</v>
      </c>
      <c r="J707" s="43">
        <f t="shared" si="61"/>
        <v>75.239398084815321</v>
      </c>
      <c r="K707" s="44">
        <f t="shared" si="62"/>
        <v>-60.760601915184679</v>
      </c>
      <c r="L707" s="42">
        <v>0</v>
      </c>
      <c r="M707" s="43">
        <f t="shared" si="63"/>
        <v>0</v>
      </c>
      <c r="N707" s="45">
        <f t="shared" si="60"/>
        <v>-3</v>
      </c>
      <c r="O707" s="42">
        <v>12</v>
      </c>
      <c r="P707" s="43">
        <f t="shared" si="64"/>
        <v>1.6415868673050615</v>
      </c>
      <c r="Q707" s="45">
        <f t="shared" si="65"/>
        <v>-40.358413132694942</v>
      </c>
      <c r="R707" s="10"/>
    </row>
    <row r="708" spans="1:18" x14ac:dyDescent="0.3">
      <c r="A708" s="9" t="s">
        <v>816</v>
      </c>
      <c r="B708" s="13">
        <v>10000142</v>
      </c>
      <c r="C708" s="9" t="s">
        <v>1582</v>
      </c>
      <c r="D708" s="9" t="s">
        <v>46</v>
      </c>
      <c r="E708" s="9" t="s">
        <v>1583</v>
      </c>
      <c r="F708" s="28">
        <v>1498</v>
      </c>
      <c r="G708" s="28">
        <v>407</v>
      </c>
      <c r="H708" s="29">
        <v>1091</v>
      </c>
      <c r="I708" s="42">
        <v>2368</v>
      </c>
      <c r="J708" s="43">
        <f t="shared" si="61"/>
        <v>158.0774365821095</v>
      </c>
      <c r="K708" s="44">
        <f t="shared" si="62"/>
        <v>22.077436582109499</v>
      </c>
      <c r="L708" s="42">
        <v>23</v>
      </c>
      <c r="M708" s="43">
        <f t="shared" si="63"/>
        <v>1.5353805073431241</v>
      </c>
      <c r="N708" s="45">
        <f t="shared" si="60"/>
        <v>-1.4646194926568759</v>
      </c>
      <c r="O708" s="42">
        <v>437</v>
      </c>
      <c r="P708" s="43">
        <f t="shared" si="64"/>
        <v>29.172229639519358</v>
      </c>
      <c r="Q708" s="45">
        <f t="shared" si="65"/>
        <v>-12.827770360480642</v>
      </c>
      <c r="R708" s="10"/>
    </row>
    <row r="709" spans="1:18" x14ac:dyDescent="0.3">
      <c r="A709" s="9" t="s">
        <v>816</v>
      </c>
      <c r="B709" s="13">
        <v>19477438</v>
      </c>
      <c r="C709" s="9" t="s">
        <v>1584</v>
      </c>
      <c r="D709" s="9" t="s">
        <v>330</v>
      </c>
      <c r="E709" s="9" t="s">
        <v>1585</v>
      </c>
      <c r="F709" s="28">
        <v>1748</v>
      </c>
      <c r="G709" s="28">
        <v>49</v>
      </c>
      <c r="H709" s="29">
        <v>1699</v>
      </c>
      <c r="I709" s="42">
        <v>1154</v>
      </c>
      <c r="J709" s="43">
        <f t="shared" si="61"/>
        <v>66.018306636155614</v>
      </c>
      <c r="K709" s="44">
        <f t="shared" si="62"/>
        <v>-69.981693363844386</v>
      </c>
      <c r="L709" s="42">
        <v>111</v>
      </c>
      <c r="M709" s="43">
        <f t="shared" si="63"/>
        <v>6.3501144164759733</v>
      </c>
      <c r="N709" s="45">
        <f t="shared" si="60"/>
        <v>3.3501144164759733</v>
      </c>
      <c r="O709" s="42">
        <v>784</v>
      </c>
      <c r="P709" s="43">
        <f t="shared" si="64"/>
        <v>44.851258581235697</v>
      </c>
      <c r="Q709" s="45">
        <f t="shared" si="65"/>
        <v>2.8512585812356974</v>
      </c>
      <c r="R709" s="10"/>
    </row>
    <row r="710" spans="1:18" x14ac:dyDescent="0.3">
      <c r="A710" s="9" t="s">
        <v>816</v>
      </c>
      <c r="B710" s="13">
        <v>800800009</v>
      </c>
      <c r="C710" s="9" t="s">
        <v>1586</v>
      </c>
      <c r="D710" s="9" t="s">
        <v>1587</v>
      </c>
      <c r="E710" s="9" t="s">
        <v>1588</v>
      </c>
      <c r="F710" s="28">
        <v>1115</v>
      </c>
      <c r="G710" s="28">
        <v>295</v>
      </c>
      <c r="H710" s="29">
        <v>820</v>
      </c>
      <c r="I710" s="42">
        <v>210</v>
      </c>
      <c r="J710" s="43">
        <f t="shared" si="61"/>
        <v>18.834080717488789</v>
      </c>
      <c r="K710" s="44">
        <f t="shared" si="62"/>
        <v>-117.16591928251121</v>
      </c>
      <c r="L710" s="42">
        <v>0</v>
      </c>
      <c r="M710" s="43">
        <f t="shared" si="63"/>
        <v>0</v>
      </c>
      <c r="N710" s="45">
        <f t="shared" si="60"/>
        <v>-3</v>
      </c>
      <c r="O710" s="42">
        <v>56</v>
      </c>
      <c r="P710" s="43">
        <f t="shared" si="64"/>
        <v>5.0224215246636765</v>
      </c>
      <c r="Q710" s="45">
        <f t="shared" si="65"/>
        <v>-36.977578475336323</v>
      </c>
      <c r="R710" s="10"/>
    </row>
    <row r="711" spans="1:18" x14ac:dyDescent="0.3">
      <c r="A711" s="9" t="s">
        <v>816</v>
      </c>
      <c r="B711" s="13">
        <v>10001317</v>
      </c>
      <c r="C711" s="9" t="s">
        <v>1589</v>
      </c>
      <c r="D711" s="9" t="s">
        <v>218</v>
      </c>
      <c r="E711" s="9" t="s">
        <v>1590</v>
      </c>
      <c r="F711" s="28">
        <v>1878</v>
      </c>
      <c r="G711" s="28">
        <v>571</v>
      </c>
      <c r="H711" s="29">
        <v>1307</v>
      </c>
      <c r="I711" s="42">
        <v>2148</v>
      </c>
      <c r="J711" s="43">
        <f t="shared" si="61"/>
        <v>114.37699680511182</v>
      </c>
      <c r="K711" s="44">
        <f t="shared" si="62"/>
        <v>-21.623003194888184</v>
      </c>
      <c r="L711" s="42">
        <v>7</v>
      </c>
      <c r="M711" s="43">
        <f t="shared" si="63"/>
        <v>0.3727369542066028</v>
      </c>
      <c r="N711" s="45">
        <f t="shared" si="60"/>
        <v>-2.6272630457933972</v>
      </c>
      <c r="O711" s="42">
        <v>40</v>
      </c>
      <c r="P711" s="43">
        <f t="shared" si="64"/>
        <v>2.1299254526091587</v>
      </c>
      <c r="Q711" s="45">
        <f t="shared" si="65"/>
        <v>-39.870074547390843</v>
      </c>
      <c r="R711" s="10"/>
    </row>
    <row r="712" spans="1:18" x14ac:dyDescent="0.3">
      <c r="A712" s="9" t="s">
        <v>816</v>
      </c>
      <c r="B712" s="13">
        <v>801000014</v>
      </c>
      <c r="C712" s="9" t="s">
        <v>1591</v>
      </c>
      <c r="D712" s="9" t="s">
        <v>1592</v>
      </c>
      <c r="E712" s="9" t="s">
        <v>1593</v>
      </c>
      <c r="F712" s="28">
        <v>902</v>
      </c>
      <c r="G712" s="28">
        <v>12</v>
      </c>
      <c r="H712" s="29">
        <v>890</v>
      </c>
      <c r="I712" s="42">
        <v>2009</v>
      </c>
      <c r="J712" s="43">
        <f t="shared" si="61"/>
        <v>222.72727272727272</v>
      </c>
      <c r="K712" s="44">
        <f t="shared" si="62"/>
        <v>86.72727272727272</v>
      </c>
      <c r="L712" s="42">
        <v>1</v>
      </c>
      <c r="M712" s="43">
        <f t="shared" si="63"/>
        <v>0.11086474501108648</v>
      </c>
      <c r="N712" s="45">
        <f t="shared" si="60"/>
        <v>-2.8891352549889135</v>
      </c>
      <c r="O712" s="42">
        <v>9</v>
      </c>
      <c r="P712" s="43">
        <f t="shared" si="64"/>
        <v>0.99778270509977818</v>
      </c>
      <c r="Q712" s="45">
        <f t="shared" si="65"/>
        <v>-41.00221729490022</v>
      </c>
      <c r="R712" s="10"/>
    </row>
    <row r="713" spans="1:18" x14ac:dyDescent="0.3">
      <c r="A713" s="9" t="s">
        <v>816</v>
      </c>
      <c r="B713" s="13">
        <v>19275431</v>
      </c>
      <c r="C713" s="9" t="s">
        <v>1594</v>
      </c>
      <c r="D713" s="9" t="s">
        <v>380</v>
      </c>
      <c r="E713" s="9" t="s">
        <v>1595</v>
      </c>
      <c r="F713" s="28">
        <v>2385</v>
      </c>
      <c r="G713" s="28">
        <v>732</v>
      </c>
      <c r="H713" s="29">
        <v>1653</v>
      </c>
      <c r="I713" s="42">
        <v>3007</v>
      </c>
      <c r="J713" s="43">
        <f t="shared" si="61"/>
        <v>126.07966457023061</v>
      </c>
      <c r="K713" s="44">
        <f t="shared" si="62"/>
        <v>-9.9203354297693949</v>
      </c>
      <c r="L713" s="42">
        <v>33</v>
      </c>
      <c r="M713" s="43">
        <f t="shared" si="63"/>
        <v>1.3836477987421385</v>
      </c>
      <c r="N713" s="45">
        <f t="shared" ref="N713:N776" si="66">M713-3</f>
        <v>-1.6163522012578615</v>
      </c>
      <c r="O713" s="42">
        <v>622</v>
      </c>
      <c r="P713" s="43">
        <f t="shared" si="64"/>
        <v>26.079664570230609</v>
      </c>
      <c r="Q713" s="45">
        <f t="shared" si="65"/>
        <v>-15.920335429769391</v>
      </c>
      <c r="R713" s="10"/>
    </row>
    <row r="714" spans="1:18" x14ac:dyDescent="0.3">
      <c r="A714" s="9" t="s">
        <v>816</v>
      </c>
      <c r="B714" s="13">
        <v>10000455</v>
      </c>
      <c r="C714" s="9" t="s">
        <v>1596</v>
      </c>
      <c r="D714" s="9" t="s">
        <v>990</v>
      </c>
      <c r="E714" s="9" t="s">
        <v>1449</v>
      </c>
      <c r="F714" s="28">
        <v>1404</v>
      </c>
      <c r="G714" s="28">
        <v>484</v>
      </c>
      <c r="H714" s="29">
        <v>920</v>
      </c>
      <c r="I714" s="42">
        <v>2085</v>
      </c>
      <c r="J714" s="43">
        <f t="shared" ref="J714:J777" si="67">I714/F714*100</f>
        <v>148.5042735042735</v>
      </c>
      <c r="K714" s="44">
        <f t="shared" ref="K714:K777" si="68">J714-136</f>
        <v>12.504273504273499</v>
      </c>
      <c r="L714" s="42">
        <v>20</v>
      </c>
      <c r="M714" s="43">
        <f t="shared" ref="M714:M777" si="69">L714/F714*100</f>
        <v>1.4245014245014245</v>
      </c>
      <c r="N714" s="45">
        <f t="shared" si="66"/>
        <v>-1.5754985754985755</v>
      </c>
      <c r="O714" s="42">
        <v>1727</v>
      </c>
      <c r="P714" s="43">
        <f t="shared" ref="P714:P777" si="70">O714/F714*100</f>
        <v>123.00569800569801</v>
      </c>
      <c r="Q714" s="45">
        <f t="shared" ref="Q714:Q777" si="71">P714-42</f>
        <v>81.005698005698008</v>
      </c>
      <c r="R714" s="10"/>
    </row>
    <row r="715" spans="1:18" x14ac:dyDescent="0.3">
      <c r="A715" s="9" t="s">
        <v>816</v>
      </c>
      <c r="B715" s="13">
        <v>804900004</v>
      </c>
      <c r="C715" s="9" t="s">
        <v>1597</v>
      </c>
      <c r="D715" s="9" t="s">
        <v>327</v>
      </c>
      <c r="E715" s="9" t="s">
        <v>1598</v>
      </c>
      <c r="F715" s="28">
        <v>1916</v>
      </c>
      <c r="G715" s="28">
        <v>366</v>
      </c>
      <c r="H715" s="29">
        <v>1550</v>
      </c>
      <c r="I715" s="42">
        <v>1738</v>
      </c>
      <c r="J715" s="43">
        <f t="shared" si="67"/>
        <v>90.70981210855949</v>
      </c>
      <c r="K715" s="44">
        <f t="shared" si="68"/>
        <v>-45.29018789144051</v>
      </c>
      <c r="L715" s="42">
        <v>25</v>
      </c>
      <c r="M715" s="43">
        <f t="shared" si="69"/>
        <v>1.3048016701461378</v>
      </c>
      <c r="N715" s="45">
        <f t="shared" si="66"/>
        <v>-1.6951983298538622</v>
      </c>
      <c r="O715" s="49">
        <v>2411</v>
      </c>
      <c r="P715" s="43">
        <f t="shared" si="70"/>
        <v>125.83507306889352</v>
      </c>
      <c r="Q715" s="45">
        <f t="shared" si="71"/>
        <v>83.835073068893522</v>
      </c>
      <c r="R715" s="10"/>
    </row>
    <row r="716" spans="1:18" x14ac:dyDescent="0.3">
      <c r="A716" s="9" t="s">
        <v>816</v>
      </c>
      <c r="B716" s="13">
        <v>10000432</v>
      </c>
      <c r="C716" s="9" t="s">
        <v>1599</v>
      </c>
      <c r="D716" s="9" t="s">
        <v>190</v>
      </c>
      <c r="E716" s="9" t="s">
        <v>1600</v>
      </c>
      <c r="F716" s="28">
        <v>1175</v>
      </c>
      <c r="G716" s="28">
        <v>195</v>
      </c>
      <c r="H716" s="29">
        <v>980</v>
      </c>
      <c r="I716" s="42">
        <v>1417</v>
      </c>
      <c r="J716" s="43">
        <f t="shared" si="67"/>
        <v>120.59574468085106</v>
      </c>
      <c r="K716" s="44">
        <f t="shared" si="68"/>
        <v>-15.404255319148945</v>
      </c>
      <c r="L716" s="42">
        <v>4</v>
      </c>
      <c r="M716" s="43">
        <f t="shared" si="69"/>
        <v>0.34042553191489361</v>
      </c>
      <c r="N716" s="45">
        <f t="shared" si="66"/>
        <v>-2.6595744680851063</v>
      </c>
      <c r="O716" s="42">
        <v>726</v>
      </c>
      <c r="P716" s="43">
        <f t="shared" si="70"/>
        <v>61.787234042553195</v>
      </c>
      <c r="Q716" s="45">
        <f t="shared" si="71"/>
        <v>19.787234042553195</v>
      </c>
      <c r="R716" s="10"/>
    </row>
    <row r="717" spans="1:18" x14ac:dyDescent="0.3">
      <c r="A717" s="9" t="s">
        <v>816</v>
      </c>
      <c r="B717" s="13">
        <v>19275429</v>
      </c>
      <c r="C717" s="9" t="s">
        <v>1601</v>
      </c>
      <c r="D717" s="9" t="s">
        <v>284</v>
      </c>
      <c r="E717" s="9" t="s">
        <v>1602</v>
      </c>
      <c r="F717" s="28">
        <v>1730</v>
      </c>
      <c r="G717" s="28">
        <v>240</v>
      </c>
      <c r="H717" s="29">
        <v>1490</v>
      </c>
      <c r="I717" s="42">
        <v>2313</v>
      </c>
      <c r="J717" s="43">
        <f t="shared" si="67"/>
        <v>133.69942196531792</v>
      </c>
      <c r="K717" s="44">
        <f t="shared" si="68"/>
        <v>-2.3005780346820757</v>
      </c>
      <c r="L717" s="42">
        <v>58</v>
      </c>
      <c r="M717" s="43">
        <f t="shared" si="69"/>
        <v>3.352601156069364</v>
      </c>
      <c r="N717" s="45">
        <f t="shared" si="66"/>
        <v>0.35260115606936404</v>
      </c>
      <c r="O717" s="42">
        <v>1402</v>
      </c>
      <c r="P717" s="43">
        <f t="shared" si="70"/>
        <v>81.040462427745666</v>
      </c>
      <c r="Q717" s="45">
        <f t="shared" si="71"/>
        <v>39.040462427745666</v>
      </c>
      <c r="R717" s="10"/>
    </row>
    <row r="718" spans="1:18" x14ac:dyDescent="0.3">
      <c r="A718" s="9" t="s">
        <v>816</v>
      </c>
      <c r="B718" s="13">
        <v>19375424</v>
      </c>
      <c r="C718" s="9" t="s">
        <v>1603</v>
      </c>
      <c r="D718" s="9" t="s">
        <v>284</v>
      </c>
      <c r="E718" s="9" t="s">
        <v>1604</v>
      </c>
      <c r="F718" s="28">
        <v>1959</v>
      </c>
      <c r="G718" s="28">
        <v>524</v>
      </c>
      <c r="H718" s="29">
        <v>1435</v>
      </c>
      <c r="I718" s="42">
        <v>2213</v>
      </c>
      <c r="J718" s="43">
        <f t="shared" si="67"/>
        <v>112.96579887697804</v>
      </c>
      <c r="K718" s="44">
        <f t="shared" si="68"/>
        <v>-23.034201123021958</v>
      </c>
      <c r="L718" s="42">
        <v>6</v>
      </c>
      <c r="M718" s="43">
        <f t="shared" si="69"/>
        <v>0.30627871362940279</v>
      </c>
      <c r="N718" s="45">
        <f t="shared" si="66"/>
        <v>-2.693721286370597</v>
      </c>
      <c r="O718" s="42">
        <v>645</v>
      </c>
      <c r="P718" s="43">
        <f t="shared" si="70"/>
        <v>32.924961715160791</v>
      </c>
      <c r="Q718" s="45">
        <f t="shared" si="71"/>
        <v>-9.0750382848392093</v>
      </c>
      <c r="R718" s="10"/>
    </row>
    <row r="719" spans="1:18" x14ac:dyDescent="0.3">
      <c r="A719" s="9" t="s">
        <v>816</v>
      </c>
      <c r="B719" s="13">
        <v>19575402</v>
      </c>
      <c r="C719" s="9" t="s">
        <v>1605</v>
      </c>
      <c r="D719" s="9" t="s">
        <v>211</v>
      </c>
      <c r="E719" s="9" t="s">
        <v>1606</v>
      </c>
      <c r="F719" s="28">
        <v>1552</v>
      </c>
      <c r="G719" s="28">
        <v>308</v>
      </c>
      <c r="H719" s="29">
        <v>1244</v>
      </c>
      <c r="I719" s="42">
        <v>2059</v>
      </c>
      <c r="J719" s="43">
        <f t="shared" si="67"/>
        <v>132.66752577319588</v>
      </c>
      <c r="K719" s="44">
        <f t="shared" si="68"/>
        <v>-3.3324742268041234</v>
      </c>
      <c r="L719" s="42">
        <v>0</v>
      </c>
      <c r="M719" s="43">
        <f t="shared" si="69"/>
        <v>0</v>
      </c>
      <c r="N719" s="45">
        <f t="shared" si="66"/>
        <v>-3</v>
      </c>
      <c r="O719" s="42">
        <v>1154</v>
      </c>
      <c r="P719" s="43">
        <f t="shared" si="70"/>
        <v>74.355670103092791</v>
      </c>
      <c r="Q719" s="45">
        <f t="shared" si="71"/>
        <v>32.355670103092791</v>
      </c>
      <c r="R719" s="10"/>
    </row>
    <row r="720" spans="1:18" x14ac:dyDescent="0.3">
      <c r="A720" s="9" t="s">
        <v>816</v>
      </c>
      <c r="B720" s="13">
        <v>807635202</v>
      </c>
      <c r="C720" s="9" t="s">
        <v>1024</v>
      </c>
      <c r="D720" s="9" t="s">
        <v>1607</v>
      </c>
      <c r="E720" s="9" t="s">
        <v>1608</v>
      </c>
      <c r="F720" s="28">
        <v>2266</v>
      </c>
      <c r="G720" s="28">
        <v>609</v>
      </c>
      <c r="H720" s="29">
        <v>1657</v>
      </c>
      <c r="I720" s="42">
        <v>3244</v>
      </c>
      <c r="J720" s="43">
        <f t="shared" si="67"/>
        <v>143.15975286849073</v>
      </c>
      <c r="K720" s="44">
        <f t="shared" si="68"/>
        <v>7.1597528684907275</v>
      </c>
      <c r="L720" s="42">
        <v>44</v>
      </c>
      <c r="M720" s="43">
        <f t="shared" si="69"/>
        <v>1.9417475728155338</v>
      </c>
      <c r="N720" s="45">
        <f t="shared" si="66"/>
        <v>-1.0582524271844662</v>
      </c>
      <c r="O720" s="42">
        <v>569</v>
      </c>
      <c r="P720" s="43">
        <f t="shared" si="70"/>
        <v>25.110326566637248</v>
      </c>
      <c r="Q720" s="45">
        <f t="shared" si="71"/>
        <v>-16.889673433362752</v>
      </c>
      <c r="R720" s="10"/>
    </row>
    <row r="721" spans="1:18" x14ac:dyDescent="0.3">
      <c r="A721" s="9" t="s">
        <v>816</v>
      </c>
      <c r="B721" s="13">
        <v>10040307</v>
      </c>
      <c r="C721" s="9" t="s">
        <v>824</v>
      </c>
      <c r="D721" s="9" t="s">
        <v>200</v>
      </c>
      <c r="E721" s="9" t="s">
        <v>1609</v>
      </c>
      <c r="F721" s="28">
        <v>1449</v>
      </c>
      <c r="G721" s="28">
        <v>429</v>
      </c>
      <c r="H721" s="29">
        <v>1020</v>
      </c>
      <c r="I721" s="42">
        <v>2519</v>
      </c>
      <c r="J721" s="43">
        <f t="shared" si="67"/>
        <v>173.8440303657695</v>
      </c>
      <c r="K721" s="44">
        <f t="shared" si="68"/>
        <v>37.844030365769498</v>
      </c>
      <c r="L721" s="42">
        <v>26</v>
      </c>
      <c r="M721" s="43">
        <f t="shared" si="69"/>
        <v>1.7943409247757072</v>
      </c>
      <c r="N721" s="45">
        <f t="shared" si="66"/>
        <v>-1.2056590752242928</v>
      </c>
      <c r="O721" s="42">
        <v>1552</v>
      </c>
      <c r="P721" s="43">
        <f t="shared" si="70"/>
        <v>107.10835058661145</v>
      </c>
      <c r="Q721" s="45">
        <f t="shared" si="71"/>
        <v>65.108350586611451</v>
      </c>
      <c r="R721" s="10"/>
    </row>
    <row r="722" spans="1:18" x14ac:dyDescent="0.3">
      <c r="A722" s="9" t="s">
        <v>816</v>
      </c>
      <c r="B722" s="13">
        <v>10001504</v>
      </c>
      <c r="C722" s="9" t="s">
        <v>1610</v>
      </c>
      <c r="D722" s="9" t="s">
        <v>1611</v>
      </c>
      <c r="E722" s="9" t="s">
        <v>1612</v>
      </c>
      <c r="F722" s="28">
        <v>1505</v>
      </c>
      <c r="G722" s="28">
        <v>82</v>
      </c>
      <c r="H722" s="29">
        <v>1423</v>
      </c>
      <c r="I722" s="42">
        <v>1481</v>
      </c>
      <c r="J722" s="43">
        <f t="shared" si="67"/>
        <v>98.405315614617933</v>
      </c>
      <c r="K722" s="44">
        <f t="shared" si="68"/>
        <v>-37.594684385382067</v>
      </c>
      <c r="L722" s="42">
        <v>3</v>
      </c>
      <c r="M722" s="43">
        <f t="shared" si="69"/>
        <v>0.19933554817275745</v>
      </c>
      <c r="N722" s="45">
        <f t="shared" si="66"/>
        <v>-2.8006644518272426</v>
      </c>
      <c r="O722" s="42">
        <v>184</v>
      </c>
      <c r="P722" s="43">
        <f t="shared" si="70"/>
        <v>12.225913621262459</v>
      </c>
      <c r="Q722" s="45">
        <f t="shared" si="71"/>
        <v>-29.774086378737543</v>
      </c>
      <c r="R722" s="10"/>
    </row>
    <row r="723" spans="1:18" x14ac:dyDescent="0.3">
      <c r="A723" s="5" t="s">
        <v>816</v>
      </c>
      <c r="B723" s="14">
        <v>804400003</v>
      </c>
      <c r="C723" s="5" t="s">
        <v>1613</v>
      </c>
      <c r="D723" s="5" t="s">
        <v>124</v>
      </c>
      <c r="E723" s="5" t="s">
        <v>1614</v>
      </c>
      <c r="F723" s="30">
        <v>1534</v>
      </c>
      <c r="G723" s="30">
        <v>1043</v>
      </c>
      <c r="H723" s="31">
        <v>491</v>
      </c>
      <c r="I723" s="50">
        <v>2330</v>
      </c>
      <c r="J723" s="51">
        <f t="shared" si="67"/>
        <v>151.89048239895698</v>
      </c>
      <c r="K723" s="52">
        <f t="shared" si="68"/>
        <v>15.890482398956976</v>
      </c>
      <c r="L723" s="50">
        <v>37</v>
      </c>
      <c r="M723" s="51">
        <f t="shared" si="69"/>
        <v>2.4119947848761409</v>
      </c>
      <c r="N723" s="53">
        <f t="shared" si="66"/>
        <v>-0.58800521512385906</v>
      </c>
      <c r="O723" s="50">
        <v>763</v>
      </c>
      <c r="P723" s="51">
        <f t="shared" si="70"/>
        <v>49.739243807040417</v>
      </c>
      <c r="Q723" s="53">
        <f t="shared" si="71"/>
        <v>7.7392438070404168</v>
      </c>
      <c r="R723" s="12"/>
    </row>
    <row r="724" spans="1:18" x14ac:dyDescent="0.3">
      <c r="A724" s="9" t="s">
        <v>816</v>
      </c>
      <c r="B724" s="13">
        <v>801800016</v>
      </c>
      <c r="C724" s="9" t="s">
        <v>1615</v>
      </c>
      <c r="D724" s="9" t="s">
        <v>777</v>
      </c>
      <c r="E724" s="9" t="s">
        <v>1590</v>
      </c>
      <c r="F724" s="28">
        <v>1489</v>
      </c>
      <c r="G724" s="28">
        <v>328</v>
      </c>
      <c r="H724" s="29">
        <v>1161</v>
      </c>
      <c r="I724" s="42">
        <v>3752</v>
      </c>
      <c r="J724" s="43">
        <f t="shared" si="67"/>
        <v>251.98119543317662</v>
      </c>
      <c r="K724" s="44">
        <f t="shared" si="68"/>
        <v>115.98119543317662</v>
      </c>
      <c r="L724" s="42">
        <v>83</v>
      </c>
      <c r="M724" s="43">
        <f t="shared" si="69"/>
        <v>5.5742108797850909</v>
      </c>
      <c r="N724" s="45">
        <f t="shared" si="66"/>
        <v>2.5742108797850909</v>
      </c>
      <c r="O724" s="42">
        <v>499</v>
      </c>
      <c r="P724" s="43">
        <f t="shared" si="70"/>
        <v>33.512424445936873</v>
      </c>
      <c r="Q724" s="45">
        <f t="shared" si="71"/>
        <v>-8.4875755540631275</v>
      </c>
      <c r="R724" s="10"/>
    </row>
    <row r="725" spans="1:18" x14ac:dyDescent="0.3">
      <c r="A725" s="9" t="s">
        <v>816</v>
      </c>
      <c r="B725" s="13">
        <v>801200043</v>
      </c>
      <c r="C725" s="9" t="s">
        <v>1616</v>
      </c>
      <c r="D725" s="9" t="s">
        <v>969</v>
      </c>
      <c r="E725" s="9" t="s">
        <v>1617</v>
      </c>
      <c r="F725" s="28">
        <v>1513</v>
      </c>
      <c r="G725" s="28">
        <v>543</v>
      </c>
      <c r="H725" s="29">
        <v>970</v>
      </c>
      <c r="I725" s="42">
        <v>746</v>
      </c>
      <c r="J725" s="43">
        <f t="shared" si="67"/>
        <v>49.306014540647716</v>
      </c>
      <c r="K725" s="44">
        <f t="shared" si="68"/>
        <v>-86.693985459352291</v>
      </c>
      <c r="L725" s="42">
        <v>6</v>
      </c>
      <c r="M725" s="43">
        <f t="shared" si="69"/>
        <v>0.39656311962987445</v>
      </c>
      <c r="N725" s="45">
        <f t="shared" si="66"/>
        <v>-2.6034368803701256</v>
      </c>
      <c r="O725" s="42">
        <v>72</v>
      </c>
      <c r="P725" s="43">
        <f t="shared" si="70"/>
        <v>4.7587574355584934</v>
      </c>
      <c r="Q725" s="45">
        <f t="shared" si="71"/>
        <v>-37.241242564441507</v>
      </c>
      <c r="R725" s="10"/>
    </row>
    <row r="726" spans="1:18" x14ac:dyDescent="0.3">
      <c r="A726" s="9" t="s">
        <v>816</v>
      </c>
      <c r="B726" s="13">
        <v>801200040</v>
      </c>
      <c r="C726" s="9" t="s">
        <v>1618</v>
      </c>
      <c r="D726" s="9" t="s">
        <v>40</v>
      </c>
      <c r="E726" s="9" t="s">
        <v>1619</v>
      </c>
      <c r="F726" s="28">
        <v>1184</v>
      </c>
      <c r="G726" s="28">
        <v>362</v>
      </c>
      <c r="H726" s="29">
        <v>822</v>
      </c>
      <c r="I726" s="42">
        <v>1057</v>
      </c>
      <c r="J726" s="43">
        <f t="shared" si="67"/>
        <v>89.273648648648646</v>
      </c>
      <c r="K726" s="44">
        <f t="shared" si="68"/>
        <v>-46.726351351351354</v>
      </c>
      <c r="L726" s="42">
        <v>13</v>
      </c>
      <c r="M726" s="43">
        <f t="shared" si="69"/>
        <v>1.097972972972973</v>
      </c>
      <c r="N726" s="45">
        <f t="shared" si="66"/>
        <v>-1.902027027027027</v>
      </c>
      <c r="O726" s="42">
        <v>589</v>
      </c>
      <c r="P726" s="43">
        <f t="shared" si="70"/>
        <v>49.746621621621621</v>
      </c>
      <c r="Q726" s="45">
        <f t="shared" si="71"/>
        <v>7.746621621621621</v>
      </c>
      <c r="R726" s="10"/>
    </row>
    <row r="727" spans="1:18" x14ac:dyDescent="0.3">
      <c r="A727" s="9" t="s">
        <v>816</v>
      </c>
      <c r="B727" s="13">
        <v>10064103</v>
      </c>
      <c r="C727" s="9" t="s">
        <v>867</v>
      </c>
      <c r="D727" s="9" t="s">
        <v>829</v>
      </c>
      <c r="E727" s="9" t="s">
        <v>1620</v>
      </c>
      <c r="F727" s="28">
        <v>1715</v>
      </c>
      <c r="G727" s="28">
        <v>457</v>
      </c>
      <c r="H727" s="29">
        <v>1258</v>
      </c>
      <c r="I727" s="42">
        <v>1212</v>
      </c>
      <c r="J727" s="43">
        <f t="shared" si="67"/>
        <v>70.670553935860056</v>
      </c>
      <c r="K727" s="44">
        <f t="shared" si="68"/>
        <v>-65.329446064139944</v>
      </c>
      <c r="L727" s="42">
        <v>0</v>
      </c>
      <c r="M727" s="43">
        <f t="shared" si="69"/>
        <v>0</v>
      </c>
      <c r="N727" s="45">
        <f t="shared" si="66"/>
        <v>-3</v>
      </c>
      <c r="O727" s="42">
        <v>723</v>
      </c>
      <c r="P727" s="43">
        <f t="shared" si="70"/>
        <v>42.157434402332363</v>
      </c>
      <c r="Q727" s="45">
        <f t="shared" si="71"/>
        <v>0.15743440233236328</v>
      </c>
      <c r="R727" s="10"/>
    </row>
    <row r="728" spans="1:18" x14ac:dyDescent="0.3">
      <c r="A728" s="9" t="s">
        <v>816</v>
      </c>
      <c r="B728" s="13">
        <v>10054211</v>
      </c>
      <c r="C728" s="9" t="s">
        <v>908</v>
      </c>
      <c r="D728" s="9" t="s">
        <v>416</v>
      </c>
      <c r="E728" s="9" t="s">
        <v>1621</v>
      </c>
      <c r="F728" s="28">
        <v>1143</v>
      </c>
      <c r="G728" s="28">
        <v>391</v>
      </c>
      <c r="H728" s="29">
        <v>752</v>
      </c>
      <c r="I728" s="42">
        <v>2164</v>
      </c>
      <c r="J728" s="43">
        <f t="shared" si="67"/>
        <v>189.32633420822398</v>
      </c>
      <c r="K728" s="44">
        <f t="shared" si="68"/>
        <v>53.326334208223983</v>
      </c>
      <c r="L728" s="42">
        <v>52</v>
      </c>
      <c r="M728" s="43">
        <f t="shared" si="69"/>
        <v>4.5494313210848647</v>
      </c>
      <c r="N728" s="45">
        <f t="shared" si="66"/>
        <v>1.5494313210848647</v>
      </c>
      <c r="O728" s="42">
        <v>0</v>
      </c>
      <c r="P728" s="43">
        <f t="shared" si="70"/>
        <v>0</v>
      </c>
      <c r="Q728" s="45">
        <f t="shared" si="71"/>
        <v>-42</v>
      </c>
      <c r="R728" s="10"/>
    </row>
    <row r="729" spans="1:18" x14ac:dyDescent="0.3">
      <c r="A729" s="9" t="s">
        <v>816</v>
      </c>
      <c r="B729" s="13">
        <v>10001640</v>
      </c>
      <c r="C729" s="9" t="s">
        <v>1622</v>
      </c>
      <c r="D729" s="9" t="s">
        <v>34</v>
      </c>
      <c r="E729" s="9" t="s">
        <v>1623</v>
      </c>
      <c r="F729" s="28">
        <v>1895</v>
      </c>
      <c r="G729" s="28">
        <v>597</v>
      </c>
      <c r="H729" s="29">
        <v>1298</v>
      </c>
      <c r="I729" s="42">
        <v>3277</v>
      </c>
      <c r="J729" s="43">
        <f t="shared" si="67"/>
        <v>172.92875989445912</v>
      </c>
      <c r="K729" s="44">
        <f t="shared" si="68"/>
        <v>36.92875989445912</v>
      </c>
      <c r="L729" s="42">
        <v>59</v>
      </c>
      <c r="M729" s="43">
        <f t="shared" si="69"/>
        <v>3.1134564643799472</v>
      </c>
      <c r="N729" s="45">
        <f t="shared" si="66"/>
        <v>0.11345646437994716</v>
      </c>
      <c r="O729" s="42">
        <v>227</v>
      </c>
      <c r="P729" s="43">
        <f t="shared" si="70"/>
        <v>11.978891820580474</v>
      </c>
      <c r="Q729" s="45">
        <f t="shared" si="71"/>
        <v>-30.021108179419528</v>
      </c>
      <c r="R729" s="10"/>
    </row>
    <row r="730" spans="1:18" x14ac:dyDescent="0.3">
      <c r="A730" s="9" t="s">
        <v>816</v>
      </c>
      <c r="B730" s="13">
        <v>10001586</v>
      </c>
      <c r="C730" s="9" t="s">
        <v>1624</v>
      </c>
      <c r="D730" s="9" t="s">
        <v>180</v>
      </c>
      <c r="E730" s="9" t="s">
        <v>1625</v>
      </c>
      <c r="F730" s="28">
        <v>981</v>
      </c>
      <c r="G730" s="28">
        <v>61</v>
      </c>
      <c r="H730" s="29">
        <v>920</v>
      </c>
      <c r="I730" s="42">
        <v>85</v>
      </c>
      <c r="J730" s="43">
        <f t="shared" si="67"/>
        <v>8.6646279306829754</v>
      </c>
      <c r="K730" s="44">
        <f t="shared" si="68"/>
        <v>-127.33537206931703</v>
      </c>
      <c r="L730" s="42">
        <v>1</v>
      </c>
      <c r="M730" s="43">
        <f t="shared" si="69"/>
        <v>0.10193679918450561</v>
      </c>
      <c r="N730" s="45">
        <f t="shared" si="66"/>
        <v>-2.8980632008154945</v>
      </c>
      <c r="O730" s="42">
        <v>681</v>
      </c>
      <c r="P730" s="43">
        <f t="shared" si="70"/>
        <v>69.418960244648318</v>
      </c>
      <c r="Q730" s="45">
        <f t="shared" si="71"/>
        <v>27.418960244648318</v>
      </c>
      <c r="R730" s="10"/>
    </row>
    <row r="731" spans="1:18" x14ac:dyDescent="0.3">
      <c r="A731" s="9" t="s">
        <v>816</v>
      </c>
      <c r="B731" s="13">
        <v>10001305</v>
      </c>
      <c r="C731" s="9" t="s">
        <v>1626</v>
      </c>
      <c r="D731" s="9" t="s">
        <v>218</v>
      </c>
      <c r="E731" s="9" t="s">
        <v>1627</v>
      </c>
      <c r="F731" s="28">
        <v>1769</v>
      </c>
      <c r="G731" s="28">
        <v>403</v>
      </c>
      <c r="H731" s="29">
        <v>1366</v>
      </c>
      <c r="I731" s="42">
        <v>1995</v>
      </c>
      <c r="J731" s="43">
        <f t="shared" si="67"/>
        <v>112.77557942340306</v>
      </c>
      <c r="K731" s="44">
        <f t="shared" si="68"/>
        <v>-23.224420576596941</v>
      </c>
      <c r="L731" s="42">
        <v>33</v>
      </c>
      <c r="M731" s="43">
        <f t="shared" si="69"/>
        <v>1.8654607122668174</v>
      </c>
      <c r="N731" s="45">
        <f t="shared" si="66"/>
        <v>-1.1345392877331826</v>
      </c>
      <c r="O731" s="42">
        <v>313</v>
      </c>
      <c r="P731" s="43">
        <f t="shared" si="70"/>
        <v>17.693612210288297</v>
      </c>
      <c r="Q731" s="45">
        <f t="shared" si="71"/>
        <v>-24.306387789711703</v>
      </c>
      <c r="R731" s="10"/>
    </row>
    <row r="732" spans="1:18" x14ac:dyDescent="0.3">
      <c r="A732" s="9" t="s">
        <v>816</v>
      </c>
      <c r="B732" s="13">
        <v>10064103</v>
      </c>
      <c r="C732" s="9" t="s">
        <v>867</v>
      </c>
      <c r="D732" s="9" t="s">
        <v>541</v>
      </c>
      <c r="E732" s="9" t="s">
        <v>1628</v>
      </c>
      <c r="F732" s="28">
        <v>1383</v>
      </c>
      <c r="G732" s="28">
        <v>328</v>
      </c>
      <c r="H732" s="29">
        <v>1055</v>
      </c>
      <c r="I732" s="42">
        <v>1350</v>
      </c>
      <c r="J732" s="43">
        <f t="shared" si="67"/>
        <v>97.613882863340564</v>
      </c>
      <c r="K732" s="44">
        <f t="shared" si="68"/>
        <v>-38.386117136659436</v>
      </c>
      <c r="L732" s="42">
        <v>0</v>
      </c>
      <c r="M732" s="43">
        <f t="shared" si="69"/>
        <v>0</v>
      </c>
      <c r="N732" s="45">
        <f t="shared" si="66"/>
        <v>-3</v>
      </c>
      <c r="O732" s="42">
        <v>304</v>
      </c>
      <c r="P732" s="43">
        <f t="shared" si="70"/>
        <v>21.981200289226319</v>
      </c>
      <c r="Q732" s="45">
        <f t="shared" si="71"/>
        <v>-20.018799710773681</v>
      </c>
      <c r="R732" s="10"/>
    </row>
    <row r="733" spans="1:18" x14ac:dyDescent="0.3">
      <c r="A733" s="9" t="s">
        <v>816</v>
      </c>
      <c r="B733" s="13">
        <v>130000081</v>
      </c>
      <c r="C733" s="9" t="s">
        <v>1629</v>
      </c>
      <c r="D733" s="9" t="s">
        <v>102</v>
      </c>
      <c r="E733" s="9" t="s">
        <v>1630</v>
      </c>
      <c r="F733" s="28">
        <v>1712</v>
      </c>
      <c r="G733" s="28">
        <v>321</v>
      </c>
      <c r="H733" s="29">
        <v>1391</v>
      </c>
      <c r="I733" s="42">
        <v>1968</v>
      </c>
      <c r="J733" s="43">
        <f t="shared" si="67"/>
        <v>114.95327102803739</v>
      </c>
      <c r="K733" s="44">
        <f t="shared" si="68"/>
        <v>-21.046728971962608</v>
      </c>
      <c r="L733" s="42">
        <v>148</v>
      </c>
      <c r="M733" s="43">
        <f t="shared" si="69"/>
        <v>8.6448598130841123</v>
      </c>
      <c r="N733" s="45">
        <f t="shared" si="66"/>
        <v>5.6448598130841123</v>
      </c>
      <c r="O733" s="42">
        <v>3801</v>
      </c>
      <c r="P733" s="43">
        <f t="shared" si="70"/>
        <v>222.02102803738319</v>
      </c>
      <c r="Q733" s="45">
        <f t="shared" si="71"/>
        <v>180.02102803738319</v>
      </c>
      <c r="R733" s="10"/>
    </row>
    <row r="734" spans="1:18" x14ac:dyDescent="0.3">
      <c r="A734" s="9" t="s">
        <v>816</v>
      </c>
      <c r="B734" s="13">
        <v>10064120</v>
      </c>
      <c r="C734" s="9" t="s">
        <v>821</v>
      </c>
      <c r="D734" s="9" t="s">
        <v>829</v>
      </c>
      <c r="E734" s="9" t="s">
        <v>1631</v>
      </c>
      <c r="F734" s="28">
        <v>1556</v>
      </c>
      <c r="G734" s="28">
        <v>76</v>
      </c>
      <c r="H734" s="29">
        <v>1480</v>
      </c>
      <c r="I734" s="42">
        <v>1641</v>
      </c>
      <c r="J734" s="43">
        <f t="shared" si="67"/>
        <v>105.46272493573265</v>
      </c>
      <c r="K734" s="44">
        <f t="shared" si="68"/>
        <v>-30.537275064267348</v>
      </c>
      <c r="L734" s="42">
        <v>178</v>
      </c>
      <c r="M734" s="43">
        <f t="shared" si="69"/>
        <v>11.439588688946015</v>
      </c>
      <c r="N734" s="45">
        <f t="shared" si="66"/>
        <v>8.4395886889460154</v>
      </c>
      <c r="O734" s="42">
        <v>2444</v>
      </c>
      <c r="P734" s="43">
        <f t="shared" si="70"/>
        <v>157.0694087403599</v>
      </c>
      <c r="Q734" s="45">
        <f t="shared" si="71"/>
        <v>115.0694087403599</v>
      </c>
      <c r="R734" s="10"/>
    </row>
    <row r="735" spans="1:18" x14ac:dyDescent="0.3">
      <c r="A735" s="9" t="s">
        <v>816</v>
      </c>
      <c r="B735" s="13">
        <v>10001588</v>
      </c>
      <c r="C735" s="9" t="s">
        <v>1632</v>
      </c>
      <c r="D735" s="9" t="s">
        <v>1633</v>
      </c>
      <c r="E735" s="9" t="s">
        <v>1634</v>
      </c>
      <c r="F735" s="28">
        <v>1072</v>
      </c>
      <c r="G735" s="28">
        <v>8</v>
      </c>
      <c r="H735" s="29">
        <v>1064</v>
      </c>
      <c r="I735" s="42">
        <v>434</v>
      </c>
      <c r="J735" s="43">
        <f t="shared" si="67"/>
        <v>40.485074626865668</v>
      </c>
      <c r="K735" s="44">
        <f t="shared" si="68"/>
        <v>-95.514925373134332</v>
      </c>
      <c r="L735" s="42">
        <v>838</v>
      </c>
      <c r="M735" s="43">
        <f t="shared" si="69"/>
        <v>78.171641791044777</v>
      </c>
      <c r="N735" s="45">
        <f t="shared" si="66"/>
        <v>75.171641791044777</v>
      </c>
      <c r="O735" s="42">
        <v>0</v>
      </c>
      <c r="P735" s="43">
        <f t="shared" si="70"/>
        <v>0</v>
      </c>
      <c r="Q735" s="45">
        <f t="shared" si="71"/>
        <v>-42</v>
      </c>
      <c r="R735" s="10"/>
    </row>
    <row r="736" spans="1:18" x14ac:dyDescent="0.3">
      <c r="A736" s="9" t="s">
        <v>816</v>
      </c>
      <c r="B736" s="13">
        <v>10040307</v>
      </c>
      <c r="C736" s="9" t="s">
        <v>824</v>
      </c>
      <c r="D736" s="9" t="s">
        <v>67</v>
      </c>
      <c r="E736" s="9" t="s">
        <v>1635</v>
      </c>
      <c r="F736" s="28">
        <v>1482</v>
      </c>
      <c r="G736" s="28">
        <v>162</v>
      </c>
      <c r="H736" s="29">
        <v>1320</v>
      </c>
      <c r="I736" s="42">
        <v>2075</v>
      </c>
      <c r="J736" s="43">
        <f t="shared" si="67"/>
        <v>140.01349527665317</v>
      </c>
      <c r="K736" s="44">
        <f t="shared" si="68"/>
        <v>4.013495276653174</v>
      </c>
      <c r="L736" s="42">
        <v>48</v>
      </c>
      <c r="M736" s="43">
        <f t="shared" si="69"/>
        <v>3.2388663967611335</v>
      </c>
      <c r="N736" s="45">
        <f t="shared" si="66"/>
        <v>0.23886639676113353</v>
      </c>
      <c r="O736" s="42">
        <v>623</v>
      </c>
      <c r="P736" s="43">
        <f t="shared" si="70"/>
        <v>42.037786774628884</v>
      </c>
      <c r="Q736" s="45">
        <f t="shared" si="71"/>
        <v>3.7786774628884245E-2</v>
      </c>
      <c r="R736" s="10"/>
    </row>
    <row r="737" spans="1:18" x14ac:dyDescent="0.3">
      <c r="A737" s="9" t="s">
        <v>816</v>
      </c>
      <c r="B737" s="13">
        <v>10001535</v>
      </c>
      <c r="C737" s="9" t="s">
        <v>1015</v>
      </c>
      <c r="D737" s="9" t="s">
        <v>809</v>
      </c>
      <c r="E737" s="9" t="s">
        <v>1636</v>
      </c>
      <c r="F737" s="28">
        <v>1641</v>
      </c>
      <c r="G737" s="28">
        <v>422</v>
      </c>
      <c r="H737" s="29">
        <v>1219</v>
      </c>
      <c r="I737" s="42">
        <v>3477</v>
      </c>
      <c r="J737" s="43">
        <f t="shared" si="67"/>
        <v>211.88299817184642</v>
      </c>
      <c r="K737" s="44">
        <f t="shared" si="68"/>
        <v>75.882998171846424</v>
      </c>
      <c r="L737" s="42">
        <v>20</v>
      </c>
      <c r="M737" s="43">
        <f t="shared" si="69"/>
        <v>1.218769043266301</v>
      </c>
      <c r="N737" s="45">
        <f t="shared" si="66"/>
        <v>-1.781230956733699</v>
      </c>
      <c r="O737" s="42">
        <v>816</v>
      </c>
      <c r="P737" s="43">
        <f t="shared" si="70"/>
        <v>49.725776965265084</v>
      </c>
      <c r="Q737" s="45">
        <f t="shared" si="71"/>
        <v>7.7257769652650836</v>
      </c>
      <c r="R737" s="10"/>
    </row>
    <row r="738" spans="1:18" x14ac:dyDescent="0.3">
      <c r="A738" s="9" t="s">
        <v>816</v>
      </c>
      <c r="B738" s="13">
        <v>804400025</v>
      </c>
      <c r="C738" s="9" t="s">
        <v>1637</v>
      </c>
      <c r="D738" s="9" t="s">
        <v>105</v>
      </c>
      <c r="E738" s="9" t="s">
        <v>1027</v>
      </c>
      <c r="F738" s="28">
        <v>1981</v>
      </c>
      <c r="G738" s="28">
        <v>548</v>
      </c>
      <c r="H738" s="29">
        <v>1433</v>
      </c>
      <c r="I738" s="42">
        <v>3210</v>
      </c>
      <c r="J738" s="43">
        <f t="shared" si="67"/>
        <v>162.03937405350831</v>
      </c>
      <c r="K738" s="44">
        <f t="shared" si="68"/>
        <v>26.039374053508311</v>
      </c>
      <c r="L738" s="42">
        <v>23</v>
      </c>
      <c r="M738" s="43">
        <f t="shared" si="69"/>
        <v>1.1610297829379101</v>
      </c>
      <c r="N738" s="45">
        <f t="shared" si="66"/>
        <v>-1.8389702170620899</v>
      </c>
      <c r="O738" s="42">
        <v>537</v>
      </c>
      <c r="P738" s="43">
        <f t="shared" si="70"/>
        <v>27.107521453811206</v>
      </c>
      <c r="Q738" s="45">
        <f t="shared" si="71"/>
        <v>-14.892478546188794</v>
      </c>
      <c r="R738" s="10"/>
    </row>
    <row r="739" spans="1:18" x14ac:dyDescent="0.3">
      <c r="A739" s="9" t="s">
        <v>816</v>
      </c>
      <c r="B739" s="13">
        <v>10001784</v>
      </c>
      <c r="C739" s="9" t="s">
        <v>1638</v>
      </c>
      <c r="D739" s="9" t="s">
        <v>1446</v>
      </c>
      <c r="E739" s="9" t="s">
        <v>1639</v>
      </c>
      <c r="F739" s="28">
        <v>1333</v>
      </c>
      <c r="G739" s="28">
        <v>206</v>
      </c>
      <c r="H739" s="29">
        <v>1127</v>
      </c>
      <c r="I739" s="42">
        <v>1617</v>
      </c>
      <c r="J739" s="43">
        <f t="shared" si="67"/>
        <v>121.30532633158289</v>
      </c>
      <c r="K739" s="44">
        <f t="shared" si="68"/>
        <v>-14.69467366841711</v>
      </c>
      <c r="L739" s="42">
        <v>15</v>
      </c>
      <c r="M739" s="43">
        <f t="shared" si="69"/>
        <v>1.1252813203300824</v>
      </c>
      <c r="N739" s="45">
        <f t="shared" si="66"/>
        <v>-1.8747186796699176</v>
      </c>
      <c r="O739" s="42">
        <v>832</v>
      </c>
      <c r="P739" s="43">
        <f t="shared" si="70"/>
        <v>62.415603900975249</v>
      </c>
      <c r="Q739" s="45">
        <f t="shared" si="71"/>
        <v>20.415603900975249</v>
      </c>
      <c r="R739" s="10"/>
    </row>
    <row r="740" spans="1:18" x14ac:dyDescent="0.3">
      <c r="A740" s="9" t="s">
        <v>816</v>
      </c>
      <c r="B740" s="13">
        <v>809635210</v>
      </c>
      <c r="C740" s="9" t="s">
        <v>982</v>
      </c>
      <c r="D740" s="9" t="s">
        <v>1640</v>
      </c>
      <c r="E740" s="9" t="s">
        <v>1641</v>
      </c>
      <c r="F740" s="28">
        <v>1943</v>
      </c>
      <c r="G740" s="28">
        <v>651</v>
      </c>
      <c r="H740" s="29">
        <v>1292</v>
      </c>
      <c r="I740" s="42">
        <v>692</v>
      </c>
      <c r="J740" s="43">
        <f t="shared" si="67"/>
        <v>35.615028306742154</v>
      </c>
      <c r="K740" s="44">
        <f t="shared" si="68"/>
        <v>-100.38497169325785</v>
      </c>
      <c r="L740" s="42">
        <v>4</v>
      </c>
      <c r="M740" s="43">
        <f t="shared" si="69"/>
        <v>0.2058672156459084</v>
      </c>
      <c r="N740" s="45">
        <f t="shared" si="66"/>
        <v>-2.7941327843540917</v>
      </c>
      <c r="O740" s="42">
        <v>99</v>
      </c>
      <c r="P740" s="43">
        <f t="shared" si="70"/>
        <v>5.0952135872362323</v>
      </c>
      <c r="Q740" s="45">
        <f t="shared" si="71"/>
        <v>-36.904786412763769</v>
      </c>
      <c r="R740" s="10"/>
    </row>
    <row r="741" spans="1:18" x14ac:dyDescent="0.3">
      <c r="A741" s="9" t="s">
        <v>816</v>
      </c>
      <c r="B741" s="13">
        <v>800800034</v>
      </c>
      <c r="C741" s="9" t="s">
        <v>1642</v>
      </c>
      <c r="D741" s="9" t="s">
        <v>322</v>
      </c>
      <c r="E741" s="9" t="s">
        <v>1501</v>
      </c>
      <c r="F741" s="28">
        <v>2211</v>
      </c>
      <c r="G741" s="28">
        <v>791</v>
      </c>
      <c r="H741" s="29">
        <v>1420</v>
      </c>
      <c r="I741" s="42">
        <v>4234</v>
      </c>
      <c r="J741" s="43">
        <f t="shared" si="67"/>
        <v>191.49706015377657</v>
      </c>
      <c r="K741" s="44">
        <f t="shared" si="68"/>
        <v>55.497060153776573</v>
      </c>
      <c r="L741" s="42">
        <v>28</v>
      </c>
      <c r="M741" s="43">
        <f t="shared" si="69"/>
        <v>1.2663952962460425</v>
      </c>
      <c r="N741" s="45">
        <f t="shared" si="66"/>
        <v>-1.7336047037539575</v>
      </c>
      <c r="O741" s="42">
        <v>1232</v>
      </c>
      <c r="P741" s="43">
        <f t="shared" si="70"/>
        <v>55.721393034825873</v>
      </c>
      <c r="Q741" s="45">
        <f t="shared" si="71"/>
        <v>13.721393034825873</v>
      </c>
      <c r="R741" s="10"/>
    </row>
    <row r="742" spans="1:18" x14ac:dyDescent="0.3">
      <c r="A742" s="9" t="s">
        <v>816</v>
      </c>
      <c r="B742" s="13">
        <v>10001643</v>
      </c>
      <c r="C742" s="9" t="s">
        <v>1643</v>
      </c>
      <c r="D742" s="9" t="s">
        <v>463</v>
      </c>
      <c r="E742" s="9" t="s">
        <v>1644</v>
      </c>
      <c r="F742" s="28">
        <v>1395</v>
      </c>
      <c r="G742" s="28">
        <v>152</v>
      </c>
      <c r="H742" s="29">
        <v>1243</v>
      </c>
      <c r="I742" s="42">
        <v>1209</v>
      </c>
      <c r="J742" s="43">
        <f t="shared" si="67"/>
        <v>86.666666666666671</v>
      </c>
      <c r="K742" s="44">
        <f t="shared" si="68"/>
        <v>-49.333333333333329</v>
      </c>
      <c r="L742" s="42">
        <v>1</v>
      </c>
      <c r="M742" s="43">
        <f t="shared" si="69"/>
        <v>7.1684587813620068E-2</v>
      </c>
      <c r="N742" s="45">
        <f t="shared" si="66"/>
        <v>-2.9283154121863801</v>
      </c>
      <c r="O742" s="42">
        <v>0</v>
      </c>
      <c r="P742" s="43">
        <f t="shared" si="70"/>
        <v>0</v>
      </c>
      <c r="Q742" s="45">
        <f t="shared" si="71"/>
        <v>-42</v>
      </c>
      <c r="R742" s="10"/>
    </row>
    <row r="743" spans="1:18" x14ac:dyDescent="0.3">
      <c r="A743" s="9" t="s">
        <v>816</v>
      </c>
      <c r="B743" s="13">
        <v>801000026</v>
      </c>
      <c r="C743" s="9" t="s">
        <v>1645</v>
      </c>
      <c r="D743" s="9" t="s">
        <v>55</v>
      </c>
      <c r="E743" s="9" t="s">
        <v>1646</v>
      </c>
      <c r="F743" s="28">
        <v>1874</v>
      </c>
      <c r="G743" s="28">
        <v>683</v>
      </c>
      <c r="H743" s="29">
        <v>1191</v>
      </c>
      <c r="I743" s="42">
        <v>5651</v>
      </c>
      <c r="J743" s="43">
        <f t="shared" si="67"/>
        <v>301.54749199573104</v>
      </c>
      <c r="K743" s="44">
        <f t="shared" si="68"/>
        <v>165.54749199573104</v>
      </c>
      <c r="L743" s="42">
        <v>81</v>
      </c>
      <c r="M743" s="43">
        <f t="shared" si="69"/>
        <v>4.3223052294557096</v>
      </c>
      <c r="N743" s="45">
        <f t="shared" si="66"/>
        <v>1.3223052294557096</v>
      </c>
      <c r="O743" s="42">
        <v>778</v>
      </c>
      <c r="P743" s="43">
        <f t="shared" si="70"/>
        <v>41.515474919957313</v>
      </c>
      <c r="Q743" s="45">
        <f t="shared" si="71"/>
        <v>-0.4845250800426868</v>
      </c>
      <c r="R743" s="10"/>
    </row>
    <row r="744" spans="1:18" x14ac:dyDescent="0.3">
      <c r="A744" s="9" t="s">
        <v>816</v>
      </c>
      <c r="B744" s="13">
        <v>801600079</v>
      </c>
      <c r="C744" s="9" t="s">
        <v>1647</v>
      </c>
      <c r="D744" s="9" t="s">
        <v>141</v>
      </c>
      <c r="E744" s="9" t="s">
        <v>328</v>
      </c>
      <c r="F744" s="28">
        <v>1630</v>
      </c>
      <c r="G744" s="28">
        <v>286</v>
      </c>
      <c r="H744" s="29">
        <v>1344</v>
      </c>
      <c r="I744" s="42">
        <v>2028</v>
      </c>
      <c r="J744" s="43">
        <f t="shared" si="67"/>
        <v>124.41717791411043</v>
      </c>
      <c r="K744" s="44">
        <f t="shared" si="68"/>
        <v>-11.582822085889575</v>
      </c>
      <c r="L744" s="42">
        <v>90</v>
      </c>
      <c r="M744" s="43">
        <f t="shared" si="69"/>
        <v>5.5214723926380369</v>
      </c>
      <c r="N744" s="45">
        <f t="shared" si="66"/>
        <v>2.5214723926380369</v>
      </c>
      <c r="O744" s="42">
        <v>740</v>
      </c>
      <c r="P744" s="43">
        <f t="shared" si="70"/>
        <v>45.398773006134967</v>
      </c>
      <c r="Q744" s="45">
        <f t="shared" si="71"/>
        <v>3.3987730061349666</v>
      </c>
      <c r="R744" s="10"/>
    </row>
    <row r="745" spans="1:18" x14ac:dyDescent="0.3">
      <c r="A745" s="9" t="s">
        <v>816</v>
      </c>
      <c r="B745" s="13">
        <v>809635210</v>
      </c>
      <c r="C745" s="9" t="s">
        <v>982</v>
      </c>
      <c r="D745" s="9" t="s">
        <v>49</v>
      </c>
      <c r="E745" s="9" t="s">
        <v>1648</v>
      </c>
      <c r="F745" s="28">
        <v>1577</v>
      </c>
      <c r="G745" s="28">
        <v>118</v>
      </c>
      <c r="H745" s="29">
        <v>1459</v>
      </c>
      <c r="I745" s="42">
        <v>1316</v>
      </c>
      <c r="J745" s="43">
        <f t="shared" si="67"/>
        <v>83.44958782498415</v>
      </c>
      <c r="K745" s="44">
        <f t="shared" si="68"/>
        <v>-52.55041217501585</v>
      </c>
      <c r="L745" s="42">
        <v>38</v>
      </c>
      <c r="M745" s="43">
        <f t="shared" si="69"/>
        <v>2.4096385542168677</v>
      </c>
      <c r="N745" s="45">
        <f t="shared" si="66"/>
        <v>-0.59036144578313232</v>
      </c>
      <c r="O745" s="42">
        <v>1286</v>
      </c>
      <c r="P745" s="43">
        <f t="shared" si="70"/>
        <v>81.547241597970839</v>
      </c>
      <c r="Q745" s="45">
        <f t="shared" si="71"/>
        <v>39.547241597970839</v>
      </c>
      <c r="R745" s="10"/>
    </row>
    <row r="746" spans="1:18" x14ac:dyDescent="0.3">
      <c r="A746" s="9" t="s">
        <v>816</v>
      </c>
      <c r="B746" s="13">
        <v>10064120</v>
      </c>
      <c r="C746" s="9" t="s">
        <v>821</v>
      </c>
      <c r="D746" s="9" t="s">
        <v>1649</v>
      </c>
      <c r="E746" s="9" t="s">
        <v>236</v>
      </c>
      <c r="F746" s="28">
        <v>1503</v>
      </c>
      <c r="G746" s="28">
        <v>234</v>
      </c>
      <c r="H746" s="29">
        <v>1269</v>
      </c>
      <c r="I746" s="42">
        <v>3144</v>
      </c>
      <c r="J746" s="43">
        <f t="shared" si="67"/>
        <v>209.18163672654691</v>
      </c>
      <c r="K746" s="44">
        <f t="shared" si="68"/>
        <v>73.181636726546913</v>
      </c>
      <c r="L746" s="42">
        <v>10</v>
      </c>
      <c r="M746" s="43">
        <f t="shared" si="69"/>
        <v>0.66533599467731197</v>
      </c>
      <c r="N746" s="45">
        <f t="shared" si="66"/>
        <v>-2.3346640053226881</v>
      </c>
      <c r="O746" s="42">
        <v>1570</v>
      </c>
      <c r="P746" s="43">
        <f t="shared" si="70"/>
        <v>104.45775116433799</v>
      </c>
      <c r="Q746" s="45">
        <f t="shared" si="71"/>
        <v>62.457751164337992</v>
      </c>
      <c r="R746" s="10"/>
    </row>
    <row r="747" spans="1:18" x14ac:dyDescent="0.3">
      <c r="A747" s="9" t="s">
        <v>816</v>
      </c>
      <c r="B747" s="13">
        <v>10001814</v>
      </c>
      <c r="C747" s="9" t="s">
        <v>1650</v>
      </c>
      <c r="D747" s="9" t="s">
        <v>909</v>
      </c>
      <c r="E747" s="9" t="s">
        <v>772</v>
      </c>
      <c r="F747" s="28">
        <v>1298</v>
      </c>
      <c r="G747" s="28">
        <v>163</v>
      </c>
      <c r="H747" s="29">
        <v>1135</v>
      </c>
      <c r="I747" s="42">
        <v>1144</v>
      </c>
      <c r="J747" s="43">
        <f t="shared" si="67"/>
        <v>88.135593220338976</v>
      </c>
      <c r="K747" s="44">
        <f t="shared" si="68"/>
        <v>-47.864406779661024</v>
      </c>
      <c r="L747" s="42">
        <v>11</v>
      </c>
      <c r="M747" s="43">
        <f t="shared" si="69"/>
        <v>0.84745762711864403</v>
      </c>
      <c r="N747" s="45">
        <f t="shared" si="66"/>
        <v>-2.152542372881356</v>
      </c>
      <c r="O747" s="42">
        <v>359</v>
      </c>
      <c r="P747" s="43">
        <f t="shared" si="70"/>
        <v>27.657935285053931</v>
      </c>
      <c r="Q747" s="45">
        <f t="shared" si="71"/>
        <v>-14.342064714946069</v>
      </c>
      <c r="R747" s="10"/>
    </row>
    <row r="748" spans="1:18" x14ac:dyDescent="0.3">
      <c r="A748" s="9" t="s">
        <v>816</v>
      </c>
      <c r="B748" s="13">
        <v>10064103</v>
      </c>
      <c r="C748" s="9" t="s">
        <v>867</v>
      </c>
      <c r="D748" s="9" t="s">
        <v>862</v>
      </c>
      <c r="E748" s="9" t="s">
        <v>1651</v>
      </c>
      <c r="F748" s="28">
        <v>1145</v>
      </c>
      <c r="G748" s="28">
        <v>99</v>
      </c>
      <c r="H748" s="29">
        <v>1046</v>
      </c>
      <c r="I748" s="42">
        <v>2904</v>
      </c>
      <c r="J748" s="43">
        <f t="shared" si="67"/>
        <v>253.62445414847161</v>
      </c>
      <c r="K748" s="44">
        <f t="shared" si="68"/>
        <v>117.62445414847161</v>
      </c>
      <c r="L748" s="42">
        <v>97</v>
      </c>
      <c r="M748" s="43">
        <f t="shared" si="69"/>
        <v>8.4716157205240172</v>
      </c>
      <c r="N748" s="45">
        <f t="shared" si="66"/>
        <v>5.4716157205240172</v>
      </c>
      <c r="O748" s="42">
        <v>522</v>
      </c>
      <c r="P748" s="43">
        <f t="shared" si="70"/>
        <v>45.589519650655021</v>
      </c>
      <c r="Q748" s="45">
        <f t="shared" si="71"/>
        <v>3.5895196506550207</v>
      </c>
      <c r="R748" s="10"/>
    </row>
    <row r="749" spans="1:18" x14ac:dyDescent="0.3">
      <c r="A749" s="9" t="s">
        <v>816</v>
      </c>
      <c r="B749" s="13">
        <v>10001826</v>
      </c>
      <c r="C749" s="9" t="s">
        <v>1652</v>
      </c>
      <c r="D749" s="9" t="s">
        <v>211</v>
      </c>
      <c r="E749" s="9" t="s">
        <v>1653</v>
      </c>
      <c r="F749" s="28">
        <v>1417</v>
      </c>
      <c r="G749" s="28">
        <v>87</v>
      </c>
      <c r="H749" s="29">
        <v>1330</v>
      </c>
      <c r="I749" s="42">
        <v>1776</v>
      </c>
      <c r="J749" s="43">
        <f t="shared" si="67"/>
        <v>125.33521524347213</v>
      </c>
      <c r="K749" s="44">
        <f t="shared" si="68"/>
        <v>-10.664784756527865</v>
      </c>
      <c r="L749" s="42">
        <v>13</v>
      </c>
      <c r="M749" s="43">
        <f t="shared" si="69"/>
        <v>0.91743119266055051</v>
      </c>
      <c r="N749" s="45">
        <f t="shared" si="66"/>
        <v>-2.0825688073394497</v>
      </c>
      <c r="O749" s="42">
        <v>350</v>
      </c>
      <c r="P749" s="43">
        <f t="shared" si="70"/>
        <v>24.700070571630206</v>
      </c>
      <c r="Q749" s="45">
        <f t="shared" si="71"/>
        <v>-17.299929428369794</v>
      </c>
      <c r="R749" s="10"/>
    </row>
    <row r="750" spans="1:18" x14ac:dyDescent="0.3">
      <c r="A750" s="9" t="s">
        <v>816</v>
      </c>
      <c r="B750" s="13">
        <v>130024102</v>
      </c>
      <c r="C750" s="9" t="s">
        <v>1300</v>
      </c>
      <c r="D750" s="9" t="s">
        <v>102</v>
      </c>
      <c r="E750" s="9" t="s">
        <v>1654</v>
      </c>
      <c r="F750" s="28">
        <v>1312</v>
      </c>
      <c r="G750" s="28">
        <v>0</v>
      </c>
      <c r="H750" s="29">
        <v>1312</v>
      </c>
      <c r="I750" s="42">
        <v>1905</v>
      </c>
      <c r="J750" s="43">
        <f t="shared" si="67"/>
        <v>145.19817073170731</v>
      </c>
      <c r="K750" s="44">
        <f t="shared" si="68"/>
        <v>9.1981707317073074</v>
      </c>
      <c r="L750" s="42">
        <v>12</v>
      </c>
      <c r="M750" s="43">
        <f t="shared" si="69"/>
        <v>0.91463414634146334</v>
      </c>
      <c r="N750" s="45">
        <f t="shared" si="66"/>
        <v>-2.0853658536585367</v>
      </c>
      <c r="O750" s="42">
        <v>1278</v>
      </c>
      <c r="P750" s="43">
        <f t="shared" si="70"/>
        <v>97.408536585365852</v>
      </c>
      <c r="Q750" s="45">
        <f t="shared" si="71"/>
        <v>55.408536585365852</v>
      </c>
      <c r="R750" s="10"/>
    </row>
    <row r="751" spans="1:18" x14ac:dyDescent="0.3">
      <c r="A751" s="9" t="s">
        <v>816</v>
      </c>
      <c r="B751" s="13">
        <v>19675405</v>
      </c>
      <c r="C751" s="9" t="s">
        <v>1655</v>
      </c>
      <c r="D751" s="9" t="s">
        <v>1139</v>
      </c>
      <c r="E751" s="9" t="s">
        <v>1656</v>
      </c>
      <c r="F751" s="28">
        <v>1678</v>
      </c>
      <c r="G751" s="28">
        <v>39</v>
      </c>
      <c r="H751" s="29">
        <v>1639</v>
      </c>
      <c r="I751" s="42">
        <v>1485</v>
      </c>
      <c r="J751" s="43">
        <f t="shared" si="67"/>
        <v>88.498212157330158</v>
      </c>
      <c r="K751" s="44">
        <f t="shared" si="68"/>
        <v>-47.501787842669842</v>
      </c>
      <c r="L751" s="42">
        <v>56</v>
      </c>
      <c r="M751" s="43">
        <f t="shared" si="69"/>
        <v>3.3373063170441002</v>
      </c>
      <c r="N751" s="45">
        <f t="shared" si="66"/>
        <v>0.33730631704410019</v>
      </c>
      <c r="O751" s="49">
        <v>761</v>
      </c>
      <c r="P751" s="43">
        <f t="shared" si="70"/>
        <v>45.351609058402857</v>
      </c>
      <c r="Q751" s="45">
        <f t="shared" si="71"/>
        <v>3.3516090584028575</v>
      </c>
      <c r="R751" s="10"/>
    </row>
    <row r="752" spans="1:18" x14ac:dyDescent="0.3">
      <c r="A752" s="9" t="s">
        <v>816</v>
      </c>
      <c r="B752" s="13">
        <v>19575427</v>
      </c>
      <c r="C752" s="9" t="s">
        <v>1657</v>
      </c>
      <c r="D752" s="9" t="s">
        <v>141</v>
      </c>
      <c r="E752" s="9" t="s">
        <v>1658</v>
      </c>
      <c r="F752" s="28">
        <v>1206</v>
      </c>
      <c r="G752" s="28">
        <v>421</v>
      </c>
      <c r="H752" s="29">
        <v>785</v>
      </c>
      <c r="I752" s="42">
        <v>1905</v>
      </c>
      <c r="J752" s="43">
        <f t="shared" si="67"/>
        <v>157.96019900497512</v>
      </c>
      <c r="K752" s="44">
        <f t="shared" si="68"/>
        <v>21.960199004975124</v>
      </c>
      <c r="L752" s="42">
        <v>12</v>
      </c>
      <c r="M752" s="43">
        <f t="shared" si="69"/>
        <v>0.99502487562189057</v>
      </c>
      <c r="N752" s="45">
        <f t="shared" si="66"/>
        <v>-2.0049751243781095</v>
      </c>
      <c r="O752" s="42">
        <v>284</v>
      </c>
      <c r="P752" s="43">
        <f t="shared" si="70"/>
        <v>23.548922056384743</v>
      </c>
      <c r="Q752" s="45">
        <f t="shared" si="71"/>
        <v>-18.451077943615257</v>
      </c>
      <c r="R752" s="10"/>
    </row>
    <row r="753" spans="1:18" x14ac:dyDescent="0.3">
      <c r="A753" s="9" t="s">
        <v>816</v>
      </c>
      <c r="B753" s="13">
        <v>19375403</v>
      </c>
      <c r="C753" s="9" t="s">
        <v>1659</v>
      </c>
      <c r="D753" s="9" t="s">
        <v>1186</v>
      </c>
      <c r="E753" s="9" t="s">
        <v>1660</v>
      </c>
      <c r="F753" s="28">
        <v>969</v>
      </c>
      <c r="G753" s="28">
        <v>1</v>
      </c>
      <c r="H753" s="29">
        <v>968</v>
      </c>
      <c r="I753" s="42">
        <v>1037</v>
      </c>
      <c r="J753" s="43">
        <f t="shared" si="67"/>
        <v>107.01754385964912</v>
      </c>
      <c r="K753" s="44">
        <f t="shared" si="68"/>
        <v>-28.982456140350877</v>
      </c>
      <c r="L753" s="42">
        <v>3</v>
      </c>
      <c r="M753" s="43">
        <f t="shared" si="69"/>
        <v>0.30959752321981426</v>
      </c>
      <c r="N753" s="45">
        <f t="shared" si="66"/>
        <v>-2.6904024767801857</v>
      </c>
      <c r="O753" s="42">
        <v>293</v>
      </c>
      <c r="P753" s="43">
        <f t="shared" si="70"/>
        <v>30.237358101135193</v>
      </c>
      <c r="Q753" s="45">
        <f t="shared" si="71"/>
        <v>-11.762641898864807</v>
      </c>
      <c r="R753" s="10"/>
    </row>
    <row r="754" spans="1:18" x14ac:dyDescent="0.3">
      <c r="A754" s="9" t="s">
        <v>816</v>
      </c>
      <c r="B754" s="13">
        <v>809635210</v>
      </c>
      <c r="C754" s="9" t="s">
        <v>982</v>
      </c>
      <c r="D754" s="9" t="s">
        <v>122</v>
      </c>
      <c r="E754" s="9" t="s">
        <v>1661</v>
      </c>
      <c r="F754" s="28">
        <v>1910</v>
      </c>
      <c r="G754" s="28">
        <v>631</v>
      </c>
      <c r="H754" s="29">
        <v>1279</v>
      </c>
      <c r="I754" s="42">
        <v>1489</v>
      </c>
      <c r="J754" s="43">
        <f t="shared" si="67"/>
        <v>77.958115183246065</v>
      </c>
      <c r="K754" s="44">
        <f t="shared" si="68"/>
        <v>-58.041884816753935</v>
      </c>
      <c r="L754" s="42">
        <v>29</v>
      </c>
      <c r="M754" s="43">
        <f t="shared" si="69"/>
        <v>1.5183246073298429</v>
      </c>
      <c r="N754" s="45">
        <f t="shared" si="66"/>
        <v>-1.4816753926701571</v>
      </c>
      <c r="O754" s="42">
        <v>536</v>
      </c>
      <c r="P754" s="43">
        <f t="shared" si="70"/>
        <v>28.062827225130889</v>
      </c>
      <c r="Q754" s="45">
        <f t="shared" si="71"/>
        <v>-13.937172774869111</v>
      </c>
      <c r="R754" s="10"/>
    </row>
    <row r="755" spans="1:18" x14ac:dyDescent="0.3">
      <c r="A755" s="9" t="s">
        <v>816</v>
      </c>
      <c r="B755" s="13">
        <v>10001593</v>
      </c>
      <c r="C755" s="9" t="s">
        <v>1662</v>
      </c>
      <c r="D755" s="9" t="s">
        <v>862</v>
      </c>
      <c r="E755" s="9" t="s">
        <v>1663</v>
      </c>
      <c r="F755" s="28">
        <v>1083</v>
      </c>
      <c r="G755" s="28">
        <v>3</v>
      </c>
      <c r="H755" s="29">
        <v>1080</v>
      </c>
      <c r="I755" s="42">
        <v>1656</v>
      </c>
      <c r="J755" s="43">
        <f t="shared" si="67"/>
        <v>152.90858725761774</v>
      </c>
      <c r="K755" s="44">
        <f t="shared" si="68"/>
        <v>16.908587257617739</v>
      </c>
      <c r="L755" s="42">
        <v>14</v>
      </c>
      <c r="M755" s="43">
        <f t="shared" si="69"/>
        <v>1.2927054478301014</v>
      </c>
      <c r="N755" s="45">
        <f t="shared" si="66"/>
        <v>-1.7072945521698986</v>
      </c>
      <c r="O755" s="42">
        <v>266</v>
      </c>
      <c r="P755" s="43">
        <f t="shared" si="70"/>
        <v>24.561403508771928</v>
      </c>
      <c r="Q755" s="45">
        <f t="shared" si="71"/>
        <v>-17.438596491228072</v>
      </c>
      <c r="R755" s="10"/>
    </row>
    <row r="756" spans="1:18" x14ac:dyDescent="0.3">
      <c r="A756" s="7" t="s">
        <v>816</v>
      </c>
      <c r="B756" s="15">
        <v>10001170</v>
      </c>
      <c r="C756" s="7" t="s">
        <v>1664</v>
      </c>
      <c r="D756" s="7" t="s">
        <v>969</v>
      </c>
      <c r="E756" s="7" t="s">
        <v>1665</v>
      </c>
      <c r="F756" s="19">
        <v>973</v>
      </c>
      <c r="G756" s="19">
        <v>973</v>
      </c>
      <c r="H756" s="20">
        <v>0</v>
      </c>
      <c r="I756" s="48">
        <v>2728</v>
      </c>
      <c r="J756" s="46">
        <f t="shared" si="67"/>
        <v>280.36998972250774</v>
      </c>
      <c r="K756" s="54">
        <f t="shared" si="68"/>
        <v>144.36998972250774</v>
      </c>
      <c r="L756" s="48">
        <v>6</v>
      </c>
      <c r="M756" s="46">
        <f t="shared" si="69"/>
        <v>0.61664953751284679</v>
      </c>
      <c r="N756" s="47">
        <f t="shared" si="66"/>
        <v>-2.3833504624871531</v>
      </c>
      <c r="O756" s="48">
        <v>88</v>
      </c>
      <c r="P756" s="46">
        <f t="shared" si="70"/>
        <v>9.0441932168550867</v>
      </c>
      <c r="Q756" s="47">
        <f t="shared" si="71"/>
        <v>-32.955806783144915</v>
      </c>
      <c r="R756" s="11"/>
    </row>
    <row r="757" spans="1:18" x14ac:dyDescent="0.3">
      <c r="A757" s="9" t="s">
        <v>816</v>
      </c>
      <c r="B757" s="13">
        <v>10000459</v>
      </c>
      <c r="C757" s="9" t="s">
        <v>1666</v>
      </c>
      <c r="D757" s="9" t="s">
        <v>211</v>
      </c>
      <c r="E757" s="9" t="s">
        <v>1667</v>
      </c>
      <c r="F757" s="28">
        <v>1276</v>
      </c>
      <c r="G757" s="28">
        <v>317</v>
      </c>
      <c r="H757" s="29">
        <v>959</v>
      </c>
      <c r="I757" s="42">
        <v>2606</v>
      </c>
      <c r="J757" s="43">
        <f t="shared" si="67"/>
        <v>204.2319749216301</v>
      </c>
      <c r="K757" s="44">
        <f t="shared" si="68"/>
        <v>68.231974921630098</v>
      </c>
      <c r="L757" s="42">
        <v>10</v>
      </c>
      <c r="M757" s="43">
        <f t="shared" si="69"/>
        <v>0.7836990595611284</v>
      </c>
      <c r="N757" s="45">
        <f t="shared" si="66"/>
        <v>-2.2163009404388716</v>
      </c>
      <c r="O757" s="42">
        <v>1269</v>
      </c>
      <c r="P757" s="43">
        <f t="shared" si="70"/>
        <v>99.451410658307211</v>
      </c>
      <c r="Q757" s="45">
        <f t="shared" si="71"/>
        <v>57.451410658307211</v>
      </c>
      <c r="R757" s="10"/>
    </row>
    <row r="758" spans="1:18" x14ac:dyDescent="0.3">
      <c r="A758" s="9" t="s">
        <v>816</v>
      </c>
      <c r="B758" s="13">
        <v>19275441</v>
      </c>
      <c r="C758" s="9" t="s">
        <v>1668</v>
      </c>
      <c r="D758" s="9" t="s">
        <v>46</v>
      </c>
      <c r="E758" s="9" t="s">
        <v>1669</v>
      </c>
      <c r="F758" s="28">
        <v>2463</v>
      </c>
      <c r="G758" s="28">
        <v>797</v>
      </c>
      <c r="H758" s="29">
        <v>1666</v>
      </c>
      <c r="I758" s="42">
        <v>3090</v>
      </c>
      <c r="J758" s="43">
        <f t="shared" si="67"/>
        <v>125.45676004872107</v>
      </c>
      <c r="K758" s="44">
        <f t="shared" si="68"/>
        <v>-10.543239951278935</v>
      </c>
      <c r="L758" s="42">
        <v>22</v>
      </c>
      <c r="M758" s="43">
        <f t="shared" si="69"/>
        <v>0.89321965083231836</v>
      </c>
      <c r="N758" s="45">
        <f t="shared" si="66"/>
        <v>-2.1067803491676815</v>
      </c>
      <c r="O758" s="42">
        <v>575</v>
      </c>
      <c r="P758" s="43">
        <f t="shared" si="70"/>
        <v>23.345513601299228</v>
      </c>
      <c r="Q758" s="45">
        <f t="shared" si="71"/>
        <v>-18.654486398700772</v>
      </c>
      <c r="R758" s="10"/>
    </row>
    <row r="759" spans="1:18" x14ac:dyDescent="0.3">
      <c r="A759" s="9" t="s">
        <v>816</v>
      </c>
      <c r="B759" s="13">
        <v>1000091</v>
      </c>
      <c r="C759" s="9" t="s">
        <v>1670</v>
      </c>
      <c r="D759" s="9" t="s">
        <v>141</v>
      </c>
      <c r="E759" s="9" t="s">
        <v>1671</v>
      </c>
      <c r="F759" s="28">
        <v>1189</v>
      </c>
      <c r="G759" s="28">
        <v>406</v>
      </c>
      <c r="H759" s="29">
        <v>783</v>
      </c>
      <c r="I759" s="42">
        <v>1384</v>
      </c>
      <c r="J759" s="43">
        <f t="shared" si="67"/>
        <v>116.40033641715728</v>
      </c>
      <c r="K759" s="44">
        <f t="shared" si="68"/>
        <v>-19.599663582842723</v>
      </c>
      <c r="L759" s="42">
        <v>4</v>
      </c>
      <c r="M759" s="43">
        <f t="shared" si="69"/>
        <v>0.33641715727502103</v>
      </c>
      <c r="N759" s="45">
        <f t="shared" si="66"/>
        <v>-2.663582842724979</v>
      </c>
      <c r="O759" s="42">
        <v>112</v>
      </c>
      <c r="P759" s="43">
        <f t="shared" si="70"/>
        <v>9.419680403700589</v>
      </c>
      <c r="Q759" s="45">
        <f t="shared" si="71"/>
        <v>-32.580319596299411</v>
      </c>
      <c r="R759" s="10"/>
    </row>
    <row r="760" spans="1:18" x14ac:dyDescent="0.3">
      <c r="A760" s="9" t="s">
        <v>816</v>
      </c>
      <c r="B760" s="13">
        <v>1000063</v>
      </c>
      <c r="C760" s="9" t="s">
        <v>1672</v>
      </c>
      <c r="D760" s="9" t="s">
        <v>141</v>
      </c>
      <c r="E760" s="9" t="s">
        <v>1673</v>
      </c>
      <c r="F760" s="28">
        <v>1644</v>
      </c>
      <c r="G760" s="28">
        <v>643</v>
      </c>
      <c r="H760" s="29">
        <v>1001</v>
      </c>
      <c r="I760" s="42">
        <v>3366</v>
      </c>
      <c r="J760" s="43">
        <f t="shared" si="67"/>
        <v>204.74452554744525</v>
      </c>
      <c r="K760" s="44">
        <f t="shared" si="68"/>
        <v>68.744525547445249</v>
      </c>
      <c r="L760" s="42">
        <v>49</v>
      </c>
      <c r="M760" s="43">
        <f t="shared" si="69"/>
        <v>2.9805352798053528</v>
      </c>
      <c r="N760" s="45">
        <f t="shared" si="66"/>
        <v>-1.9464720194647178E-2</v>
      </c>
      <c r="O760" s="42">
        <v>1827</v>
      </c>
      <c r="P760" s="43">
        <f t="shared" si="70"/>
        <v>111.13138686131387</v>
      </c>
      <c r="Q760" s="45">
        <f t="shared" si="71"/>
        <v>69.131386861313871</v>
      </c>
      <c r="R760" s="10"/>
    </row>
    <row r="761" spans="1:18" x14ac:dyDescent="0.3">
      <c r="A761" s="9" t="s">
        <v>816</v>
      </c>
      <c r="B761" s="13">
        <v>130000099</v>
      </c>
      <c r="C761" s="9" t="s">
        <v>1674</v>
      </c>
      <c r="D761" s="9" t="s">
        <v>1443</v>
      </c>
      <c r="E761" s="9" t="s">
        <v>1675</v>
      </c>
      <c r="F761" s="28">
        <v>1405</v>
      </c>
      <c r="G761" s="28">
        <v>180</v>
      </c>
      <c r="H761" s="29">
        <v>1225</v>
      </c>
      <c r="I761" s="42">
        <v>1350</v>
      </c>
      <c r="J761" s="43">
        <f t="shared" si="67"/>
        <v>96.085409252669038</v>
      </c>
      <c r="K761" s="44">
        <f t="shared" si="68"/>
        <v>-39.914590747330962</v>
      </c>
      <c r="L761" s="42">
        <v>3</v>
      </c>
      <c r="M761" s="43">
        <f t="shared" si="69"/>
        <v>0.21352313167259787</v>
      </c>
      <c r="N761" s="45">
        <f t="shared" si="66"/>
        <v>-2.7864768683274019</v>
      </c>
      <c r="O761" s="42">
        <v>1102</v>
      </c>
      <c r="P761" s="43">
        <f t="shared" si="70"/>
        <v>78.434163701067618</v>
      </c>
      <c r="Q761" s="45">
        <f t="shared" si="71"/>
        <v>36.434163701067618</v>
      </c>
      <c r="R761" s="10"/>
    </row>
    <row r="762" spans="1:18" x14ac:dyDescent="0.3">
      <c r="A762" s="5" t="s">
        <v>816</v>
      </c>
      <c r="B762" s="14">
        <v>1000006</v>
      </c>
      <c r="C762" s="5" t="s">
        <v>1676</v>
      </c>
      <c r="D762" s="5" t="s">
        <v>1677</v>
      </c>
      <c r="E762" s="5" t="s">
        <v>1678</v>
      </c>
      <c r="F762" s="30">
        <v>639</v>
      </c>
      <c r="G762" s="30">
        <v>496</v>
      </c>
      <c r="H762" s="31">
        <v>143</v>
      </c>
      <c r="I762" s="50">
        <v>1796</v>
      </c>
      <c r="J762" s="51">
        <f t="shared" si="67"/>
        <v>281.0641627543036</v>
      </c>
      <c r="K762" s="52">
        <f t="shared" si="68"/>
        <v>145.0641627543036</v>
      </c>
      <c r="L762" s="50">
        <v>9</v>
      </c>
      <c r="M762" s="51">
        <f t="shared" si="69"/>
        <v>1.4084507042253522</v>
      </c>
      <c r="N762" s="53">
        <f t="shared" si="66"/>
        <v>-1.5915492957746478</v>
      </c>
      <c r="O762" s="50">
        <v>92</v>
      </c>
      <c r="P762" s="51">
        <f t="shared" si="70"/>
        <v>14.397496087636933</v>
      </c>
      <c r="Q762" s="53">
        <f t="shared" si="71"/>
        <v>-27.602503912363069</v>
      </c>
      <c r="R762" s="12" t="s">
        <v>148</v>
      </c>
    </row>
    <row r="763" spans="1:18" x14ac:dyDescent="0.3">
      <c r="A763" s="9" t="s">
        <v>816</v>
      </c>
      <c r="B763" s="13">
        <v>10001925</v>
      </c>
      <c r="C763" s="9" t="s">
        <v>1679</v>
      </c>
      <c r="D763" s="9" t="s">
        <v>113</v>
      </c>
      <c r="E763" s="9" t="s">
        <v>429</v>
      </c>
      <c r="F763" s="28">
        <v>1290</v>
      </c>
      <c r="G763" s="28">
        <v>236</v>
      </c>
      <c r="H763" s="29">
        <v>1054</v>
      </c>
      <c r="I763" s="42">
        <v>1678</v>
      </c>
      <c r="J763" s="43">
        <f t="shared" si="67"/>
        <v>130.07751937984494</v>
      </c>
      <c r="K763" s="44">
        <f t="shared" si="68"/>
        <v>-5.9224806201550564</v>
      </c>
      <c r="L763" s="42">
        <v>5</v>
      </c>
      <c r="M763" s="43">
        <f t="shared" si="69"/>
        <v>0.38759689922480622</v>
      </c>
      <c r="N763" s="45">
        <f t="shared" si="66"/>
        <v>-2.612403100775194</v>
      </c>
      <c r="O763" s="42">
        <v>402</v>
      </c>
      <c r="P763" s="43">
        <f t="shared" si="70"/>
        <v>31.162790697674421</v>
      </c>
      <c r="Q763" s="45">
        <f t="shared" si="71"/>
        <v>-10.837209302325579</v>
      </c>
      <c r="R763" s="10"/>
    </row>
    <row r="764" spans="1:18" x14ac:dyDescent="0.3">
      <c r="A764" s="9" t="s">
        <v>816</v>
      </c>
      <c r="B764" s="13">
        <v>10001878</v>
      </c>
      <c r="C764" s="9" t="s">
        <v>1680</v>
      </c>
      <c r="D764" s="9" t="s">
        <v>1681</v>
      </c>
      <c r="E764" s="9" t="s">
        <v>1682</v>
      </c>
      <c r="F764" s="28">
        <v>1058</v>
      </c>
      <c r="G764" s="28">
        <v>79</v>
      </c>
      <c r="H764" s="29">
        <v>979</v>
      </c>
      <c r="I764" s="42">
        <v>839</v>
      </c>
      <c r="J764" s="43">
        <f t="shared" si="67"/>
        <v>79.300567107750481</v>
      </c>
      <c r="K764" s="44">
        <f t="shared" si="68"/>
        <v>-56.699432892249519</v>
      </c>
      <c r="L764" s="42">
        <v>2</v>
      </c>
      <c r="M764" s="43">
        <f t="shared" si="69"/>
        <v>0.1890359168241966</v>
      </c>
      <c r="N764" s="45">
        <f t="shared" si="66"/>
        <v>-2.8109640831758034</v>
      </c>
      <c r="O764" s="42">
        <v>405</v>
      </c>
      <c r="P764" s="43">
        <f t="shared" si="70"/>
        <v>38.279773156899807</v>
      </c>
      <c r="Q764" s="45">
        <f t="shared" si="71"/>
        <v>-3.7202268431001926</v>
      </c>
      <c r="R764" s="10"/>
    </row>
    <row r="765" spans="1:18" x14ac:dyDescent="0.3">
      <c r="A765" s="9" t="s">
        <v>816</v>
      </c>
      <c r="B765" s="13">
        <v>19477454</v>
      </c>
      <c r="C765" s="9" t="s">
        <v>1683</v>
      </c>
      <c r="D765" s="9" t="s">
        <v>150</v>
      </c>
      <c r="E765" s="9" t="s">
        <v>1684</v>
      </c>
      <c r="F765" s="28">
        <v>1465</v>
      </c>
      <c r="G765" s="28">
        <v>733</v>
      </c>
      <c r="H765" s="29">
        <v>732</v>
      </c>
      <c r="I765" s="42">
        <v>2989</v>
      </c>
      <c r="J765" s="43">
        <f t="shared" si="67"/>
        <v>204.02730375426623</v>
      </c>
      <c r="K765" s="44">
        <f t="shared" si="68"/>
        <v>68.027303754266228</v>
      </c>
      <c r="L765" s="42">
        <v>79</v>
      </c>
      <c r="M765" s="43">
        <f t="shared" si="69"/>
        <v>5.3924914675767921</v>
      </c>
      <c r="N765" s="45">
        <f t="shared" si="66"/>
        <v>2.3924914675767921</v>
      </c>
      <c r="O765" s="42">
        <v>499</v>
      </c>
      <c r="P765" s="43">
        <f t="shared" si="70"/>
        <v>34.061433447098977</v>
      </c>
      <c r="Q765" s="45">
        <f t="shared" si="71"/>
        <v>-7.9385665529010225</v>
      </c>
      <c r="R765" s="10"/>
    </row>
    <row r="766" spans="1:18" x14ac:dyDescent="0.3">
      <c r="A766" s="9" t="s">
        <v>816</v>
      </c>
      <c r="B766" s="13">
        <v>10001535</v>
      </c>
      <c r="C766" s="9" t="s">
        <v>1015</v>
      </c>
      <c r="D766" s="9" t="s">
        <v>1685</v>
      </c>
      <c r="E766" s="9" t="s">
        <v>572</v>
      </c>
      <c r="F766" s="28">
        <v>936</v>
      </c>
      <c r="G766" s="28">
        <v>151</v>
      </c>
      <c r="H766" s="29">
        <v>785</v>
      </c>
      <c r="I766" s="42">
        <v>1723</v>
      </c>
      <c r="J766" s="43">
        <f t="shared" si="67"/>
        <v>184.08119658119656</v>
      </c>
      <c r="K766" s="44">
        <f t="shared" si="68"/>
        <v>48.081196581196565</v>
      </c>
      <c r="L766" s="42">
        <v>31</v>
      </c>
      <c r="M766" s="43">
        <f t="shared" si="69"/>
        <v>3.3119658119658122</v>
      </c>
      <c r="N766" s="45">
        <f t="shared" si="66"/>
        <v>0.31196581196581219</v>
      </c>
      <c r="O766" s="42">
        <v>1064</v>
      </c>
      <c r="P766" s="43">
        <f t="shared" si="70"/>
        <v>113.67521367521367</v>
      </c>
      <c r="Q766" s="45">
        <f t="shared" si="71"/>
        <v>71.675213675213669</v>
      </c>
      <c r="R766" s="10"/>
    </row>
    <row r="767" spans="1:18" x14ac:dyDescent="0.3">
      <c r="A767" s="9" t="s">
        <v>816</v>
      </c>
      <c r="B767" s="13">
        <v>1000055</v>
      </c>
      <c r="C767" s="9" t="s">
        <v>1686</v>
      </c>
      <c r="D767" s="9" t="s">
        <v>408</v>
      </c>
      <c r="E767" s="9" t="s">
        <v>680</v>
      </c>
      <c r="F767" s="28">
        <v>1086</v>
      </c>
      <c r="G767" s="28">
        <v>132</v>
      </c>
      <c r="H767" s="29">
        <v>954</v>
      </c>
      <c r="I767" s="42">
        <v>1334</v>
      </c>
      <c r="J767" s="43">
        <f t="shared" si="67"/>
        <v>122.83609576427257</v>
      </c>
      <c r="K767" s="44">
        <f t="shared" si="68"/>
        <v>-13.163904235727429</v>
      </c>
      <c r="L767" s="42">
        <v>3</v>
      </c>
      <c r="M767" s="43">
        <f t="shared" si="69"/>
        <v>0.27624309392265189</v>
      </c>
      <c r="N767" s="45">
        <f t="shared" si="66"/>
        <v>-2.7237569060773481</v>
      </c>
      <c r="O767" s="42">
        <v>582</v>
      </c>
      <c r="P767" s="43">
        <f t="shared" si="70"/>
        <v>53.591160220994475</v>
      </c>
      <c r="Q767" s="45">
        <f t="shared" si="71"/>
        <v>11.591160220994475</v>
      </c>
      <c r="R767" s="10"/>
    </row>
    <row r="768" spans="1:18" x14ac:dyDescent="0.3">
      <c r="A768" s="9" t="s">
        <v>816</v>
      </c>
      <c r="B768" s="13">
        <v>804900005</v>
      </c>
      <c r="C768" s="9" t="s">
        <v>1153</v>
      </c>
      <c r="D768" s="9" t="s">
        <v>1687</v>
      </c>
      <c r="E768" s="9" t="s">
        <v>570</v>
      </c>
      <c r="F768" s="28">
        <v>2032</v>
      </c>
      <c r="G768" s="28">
        <v>603</v>
      </c>
      <c r="H768" s="29">
        <v>1429</v>
      </c>
      <c r="I768" s="42">
        <v>2574</v>
      </c>
      <c r="J768" s="43">
        <f t="shared" si="67"/>
        <v>126.6732283464567</v>
      </c>
      <c r="K768" s="44">
        <f t="shared" si="68"/>
        <v>-9.3267716535433038</v>
      </c>
      <c r="L768" s="42">
        <v>47</v>
      </c>
      <c r="M768" s="43">
        <f t="shared" si="69"/>
        <v>2.3129921259842519</v>
      </c>
      <c r="N768" s="45">
        <f t="shared" si="66"/>
        <v>-0.68700787401574814</v>
      </c>
      <c r="O768" s="42">
        <v>2507</v>
      </c>
      <c r="P768" s="43">
        <f t="shared" si="70"/>
        <v>123.37598425196849</v>
      </c>
      <c r="Q768" s="45">
        <f t="shared" si="71"/>
        <v>81.37598425196849</v>
      </c>
      <c r="R768" s="10"/>
    </row>
    <row r="769" spans="1:18" x14ac:dyDescent="0.3">
      <c r="A769" s="9" t="s">
        <v>816</v>
      </c>
      <c r="B769" s="13">
        <v>19277427</v>
      </c>
      <c r="C769" s="9" t="s">
        <v>1688</v>
      </c>
      <c r="D769" s="9" t="s">
        <v>102</v>
      </c>
      <c r="E769" s="9" t="s">
        <v>1689</v>
      </c>
      <c r="F769" s="28">
        <v>1416</v>
      </c>
      <c r="G769" s="28">
        <v>1</v>
      </c>
      <c r="H769" s="29">
        <v>1415</v>
      </c>
      <c r="I769" s="42">
        <v>945</v>
      </c>
      <c r="J769" s="43">
        <f t="shared" si="67"/>
        <v>66.737288135593218</v>
      </c>
      <c r="K769" s="44">
        <f t="shared" si="68"/>
        <v>-69.262711864406782</v>
      </c>
      <c r="L769" s="42">
        <v>28</v>
      </c>
      <c r="M769" s="43">
        <f t="shared" si="69"/>
        <v>1.977401129943503</v>
      </c>
      <c r="N769" s="45">
        <f t="shared" si="66"/>
        <v>-1.022598870056497</v>
      </c>
      <c r="O769" s="42">
        <v>506</v>
      </c>
      <c r="P769" s="43">
        <f t="shared" si="70"/>
        <v>35.734463276836159</v>
      </c>
      <c r="Q769" s="45">
        <f t="shared" si="71"/>
        <v>-6.2655367231638408</v>
      </c>
      <c r="R769" s="10"/>
    </row>
    <row r="770" spans="1:18" x14ac:dyDescent="0.3">
      <c r="A770" s="9" t="s">
        <v>816</v>
      </c>
      <c r="B770" s="13">
        <v>19375423</v>
      </c>
      <c r="C770" s="9" t="s">
        <v>1690</v>
      </c>
      <c r="D770" s="9" t="s">
        <v>1691</v>
      </c>
      <c r="E770" s="9" t="s">
        <v>1692</v>
      </c>
      <c r="F770" s="28">
        <v>2354</v>
      </c>
      <c r="G770" s="28">
        <v>347</v>
      </c>
      <c r="H770" s="29">
        <v>2007</v>
      </c>
      <c r="I770" s="42">
        <v>3208</v>
      </c>
      <c r="J770" s="43">
        <f t="shared" si="67"/>
        <v>136.27867459643161</v>
      </c>
      <c r="K770" s="44">
        <f t="shared" si="68"/>
        <v>0.27867459643161396</v>
      </c>
      <c r="L770" s="42">
        <v>0</v>
      </c>
      <c r="M770" s="43">
        <f t="shared" si="69"/>
        <v>0</v>
      </c>
      <c r="N770" s="45">
        <f t="shared" si="66"/>
        <v>-3</v>
      </c>
      <c r="O770" s="49">
        <v>35</v>
      </c>
      <c r="P770" s="43">
        <f t="shared" si="70"/>
        <v>1.4868309260832626</v>
      </c>
      <c r="Q770" s="45">
        <f t="shared" si="71"/>
        <v>-40.513169073916735</v>
      </c>
      <c r="R770" s="10"/>
    </row>
    <row r="771" spans="1:18" x14ac:dyDescent="0.3">
      <c r="A771" s="9" t="s">
        <v>816</v>
      </c>
      <c r="B771" s="13">
        <v>19375434</v>
      </c>
      <c r="C771" s="9" t="s">
        <v>1693</v>
      </c>
      <c r="D771" s="9" t="s">
        <v>486</v>
      </c>
      <c r="E771" s="9" t="s">
        <v>1694</v>
      </c>
      <c r="F771" s="28">
        <v>1651</v>
      </c>
      <c r="G771" s="28">
        <v>26</v>
      </c>
      <c r="H771" s="29">
        <v>1625</v>
      </c>
      <c r="I771" s="42">
        <v>583</v>
      </c>
      <c r="J771" s="43">
        <f t="shared" si="67"/>
        <v>35.311932162325867</v>
      </c>
      <c r="K771" s="44">
        <f t="shared" si="68"/>
        <v>-100.68806783767414</v>
      </c>
      <c r="L771" s="42">
        <v>7</v>
      </c>
      <c r="M771" s="43">
        <f t="shared" si="69"/>
        <v>0.4239854633555421</v>
      </c>
      <c r="N771" s="45">
        <f t="shared" si="66"/>
        <v>-2.576014536644458</v>
      </c>
      <c r="O771" s="42">
        <v>150</v>
      </c>
      <c r="P771" s="43">
        <f t="shared" si="70"/>
        <v>9.0854027861901869</v>
      </c>
      <c r="Q771" s="45">
        <f t="shared" si="71"/>
        <v>-32.914597213809813</v>
      </c>
      <c r="R771" s="10"/>
    </row>
    <row r="772" spans="1:18" x14ac:dyDescent="0.3">
      <c r="A772" s="9" t="s">
        <v>816</v>
      </c>
      <c r="B772" s="13">
        <v>10064120</v>
      </c>
      <c r="C772" s="9" t="s">
        <v>821</v>
      </c>
      <c r="D772" s="9" t="s">
        <v>67</v>
      </c>
      <c r="E772" s="9" t="s">
        <v>1695</v>
      </c>
      <c r="F772" s="28">
        <v>1640</v>
      </c>
      <c r="G772" s="28">
        <v>0</v>
      </c>
      <c r="H772" s="29">
        <v>1640</v>
      </c>
      <c r="I772" s="42">
        <v>4990</v>
      </c>
      <c r="J772" s="43">
        <f t="shared" si="67"/>
        <v>304.26829268292681</v>
      </c>
      <c r="K772" s="44">
        <f t="shared" si="68"/>
        <v>168.26829268292681</v>
      </c>
      <c r="L772" s="42">
        <v>0</v>
      </c>
      <c r="M772" s="43">
        <f t="shared" si="69"/>
        <v>0</v>
      </c>
      <c r="N772" s="45">
        <f t="shared" si="66"/>
        <v>-3</v>
      </c>
      <c r="O772" s="42">
        <v>136</v>
      </c>
      <c r="P772" s="43">
        <f t="shared" si="70"/>
        <v>8.2926829268292686</v>
      </c>
      <c r="Q772" s="45">
        <f t="shared" si="71"/>
        <v>-33.707317073170728</v>
      </c>
      <c r="R772" s="10"/>
    </row>
    <row r="773" spans="1:18" x14ac:dyDescent="0.3">
      <c r="A773" s="9" t="s">
        <v>816</v>
      </c>
      <c r="B773" s="13">
        <v>10075405</v>
      </c>
      <c r="C773" s="9" t="s">
        <v>1696</v>
      </c>
      <c r="D773" s="9" t="s">
        <v>130</v>
      </c>
      <c r="E773" s="9" t="s">
        <v>136</v>
      </c>
      <c r="F773" s="28">
        <v>1486</v>
      </c>
      <c r="G773" s="28">
        <v>151</v>
      </c>
      <c r="H773" s="29">
        <v>1335</v>
      </c>
      <c r="I773" s="42">
        <v>2168</v>
      </c>
      <c r="J773" s="43">
        <f t="shared" si="67"/>
        <v>145.89502018842529</v>
      </c>
      <c r="K773" s="44">
        <f t="shared" si="68"/>
        <v>9.895020188425292</v>
      </c>
      <c r="L773" s="42">
        <v>28</v>
      </c>
      <c r="M773" s="43">
        <f t="shared" si="69"/>
        <v>1.8842530282637955</v>
      </c>
      <c r="N773" s="45">
        <f t="shared" si="66"/>
        <v>-1.1157469717362045</v>
      </c>
      <c r="O773" s="42">
        <v>222</v>
      </c>
      <c r="P773" s="43">
        <f t="shared" si="70"/>
        <v>14.939434724091521</v>
      </c>
      <c r="Q773" s="45">
        <f t="shared" si="71"/>
        <v>-27.06056527590848</v>
      </c>
      <c r="R773" s="10"/>
    </row>
    <row r="774" spans="1:18" x14ac:dyDescent="0.3">
      <c r="A774" s="9" t="s">
        <v>816</v>
      </c>
      <c r="B774" s="13">
        <v>10000505</v>
      </c>
      <c r="C774" s="9" t="s">
        <v>1697</v>
      </c>
      <c r="D774" s="9" t="s">
        <v>172</v>
      </c>
      <c r="E774" s="9" t="s">
        <v>1698</v>
      </c>
      <c r="F774" s="28">
        <v>1338</v>
      </c>
      <c r="G774" s="28">
        <v>465</v>
      </c>
      <c r="H774" s="29">
        <v>873</v>
      </c>
      <c r="I774" s="42">
        <v>2492</v>
      </c>
      <c r="J774" s="43">
        <f t="shared" si="67"/>
        <v>186.24813153961134</v>
      </c>
      <c r="K774" s="44">
        <f t="shared" si="68"/>
        <v>50.248131539611336</v>
      </c>
      <c r="L774" s="42">
        <v>25</v>
      </c>
      <c r="M774" s="43">
        <f t="shared" si="69"/>
        <v>1.8684603886397608</v>
      </c>
      <c r="N774" s="45">
        <f t="shared" si="66"/>
        <v>-1.1315396113602392</v>
      </c>
      <c r="O774" s="42">
        <v>195</v>
      </c>
      <c r="P774" s="43">
        <f t="shared" si="70"/>
        <v>14.573991031390134</v>
      </c>
      <c r="Q774" s="45">
        <f t="shared" si="71"/>
        <v>-27.426008968609864</v>
      </c>
      <c r="R774" s="10"/>
    </row>
    <row r="775" spans="1:18" x14ac:dyDescent="0.3">
      <c r="A775" s="9" t="s">
        <v>816</v>
      </c>
      <c r="B775" s="13">
        <v>19275424</v>
      </c>
      <c r="C775" s="9" t="s">
        <v>1699</v>
      </c>
      <c r="D775" s="9" t="s">
        <v>295</v>
      </c>
      <c r="E775" s="9" t="s">
        <v>1700</v>
      </c>
      <c r="F775" s="28">
        <v>1177</v>
      </c>
      <c r="G775" s="28">
        <v>172</v>
      </c>
      <c r="H775" s="29">
        <v>1005</v>
      </c>
      <c r="I775" s="42">
        <v>928</v>
      </c>
      <c r="J775" s="43">
        <f t="shared" si="67"/>
        <v>78.844519966015298</v>
      </c>
      <c r="K775" s="44">
        <f t="shared" si="68"/>
        <v>-57.155480033984702</v>
      </c>
      <c r="L775" s="42">
        <v>10</v>
      </c>
      <c r="M775" s="43">
        <f t="shared" si="69"/>
        <v>0.84961767204757865</v>
      </c>
      <c r="N775" s="45">
        <f t="shared" si="66"/>
        <v>-2.1503823279524212</v>
      </c>
      <c r="O775" s="42">
        <v>134</v>
      </c>
      <c r="P775" s="43">
        <f t="shared" si="70"/>
        <v>11.384876805437553</v>
      </c>
      <c r="Q775" s="45">
        <f t="shared" si="71"/>
        <v>-30.615123194562447</v>
      </c>
      <c r="R775" s="10"/>
    </row>
    <row r="776" spans="1:18" x14ac:dyDescent="0.3">
      <c r="A776" s="9" t="s">
        <v>816</v>
      </c>
      <c r="B776" s="13">
        <v>800800030</v>
      </c>
      <c r="C776" s="9" t="s">
        <v>1701</v>
      </c>
      <c r="D776" s="9" t="s">
        <v>1702</v>
      </c>
      <c r="E776" s="9" t="s">
        <v>1703</v>
      </c>
      <c r="F776" s="28">
        <v>962</v>
      </c>
      <c r="G776" s="28">
        <v>81</v>
      </c>
      <c r="H776" s="29">
        <v>881</v>
      </c>
      <c r="I776" s="42">
        <v>732</v>
      </c>
      <c r="J776" s="43">
        <f t="shared" si="67"/>
        <v>76.091476091476096</v>
      </c>
      <c r="K776" s="44">
        <f t="shared" si="68"/>
        <v>-59.908523908523904</v>
      </c>
      <c r="L776" s="42">
        <v>14</v>
      </c>
      <c r="M776" s="43">
        <f t="shared" si="69"/>
        <v>1.4553014553014554</v>
      </c>
      <c r="N776" s="45">
        <f t="shared" si="66"/>
        <v>-1.5446985446985446</v>
      </c>
      <c r="O776" s="42">
        <v>293</v>
      </c>
      <c r="P776" s="43">
        <f t="shared" si="70"/>
        <v>30.457380457380456</v>
      </c>
      <c r="Q776" s="45">
        <f t="shared" si="71"/>
        <v>-11.542619542619544</v>
      </c>
      <c r="R776" s="10"/>
    </row>
    <row r="777" spans="1:18" x14ac:dyDescent="0.3">
      <c r="A777" s="9" t="s">
        <v>816</v>
      </c>
      <c r="B777" s="13">
        <v>19175404</v>
      </c>
      <c r="C777" s="9" t="s">
        <v>1704</v>
      </c>
      <c r="D777" s="9" t="s">
        <v>113</v>
      </c>
      <c r="E777" s="9" t="s">
        <v>1705</v>
      </c>
      <c r="F777" s="28">
        <v>1993</v>
      </c>
      <c r="G777" s="28">
        <v>999</v>
      </c>
      <c r="H777" s="29">
        <v>994</v>
      </c>
      <c r="I777" s="42">
        <v>3924</v>
      </c>
      <c r="J777" s="43">
        <f t="shared" si="67"/>
        <v>196.88911189162067</v>
      </c>
      <c r="K777" s="44">
        <f t="shared" si="68"/>
        <v>60.889111891620672</v>
      </c>
      <c r="L777" s="42">
        <v>339</v>
      </c>
      <c r="M777" s="43">
        <f t="shared" si="69"/>
        <v>17.009533366783742</v>
      </c>
      <c r="N777" s="45">
        <f t="shared" ref="N777:N840" si="72">M777-3</f>
        <v>14.009533366783742</v>
      </c>
      <c r="O777" s="42">
        <v>1130</v>
      </c>
      <c r="P777" s="43">
        <f t="shared" si="70"/>
        <v>56.698444555945812</v>
      </c>
      <c r="Q777" s="45">
        <f t="shared" si="71"/>
        <v>14.698444555945812</v>
      </c>
      <c r="R777" s="10"/>
    </row>
    <row r="778" spans="1:18" x14ac:dyDescent="0.3">
      <c r="A778" s="9" t="s">
        <v>816</v>
      </c>
      <c r="B778" s="13">
        <v>800800011</v>
      </c>
      <c r="C778" s="9" t="s">
        <v>1706</v>
      </c>
      <c r="D778" s="9" t="s">
        <v>990</v>
      </c>
      <c r="E778" s="9" t="s">
        <v>1707</v>
      </c>
      <c r="F778" s="28">
        <v>1793</v>
      </c>
      <c r="G778" s="28">
        <v>28</v>
      </c>
      <c r="H778" s="29">
        <v>1765</v>
      </c>
      <c r="I778" s="42">
        <v>1106</v>
      </c>
      <c r="J778" s="43">
        <f t="shared" ref="J778:J841" si="73">I778/F778*100</f>
        <v>61.684327941996656</v>
      </c>
      <c r="K778" s="44">
        <f t="shared" ref="K778:K841" si="74">J778-136</f>
        <v>-74.315672058003344</v>
      </c>
      <c r="L778" s="42">
        <v>0</v>
      </c>
      <c r="M778" s="43">
        <f t="shared" ref="M778:M841" si="75">L778/F778*100</f>
        <v>0</v>
      </c>
      <c r="N778" s="45">
        <f t="shared" si="72"/>
        <v>-3</v>
      </c>
      <c r="O778" s="42">
        <v>21</v>
      </c>
      <c r="P778" s="43">
        <f t="shared" ref="P778:P841" si="76">O778/F778*100</f>
        <v>1.1712214166201895</v>
      </c>
      <c r="Q778" s="45">
        <f t="shared" ref="Q778:Q841" si="77">P778-42</f>
        <v>-40.828778583379808</v>
      </c>
      <c r="R778" s="10"/>
    </row>
    <row r="779" spans="1:18" x14ac:dyDescent="0.3">
      <c r="A779" s="9" t="s">
        <v>816</v>
      </c>
      <c r="B779" s="13">
        <v>19175422</v>
      </c>
      <c r="C779" s="9" t="s">
        <v>1708</v>
      </c>
      <c r="D779" s="9" t="s">
        <v>990</v>
      </c>
      <c r="E779" s="9" t="s">
        <v>1709</v>
      </c>
      <c r="F779" s="28">
        <v>2195</v>
      </c>
      <c r="G779" s="28">
        <v>510</v>
      </c>
      <c r="H779" s="29">
        <v>1685</v>
      </c>
      <c r="I779" s="42">
        <v>2669</v>
      </c>
      <c r="J779" s="43">
        <f t="shared" si="73"/>
        <v>121.59453302961276</v>
      </c>
      <c r="K779" s="44">
        <f t="shared" si="74"/>
        <v>-14.405466970387238</v>
      </c>
      <c r="L779" s="42">
        <v>351</v>
      </c>
      <c r="M779" s="43">
        <f t="shared" si="75"/>
        <v>15.990888382687926</v>
      </c>
      <c r="N779" s="45">
        <f t="shared" si="72"/>
        <v>12.990888382687926</v>
      </c>
      <c r="O779" s="42">
        <v>579</v>
      </c>
      <c r="P779" s="43">
        <f t="shared" si="76"/>
        <v>26.378132118451024</v>
      </c>
      <c r="Q779" s="45">
        <f t="shared" si="77"/>
        <v>-15.621867881548976</v>
      </c>
      <c r="R779" s="10"/>
    </row>
    <row r="780" spans="1:18" x14ac:dyDescent="0.3">
      <c r="A780" s="9" t="s">
        <v>816</v>
      </c>
      <c r="B780" s="13">
        <v>130075409</v>
      </c>
      <c r="C780" s="9" t="s">
        <v>1710</v>
      </c>
      <c r="D780" s="9" t="s">
        <v>25</v>
      </c>
      <c r="E780" s="9" t="s">
        <v>1711</v>
      </c>
      <c r="F780" s="28">
        <v>1742</v>
      </c>
      <c r="G780" s="28">
        <v>0</v>
      </c>
      <c r="H780" s="29">
        <v>1742</v>
      </c>
      <c r="I780" s="42">
        <v>1589</v>
      </c>
      <c r="J780" s="43">
        <f t="shared" si="73"/>
        <v>91.216991963260625</v>
      </c>
      <c r="K780" s="44">
        <f t="shared" si="74"/>
        <v>-44.783008036739375</v>
      </c>
      <c r="L780" s="42">
        <v>12</v>
      </c>
      <c r="M780" s="43">
        <f t="shared" si="75"/>
        <v>0.68886337543053955</v>
      </c>
      <c r="N780" s="45">
        <f t="shared" si="72"/>
        <v>-2.3111366245694605</v>
      </c>
      <c r="O780" s="42">
        <v>582</v>
      </c>
      <c r="P780" s="43">
        <f t="shared" si="76"/>
        <v>33.40987370838117</v>
      </c>
      <c r="Q780" s="45">
        <f t="shared" si="77"/>
        <v>-8.5901262916188301</v>
      </c>
      <c r="R780" s="10"/>
    </row>
    <row r="781" spans="1:18" x14ac:dyDescent="0.3">
      <c r="A781" s="9" t="s">
        <v>816</v>
      </c>
      <c r="B781" s="13">
        <v>10000165</v>
      </c>
      <c r="C781" s="9" t="s">
        <v>1712</v>
      </c>
      <c r="D781" s="9" t="s">
        <v>190</v>
      </c>
      <c r="E781" s="9" t="s">
        <v>1713</v>
      </c>
      <c r="F781" s="28">
        <v>1174</v>
      </c>
      <c r="G781" s="28">
        <v>10</v>
      </c>
      <c r="H781" s="29">
        <v>1164</v>
      </c>
      <c r="I781" s="42">
        <v>812</v>
      </c>
      <c r="J781" s="43">
        <f t="shared" si="73"/>
        <v>69.16524701873935</v>
      </c>
      <c r="K781" s="44">
        <f t="shared" si="74"/>
        <v>-66.83475298126065</v>
      </c>
      <c r="L781" s="42">
        <v>0</v>
      </c>
      <c r="M781" s="43">
        <f t="shared" si="75"/>
        <v>0</v>
      </c>
      <c r="N781" s="45">
        <f t="shared" si="72"/>
        <v>-3</v>
      </c>
      <c r="O781" s="42">
        <v>1660</v>
      </c>
      <c r="P781" s="43">
        <f t="shared" si="76"/>
        <v>141.39693356047701</v>
      </c>
      <c r="Q781" s="45">
        <f t="shared" si="77"/>
        <v>99.396933560477009</v>
      </c>
      <c r="R781" s="10"/>
    </row>
    <row r="782" spans="1:18" x14ac:dyDescent="0.3">
      <c r="A782" s="9" t="s">
        <v>816</v>
      </c>
      <c r="B782" s="13">
        <v>130000042</v>
      </c>
      <c r="C782" s="9" t="s">
        <v>1714</v>
      </c>
      <c r="D782" s="9" t="s">
        <v>141</v>
      </c>
      <c r="E782" s="9" t="s">
        <v>1715</v>
      </c>
      <c r="F782" s="28">
        <v>1605</v>
      </c>
      <c r="G782" s="28">
        <v>41</v>
      </c>
      <c r="H782" s="29">
        <v>1564</v>
      </c>
      <c r="I782" s="42">
        <v>1426</v>
      </c>
      <c r="J782" s="43">
        <f t="shared" si="73"/>
        <v>88.847352024922117</v>
      </c>
      <c r="K782" s="44">
        <f t="shared" si="74"/>
        <v>-47.152647975077883</v>
      </c>
      <c r="L782" s="42">
        <v>11</v>
      </c>
      <c r="M782" s="43">
        <f t="shared" si="75"/>
        <v>0.68535825545171336</v>
      </c>
      <c r="N782" s="45">
        <f t="shared" si="72"/>
        <v>-2.3146417445482865</v>
      </c>
      <c r="O782" s="42">
        <v>1153</v>
      </c>
      <c r="P782" s="43">
        <f t="shared" si="76"/>
        <v>71.838006230529601</v>
      </c>
      <c r="Q782" s="45">
        <f t="shared" si="77"/>
        <v>29.838006230529601</v>
      </c>
      <c r="R782" s="10"/>
    </row>
    <row r="783" spans="1:18" x14ac:dyDescent="0.3">
      <c r="A783" s="9" t="s">
        <v>816</v>
      </c>
      <c r="B783" s="13">
        <v>19677408</v>
      </c>
      <c r="C783" s="9" t="s">
        <v>1716</v>
      </c>
      <c r="D783" s="9" t="s">
        <v>718</v>
      </c>
      <c r="E783" s="9" t="s">
        <v>1717</v>
      </c>
      <c r="F783" s="28">
        <v>1655</v>
      </c>
      <c r="G783" s="28">
        <v>54</v>
      </c>
      <c r="H783" s="29">
        <v>1601</v>
      </c>
      <c r="I783" s="42">
        <v>1802</v>
      </c>
      <c r="J783" s="43">
        <f t="shared" si="73"/>
        <v>108.8821752265861</v>
      </c>
      <c r="K783" s="44">
        <f t="shared" si="74"/>
        <v>-27.117824773413901</v>
      </c>
      <c r="L783" s="42">
        <v>13</v>
      </c>
      <c r="M783" s="43">
        <f t="shared" si="75"/>
        <v>0.78549848942598199</v>
      </c>
      <c r="N783" s="45">
        <f t="shared" si="72"/>
        <v>-2.214501510574018</v>
      </c>
      <c r="O783" s="42">
        <v>276</v>
      </c>
      <c r="P783" s="43">
        <f t="shared" si="76"/>
        <v>16.676737160120847</v>
      </c>
      <c r="Q783" s="45">
        <f t="shared" si="77"/>
        <v>-25.323262839879153</v>
      </c>
      <c r="R783" s="10"/>
    </row>
    <row r="784" spans="1:18" x14ac:dyDescent="0.3">
      <c r="A784" s="9" t="s">
        <v>816</v>
      </c>
      <c r="B784" s="13">
        <v>19477416</v>
      </c>
      <c r="C784" s="9" t="s">
        <v>1718</v>
      </c>
      <c r="D784" s="9" t="s">
        <v>777</v>
      </c>
      <c r="E784" s="9" t="s">
        <v>1719</v>
      </c>
      <c r="F784" s="28">
        <v>1519</v>
      </c>
      <c r="G784" s="28">
        <v>54</v>
      </c>
      <c r="H784" s="29">
        <v>1465</v>
      </c>
      <c r="I784" s="42">
        <v>2405</v>
      </c>
      <c r="J784" s="43">
        <f t="shared" si="73"/>
        <v>158.32784726793943</v>
      </c>
      <c r="K784" s="44">
        <f t="shared" si="74"/>
        <v>22.327847267939433</v>
      </c>
      <c r="L784" s="42">
        <v>5</v>
      </c>
      <c r="M784" s="43">
        <f t="shared" si="75"/>
        <v>0.32916392363396973</v>
      </c>
      <c r="N784" s="45">
        <f t="shared" si="72"/>
        <v>-2.6708360763660304</v>
      </c>
      <c r="O784" s="42">
        <v>798</v>
      </c>
      <c r="P784" s="43">
        <f t="shared" si="76"/>
        <v>52.534562211981559</v>
      </c>
      <c r="Q784" s="45">
        <f t="shared" si="77"/>
        <v>10.534562211981559</v>
      </c>
      <c r="R784" s="10"/>
    </row>
    <row r="785" spans="1:18" x14ac:dyDescent="0.3">
      <c r="A785" s="9" t="s">
        <v>816</v>
      </c>
      <c r="B785" s="13">
        <v>10000266</v>
      </c>
      <c r="C785" s="9" t="s">
        <v>1720</v>
      </c>
      <c r="D785" s="9" t="s">
        <v>307</v>
      </c>
      <c r="E785" s="9" t="s">
        <v>1721</v>
      </c>
      <c r="F785" s="28">
        <v>1887</v>
      </c>
      <c r="G785" s="28">
        <v>641</v>
      </c>
      <c r="H785" s="29">
        <v>1246</v>
      </c>
      <c r="I785" s="42">
        <v>2679</v>
      </c>
      <c r="J785" s="43">
        <f t="shared" si="73"/>
        <v>141.97138314785374</v>
      </c>
      <c r="K785" s="44">
        <f t="shared" si="74"/>
        <v>5.9713831478537429</v>
      </c>
      <c r="L785" s="42">
        <v>12</v>
      </c>
      <c r="M785" s="43">
        <f t="shared" si="75"/>
        <v>0.63593004769475359</v>
      </c>
      <c r="N785" s="45">
        <f t="shared" si="72"/>
        <v>-2.3640699523052464</v>
      </c>
      <c r="O785" s="49">
        <v>434</v>
      </c>
      <c r="P785" s="43">
        <f t="shared" si="76"/>
        <v>22.999470058293589</v>
      </c>
      <c r="Q785" s="45">
        <f t="shared" si="77"/>
        <v>-19.000529941706411</v>
      </c>
      <c r="R785" s="10"/>
    </row>
    <row r="786" spans="1:18" x14ac:dyDescent="0.3">
      <c r="A786" s="9" t="s">
        <v>816</v>
      </c>
      <c r="B786" s="13">
        <v>10000001</v>
      </c>
      <c r="C786" s="9" t="s">
        <v>1722</v>
      </c>
      <c r="D786" s="9" t="s">
        <v>617</v>
      </c>
      <c r="E786" s="9" t="s">
        <v>1723</v>
      </c>
      <c r="F786" s="28">
        <v>1644</v>
      </c>
      <c r="G786" s="28">
        <v>279</v>
      </c>
      <c r="H786" s="29">
        <v>1365</v>
      </c>
      <c r="I786" s="42">
        <v>2030</v>
      </c>
      <c r="J786" s="43">
        <f t="shared" si="73"/>
        <v>123.47931873479318</v>
      </c>
      <c r="K786" s="44">
        <f t="shared" si="74"/>
        <v>-12.520681265206818</v>
      </c>
      <c r="L786" s="42">
        <v>82</v>
      </c>
      <c r="M786" s="43">
        <f t="shared" si="75"/>
        <v>4.9878345498783458</v>
      </c>
      <c r="N786" s="45">
        <f t="shared" si="72"/>
        <v>1.9878345498783458</v>
      </c>
      <c r="O786" s="42">
        <v>174</v>
      </c>
      <c r="P786" s="43">
        <f t="shared" si="76"/>
        <v>10.583941605839415</v>
      </c>
      <c r="Q786" s="45">
        <f t="shared" si="77"/>
        <v>-31.416058394160586</v>
      </c>
      <c r="R786" s="10"/>
    </row>
    <row r="787" spans="1:18" x14ac:dyDescent="0.3">
      <c r="A787" s="9" t="s">
        <v>816</v>
      </c>
      <c r="B787" s="13">
        <v>10077445</v>
      </c>
      <c r="C787" s="9" t="s">
        <v>1724</v>
      </c>
      <c r="D787" s="9" t="s">
        <v>463</v>
      </c>
      <c r="E787" s="9" t="s">
        <v>1725</v>
      </c>
      <c r="F787" s="28">
        <v>902</v>
      </c>
      <c r="G787" s="28">
        <v>7</v>
      </c>
      <c r="H787" s="29">
        <v>895</v>
      </c>
      <c r="I787" s="42">
        <v>617</v>
      </c>
      <c r="J787" s="43">
        <f t="shared" si="73"/>
        <v>68.403547671840357</v>
      </c>
      <c r="K787" s="44">
        <f t="shared" si="74"/>
        <v>-67.596452328159643</v>
      </c>
      <c r="L787" s="42">
        <v>0</v>
      </c>
      <c r="M787" s="43">
        <f t="shared" si="75"/>
        <v>0</v>
      </c>
      <c r="N787" s="45">
        <f t="shared" si="72"/>
        <v>-3</v>
      </c>
      <c r="O787" s="42">
        <v>379</v>
      </c>
      <c r="P787" s="43">
        <f t="shared" si="76"/>
        <v>42.017738359201772</v>
      </c>
      <c r="Q787" s="45">
        <f t="shared" si="77"/>
        <v>1.7738359201771914E-2</v>
      </c>
      <c r="R787" s="10"/>
    </row>
    <row r="788" spans="1:18" x14ac:dyDescent="0.3">
      <c r="A788" s="9" t="s">
        <v>816</v>
      </c>
      <c r="B788" s="13">
        <v>19275433</v>
      </c>
      <c r="C788" s="9" t="s">
        <v>1726</v>
      </c>
      <c r="D788" s="9" t="s">
        <v>187</v>
      </c>
      <c r="E788" s="9" t="s">
        <v>1727</v>
      </c>
      <c r="F788" s="28">
        <v>1598</v>
      </c>
      <c r="G788" s="28">
        <v>460</v>
      </c>
      <c r="H788" s="29">
        <v>1138</v>
      </c>
      <c r="I788" s="42">
        <v>2340</v>
      </c>
      <c r="J788" s="43">
        <f t="shared" si="73"/>
        <v>146.43304130162704</v>
      </c>
      <c r="K788" s="44">
        <f t="shared" si="74"/>
        <v>10.433041301627043</v>
      </c>
      <c r="L788" s="42">
        <v>20</v>
      </c>
      <c r="M788" s="43">
        <f t="shared" si="75"/>
        <v>1.2515644555694618</v>
      </c>
      <c r="N788" s="45">
        <f t="shared" si="72"/>
        <v>-1.7484355444305382</v>
      </c>
      <c r="O788" s="42">
        <v>384</v>
      </c>
      <c r="P788" s="43">
        <f t="shared" si="76"/>
        <v>24.030037546933666</v>
      </c>
      <c r="Q788" s="45">
        <f t="shared" si="77"/>
        <v>-17.969962453066334</v>
      </c>
      <c r="R788" s="10"/>
    </row>
    <row r="789" spans="1:18" x14ac:dyDescent="0.3">
      <c r="A789" s="9" t="s">
        <v>816</v>
      </c>
      <c r="B789" s="13">
        <v>10064120</v>
      </c>
      <c r="C789" s="9" t="s">
        <v>821</v>
      </c>
      <c r="D789" s="9" t="s">
        <v>546</v>
      </c>
      <c r="E789" s="9" t="s">
        <v>1728</v>
      </c>
      <c r="F789" s="28">
        <v>1403</v>
      </c>
      <c r="G789" s="28">
        <v>4</v>
      </c>
      <c r="H789" s="29">
        <v>1399</v>
      </c>
      <c r="I789" s="42">
        <v>2425</v>
      </c>
      <c r="J789" s="43">
        <f t="shared" si="73"/>
        <v>172.84390591589451</v>
      </c>
      <c r="K789" s="44">
        <f t="shared" si="74"/>
        <v>36.84390591589451</v>
      </c>
      <c r="L789" s="42">
        <v>4</v>
      </c>
      <c r="M789" s="43">
        <f t="shared" si="75"/>
        <v>0.2851033499643621</v>
      </c>
      <c r="N789" s="45">
        <f t="shared" si="72"/>
        <v>-2.7148966500356377</v>
      </c>
      <c r="O789" s="42">
        <v>632</v>
      </c>
      <c r="P789" s="43">
        <f t="shared" si="76"/>
        <v>45.046329294369208</v>
      </c>
      <c r="Q789" s="45">
        <f t="shared" si="77"/>
        <v>3.0463292943692082</v>
      </c>
      <c r="R789" s="10"/>
    </row>
    <row r="790" spans="1:18" x14ac:dyDescent="0.3">
      <c r="A790" s="9" t="s">
        <v>816</v>
      </c>
      <c r="B790" s="13">
        <v>801000017</v>
      </c>
      <c r="C790" s="9" t="s">
        <v>1729</v>
      </c>
      <c r="D790" s="9" t="s">
        <v>175</v>
      </c>
      <c r="E790" s="9" t="s">
        <v>1730</v>
      </c>
      <c r="F790" s="28">
        <v>1540</v>
      </c>
      <c r="G790" s="28">
        <v>308</v>
      </c>
      <c r="H790" s="29">
        <v>1232</v>
      </c>
      <c r="I790" s="42">
        <v>2975</v>
      </c>
      <c r="J790" s="43">
        <f t="shared" si="73"/>
        <v>193.18181818181819</v>
      </c>
      <c r="K790" s="44">
        <f t="shared" si="74"/>
        <v>57.181818181818187</v>
      </c>
      <c r="L790" s="42">
        <v>13</v>
      </c>
      <c r="M790" s="43">
        <f t="shared" si="75"/>
        <v>0.8441558441558441</v>
      </c>
      <c r="N790" s="45">
        <f t="shared" si="72"/>
        <v>-2.1558441558441559</v>
      </c>
      <c r="O790" s="42">
        <v>1563</v>
      </c>
      <c r="P790" s="43">
        <f t="shared" si="76"/>
        <v>101.4935064935065</v>
      </c>
      <c r="Q790" s="45">
        <f t="shared" si="77"/>
        <v>59.493506493506501</v>
      </c>
      <c r="R790" s="10"/>
    </row>
    <row r="791" spans="1:18" x14ac:dyDescent="0.3">
      <c r="A791" s="9" t="s">
        <v>816</v>
      </c>
      <c r="B791" s="13">
        <v>10077403</v>
      </c>
      <c r="C791" s="9" t="s">
        <v>1731</v>
      </c>
      <c r="D791" s="9" t="s">
        <v>679</v>
      </c>
      <c r="E791" s="9" t="s">
        <v>1732</v>
      </c>
      <c r="F791" s="28">
        <v>2020</v>
      </c>
      <c r="G791" s="28">
        <v>537</v>
      </c>
      <c r="H791" s="29">
        <v>1483</v>
      </c>
      <c r="I791" s="42">
        <v>2639</v>
      </c>
      <c r="J791" s="43">
        <f t="shared" si="73"/>
        <v>130.64356435643566</v>
      </c>
      <c r="K791" s="44">
        <f t="shared" si="74"/>
        <v>-5.356435643564339</v>
      </c>
      <c r="L791" s="42">
        <v>44</v>
      </c>
      <c r="M791" s="43">
        <f t="shared" si="75"/>
        <v>2.1782178217821779</v>
      </c>
      <c r="N791" s="45">
        <f t="shared" si="72"/>
        <v>-0.82178217821782207</v>
      </c>
      <c r="O791" s="42">
        <v>692</v>
      </c>
      <c r="P791" s="43">
        <f t="shared" si="76"/>
        <v>34.257425742574263</v>
      </c>
      <c r="Q791" s="45">
        <f t="shared" si="77"/>
        <v>-7.742574257425737</v>
      </c>
      <c r="R791" s="10"/>
    </row>
    <row r="792" spans="1:18" x14ac:dyDescent="0.3">
      <c r="A792" s="9" t="s">
        <v>816</v>
      </c>
      <c r="B792" s="13">
        <v>130075407</v>
      </c>
      <c r="C792" s="9" t="s">
        <v>1733</v>
      </c>
      <c r="D792" s="9" t="s">
        <v>416</v>
      </c>
      <c r="E792" s="9" t="s">
        <v>812</v>
      </c>
      <c r="F792" s="28">
        <v>1241</v>
      </c>
      <c r="G792" s="28">
        <v>0</v>
      </c>
      <c r="H792" s="29">
        <v>1241</v>
      </c>
      <c r="I792" s="42">
        <v>1284</v>
      </c>
      <c r="J792" s="43">
        <f t="shared" si="73"/>
        <v>103.46494762288476</v>
      </c>
      <c r="K792" s="44">
        <f t="shared" si="74"/>
        <v>-32.535052377115235</v>
      </c>
      <c r="L792" s="42">
        <v>21</v>
      </c>
      <c r="M792" s="43">
        <f t="shared" si="75"/>
        <v>1.6921837228041903</v>
      </c>
      <c r="N792" s="45">
        <f t="shared" si="72"/>
        <v>-1.3078162771958097</v>
      </c>
      <c r="O792" s="42">
        <v>169</v>
      </c>
      <c r="P792" s="43">
        <f t="shared" si="76"/>
        <v>13.618049959709911</v>
      </c>
      <c r="Q792" s="45">
        <f t="shared" si="77"/>
        <v>-28.381950040290089</v>
      </c>
      <c r="R792" s="10"/>
    </row>
    <row r="793" spans="1:18" x14ac:dyDescent="0.3">
      <c r="A793" s="9" t="s">
        <v>816</v>
      </c>
      <c r="B793" s="13">
        <v>19677407</v>
      </c>
      <c r="C793" s="9" t="s">
        <v>1734</v>
      </c>
      <c r="D793" s="9" t="s">
        <v>58</v>
      </c>
      <c r="E793" s="9" t="s">
        <v>1735</v>
      </c>
      <c r="F793" s="28">
        <v>1334</v>
      </c>
      <c r="G793" s="28">
        <v>9</v>
      </c>
      <c r="H793" s="29">
        <v>1325</v>
      </c>
      <c r="I793" s="42">
        <v>2810</v>
      </c>
      <c r="J793" s="43">
        <f t="shared" si="73"/>
        <v>210.6446776611694</v>
      </c>
      <c r="K793" s="44">
        <f t="shared" si="74"/>
        <v>74.644677661169396</v>
      </c>
      <c r="L793" s="42">
        <v>4</v>
      </c>
      <c r="M793" s="43">
        <f t="shared" si="75"/>
        <v>0.29985007496251875</v>
      </c>
      <c r="N793" s="45">
        <f t="shared" si="72"/>
        <v>-2.7001499250374814</v>
      </c>
      <c r="O793" s="42">
        <v>420</v>
      </c>
      <c r="P793" s="43">
        <f t="shared" si="76"/>
        <v>31.484257871064468</v>
      </c>
      <c r="Q793" s="45">
        <f t="shared" si="77"/>
        <v>-10.515742128935532</v>
      </c>
      <c r="R793" s="10"/>
    </row>
    <row r="794" spans="1:18" x14ac:dyDescent="0.3">
      <c r="A794" s="9" t="s">
        <v>816</v>
      </c>
      <c r="B794" s="13">
        <v>10001228</v>
      </c>
      <c r="C794" s="9" t="s">
        <v>1736</v>
      </c>
      <c r="D794" s="9" t="s">
        <v>612</v>
      </c>
      <c r="E794" s="9" t="s">
        <v>1737</v>
      </c>
      <c r="F794" s="28">
        <v>1648</v>
      </c>
      <c r="G794" s="28">
        <v>82</v>
      </c>
      <c r="H794" s="29">
        <v>1566</v>
      </c>
      <c r="I794" s="42">
        <v>1023</v>
      </c>
      <c r="J794" s="43">
        <f t="shared" si="73"/>
        <v>62.075242718446603</v>
      </c>
      <c r="K794" s="44">
        <f t="shared" si="74"/>
        <v>-73.924757281553397</v>
      </c>
      <c r="L794" s="42">
        <v>14</v>
      </c>
      <c r="M794" s="43">
        <f t="shared" si="75"/>
        <v>0.84951456310679607</v>
      </c>
      <c r="N794" s="45">
        <f t="shared" si="72"/>
        <v>-2.150485436893204</v>
      </c>
      <c r="O794" s="42">
        <v>552</v>
      </c>
      <c r="P794" s="43">
        <f t="shared" si="76"/>
        <v>33.495145631067963</v>
      </c>
      <c r="Q794" s="45">
        <f t="shared" si="77"/>
        <v>-8.5048543689320368</v>
      </c>
      <c r="R794" s="10"/>
    </row>
    <row r="795" spans="1:18" x14ac:dyDescent="0.3">
      <c r="A795" s="9" t="s">
        <v>816</v>
      </c>
      <c r="B795" s="13">
        <v>10000378</v>
      </c>
      <c r="C795" s="9" t="s">
        <v>1738</v>
      </c>
      <c r="D795" s="9" t="s">
        <v>1739</v>
      </c>
      <c r="E795" s="9" t="s">
        <v>1740</v>
      </c>
      <c r="F795" s="28">
        <v>1940</v>
      </c>
      <c r="G795" s="28">
        <v>646</v>
      </c>
      <c r="H795" s="29">
        <v>1294</v>
      </c>
      <c r="I795" s="42">
        <v>2979</v>
      </c>
      <c r="J795" s="43">
        <f t="shared" si="73"/>
        <v>153.55670103092785</v>
      </c>
      <c r="K795" s="44">
        <f t="shared" si="74"/>
        <v>17.556701030927854</v>
      </c>
      <c r="L795" s="42">
        <v>63</v>
      </c>
      <c r="M795" s="43">
        <f t="shared" si="75"/>
        <v>3.2474226804123716</v>
      </c>
      <c r="N795" s="45">
        <f t="shared" si="72"/>
        <v>0.24742268041237159</v>
      </c>
      <c r="O795" s="42">
        <v>787</v>
      </c>
      <c r="P795" s="43">
        <f t="shared" si="76"/>
        <v>40.567010309278352</v>
      </c>
      <c r="Q795" s="45">
        <f t="shared" si="77"/>
        <v>-1.4329896907216479</v>
      </c>
      <c r="R795" s="10"/>
    </row>
    <row r="796" spans="1:18" x14ac:dyDescent="0.3">
      <c r="A796" s="9" t="s">
        <v>816</v>
      </c>
      <c r="B796" s="13">
        <v>19375428</v>
      </c>
      <c r="C796" s="9" t="s">
        <v>1741</v>
      </c>
      <c r="D796" s="9" t="s">
        <v>1526</v>
      </c>
      <c r="E796" s="9" t="s">
        <v>1742</v>
      </c>
      <c r="F796" s="28">
        <v>1368</v>
      </c>
      <c r="G796" s="28">
        <v>199</v>
      </c>
      <c r="H796" s="29">
        <v>1169</v>
      </c>
      <c r="I796" s="42">
        <v>1794</v>
      </c>
      <c r="J796" s="43">
        <f t="shared" si="73"/>
        <v>131.14035087719299</v>
      </c>
      <c r="K796" s="44">
        <f t="shared" si="74"/>
        <v>-4.8596491228070136</v>
      </c>
      <c r="L796" s="42">
        <v>60</v>
      </c>
      <c r="M796" s="43">
        <f t="shared" si="75"/>
        <v>4.3859649122807012</v>
      </c>
      <c r="N796" s="45">
        <f t="shared" si="72"/>
        <v>1.3859649122807012</v>
      </c>
      <c r="O796" s="42">
        <v>822</v>
      </c>
      <c r="P796" s="43">
        <f t="shared" si="76"/>
        <v>60.087719298245609</v>
      </c>
      <c r="Q796" s="45">
        <f t="shared" si="77"/>
        <v>18.087719298245609</v>
      </c>
      <c r="R796" s="10"/>
    </row>
    <row r="797" spans="1:18" x14ac:dyDescent="0.3">
      <c r="A797" s="9" t="s">
        <v>816</v>
      </c>
      <c r="B797" s="13">
        <v>19575431</v>
      </c>
      <c r="C797" s="9" t="s">
        <v>1743</v>
      </c>
      <c r="D797" s="9" t="s">
        <v>150</v>
      </c>
      <c r="E797" s="9" t="s">
        <v>1744</v>
      </c>
      <c r="F797" s="28">
        <v>1319</v>
      </c>
      <c r="G797" s="28">
        <v>261</v>
      </c>
      <c r="H797" s="29">
        <v>1058</v>
      </c>
      <c r="I797" s="42">
        <v>2211</v>
      </c>
      <c r="J797" s="43">
        <f t="shared" si="73"/>
        <v>167.62699014404851</v>
      </c>
      <c r="K797" s="44">
        <f t="shared" si="74"/>
        <v>31.626990144048506</v>
      </c>
      <c r="L797" s="42">
        <v>30</v>
      </c>
      <c r="M797" s="43">
        <f t="shared" si="75"/>
        <v>2.2744503411675514</v>
      </c>
      <c r="N797" s="45">
        <f t="shared" si="72"/>
        <v>-0.7255496588324486</v>
      </c>
      <c r="O797" s="42">
        <v>523</v>
      </c>
      <c r="P797" s="43">
        <f t="shared" si="76"/>
        <v>39.651250947687643</v>
      </c>
      <c r="Q797" s="45">
        <f t="shared" si="77"/>
        <v>-2.3487490523123569</v>
      </c>
      <c r="R797" s="10"/>
    </row>
    <row r="798" spans="1:18" x14ac:dyDescent="0.3">
      <c r="A798" s="9" t="s">
        <v>816</v>
      </c>
      <c r="B798" s="13">
        <v>10000280</v>
      </c>
      <c r="C798" s="9" t="s">
        <v>1745</v>
      </c>
      <c r="D798" s="9" t="s">
        <v>40</v>
      </c>
      <c r="E798" s="9" t="s">
        <v>157</v>
      </c>
      <c r="F798" s="28">
        <v>1473</v>
      </c>
      <c r="G798" s="28">
        <v>572</v>
      </c>
      <c r="H798" s="29">
        <v>901</v>
      </c>
      <c r="I798" s="42">
        <v>1868</v>
      </c>
      <c r="J798" s="43">
        <f t="shared" si="73"/>
        <v>126.81602172437204</v>
      </c>
      <c r="K798" s="44">
        <f t="shared" si="74"/>
        <v>-9.1839782756279646</v>
      </c>
      <c r="L798" s="42">
        <v>8</v>
      </c>
      <c r="M798" s="43">
        <f t="shared" si="75"/>
        <v>0.54310930074677521</v>
      </c>
      <c r="N798" s="45">
        <f t="shared" si="72"/>
        <v>-2.4568906992532247</v>
      </c>
      <c r="O798" s="42">
        <v>322</v>
      </c>
      <c r="P798" s="43">
        <f t="shared" si="76"/>
        <v>21.860149355057708</v>
      </c>
      <c r="Q798" s="45">
        <f t="shared" si="77"/>
        <v>-20.139850644942292</v>
      </c>
      <c r="R798" s="10"/>
    </row>
    <row r="799" spans="1:18" x14ac:dyDescent="0.3">
      <c r="A799" s="9" t="s">
        <v>816</v>
      </c>
      <c r="B799" s="13">
        <v>19375414</v>
      </c>
      <c r="C799" s="9" t="s">
        <v>1746</v>
      </c>
      <c r="D799" s="9" t="s">
        <v>40</v>
      </c>
      <c r="E799" s="9" t="s">
        <v>1747</v>
      </c>
      <c r="F799" s="28">
        <v>1925</v>
      </c>
      <c r="G799" s="28">
        <v>250</v>
      </c>
      <c r="H799" s="29">
        <v>1675</v>
      </c>
      <c r="I799" s="42">
        <v>1657</v>
      </c>
      <c r="J799" s="43">
        <f t="shared" si="73"/>
        <v>86.077922077922082</v>
      </c>
      <c r="K799" s="44">
        <f t="shared" si="74"/>
        <v>-49.922077922077918</v>
      </c>
      <c r="L799" s="42">
        <v>6</v>
      </c>
      <c r="M799" s="43">
        <f t="shared" si="75"/>
        <v>0.31168831168831168</v>
      </c>
      <c r="N799" s="45">
        <f t="shared" si="72"/>
        <v>-2.6883116883116882</v>
      </c>
      <c r="O799" s="42">
        <v>422</v>
      </c>
      <c r="P799" s="43">
        <f t="shared" si="76"/>
        <v>21.922077922077925</v>
      </c>
      <c r="Q799" s="45">
        <f t="shared" si="77"/>
        <v>-20.077922077922075</v>
      </c>
      <c r="R799" s="10"/>
    </row>
    <row r="800" spans="1:18" x14ac:dyDescent="0.3">
      <c r="A800" s="9" t="s">
        <v>816</v>
      </c>
      <c r="B800" s="13">
        <v>10064111</v>
      </c>
      <c r="C800" s="9" t="s">
        <v>869</v>
      </c>
      <c r="D800" s="9" t="s">
        <v>150</v>
      </c>
      <c r="E800" s="9" t="s">
        <v>1748</v>
      </c>
      <c r="F800" s="28">
        <v>1601</v>
      </c>
      <c r="G800" s="28">
        <v>379</v>
      </c>
      <c r="H800" s="29">
        <v>1222</v>
      </c>
      <c r="I800" s="42">
        <v>1854</v>
      </c>
      <c r="J800" s="43">
        <f t="shared" si="73"/>
        <v>115.80262336039975</v>
      </c>
      <c r="K800" s="44">
        <f t="shared" si="74"/>
        <v>-20.19737663960025</v>
      </c>
      <c r="L800" s="42">
        <v>4</v>
      </c>
      <c r="M800" s="43">
        <f t="shared" si="75"/>
        <v>0.24984384759525297</v>
      </c>
      <c r="N800" s="45">
        <f t="shared" si="72"/>
        <v>-2.7501561524047471</v>
      </c>
      <c r="O800" s="42">
        <v>857</v>
      </c>
      <c r="P800" s="43">
        <f t="shared" si="76"/>
        <v>53.529044347282948</v>
      </c>
      <c r="Q800" s="45">
        <f t="shared" si="77"/>
        <v>11.529044347282948</v>
      </c>
      <c r="R800" s="10"/>
    </row>
    <row r="801" spans="1:18" x14ac:dyDescent="0.3">
      <c r="A801" s="9" t="s">
        <v>816</v>
      </c>
      <c r="B801" s="13">
        <v>19475419</v>
      </c>
      <c r="C801" s="9" t="s">
        <v>1749</v>
      </c>
      <c r="D801" s="9" t="s">
        <v>1750</v>
      </c>
      <c r="E801" s="9" t="s">
        <v>1751</v>
      </c>
      <c r="F801" s="28">
        <v>1335</v>
      </c>
      <c r="G801" s="28">
        <v>8</v>
      </c>
      <c r="H801" s="29">
        <v>1327</v>
      </c>
      <c r="I801" s="42">
        <v>1609</v>
      </c>
      <c r="J801" s="43">
        <f t="shared" si="73"/>
        <v>120.5243445692884</v>
      </c>
      <c r="K801" s="44">
        <f t="shared" si="74"/>
        <v>-15.475655430711598</v>
      </c>
      <c r="L801" s="42">
        <v>26</v>
      </c>
      <c r="M801" s="43">
        <f t="shared" si="75"/>
        <v>1.9475655430711609</v>
      </c>
      <c r="N801" s="45">
        <f t="shared" si="72"/>
        <v>-1.0524344569288391</v>
      </c>
      <c r="O801" s="42">
        <v>788</v>
      </c>
      <c r="P801" s="43">
        <f t="shared" si="76"/>
        <v>59.026217228464418</v>
      </c>
      <c r="Q801" s="45">
        <f t="shared" si="77"/>
        <v>17.026217228464418</v>
      </c>
      <c r="R801" s="10"/>
    </row>
    <row r="802" spans="1:18" x14ac:dyDescent="0.3">
      <c r="A802" s="9" t="s">
        <v>816</v>
      </c>
      <c r="B802" s="13">
        <v>19575414</v>
      </c>
      <c r="C802" s="9" t="s">
        <v>1752</v>
      </c>
      <c r="D802" s="9" t="s">
        <v>718</v>
      </c>
      <c r="E802" s="9" t="s">
        <v>1753</v>
      </c>
      <c r="F802" s="28">
        <v>2216</v>
      </c>
      <c r="G802" s="28">
        <v>248</v>
      </c>
      <c r="H802" s="29">
        <v>1968</v>
      </c>
      <c r="I802" s="42">
        <v>718</v>
      </c>
      <c r="J802" s="43">
        <f t="shared" si="73"/>
        <v>32.400722021660648</v>
      </c>
      <c r="K802" s="44">
        <f t="shared" si="74"/>
        <v>-103.59927797833936</v>
      </c>
      <c r="L802" s="42">
        <v>0</v>
      </c>
      <c r="M802" s="43">
        <f t="shared" si="75"/>
        <v>0</v>
      </c>
      <c r="N802" s="45">
        <f t="shared" si="72"/>
        <v>-3</v>
      </c>
      <c r="O802" s="42">
        <v>28</v>
      </c>
      <c r="P802" s="43">
        <f t="shared" si="76"/>
        <v>1.2635379061371841</v>
      </c>
      <c r="Q802" s="45">
        <f t="shared" si="77"/>
        <v>-40.736462093862819</v>
      </c>
      <c r="R802" s="10"/>
    </row>
    <row r="803" spans="1:18" x14ac:dyDescent="0.3">
      <c r="A803" s="7" t="s">
        <v>816</v>
      </c>
      <c r="B803" s="15">
        <v>10001781</v>
      </c>
      <c r="C803" s="7" t="s">
        <v>1754</v>
      </c>
      <c r="D803" s="7" t="s">
        <v>92</v>
      </c>
      <c r="E803" s="7" t="s">
        <v>1707</v>
      </c>
      <c r="F803" s="19">
        <v>1380</v>
      </c>
      <c r="G803" s="19">
        <v>1380</v>
      </c>
      <c r="H803" s="20">
        <v>0</v>
      </c>
      <c r="I803" s="48">
        <v>2162</v>
      </c>
      <c r="J803" s="46">
        <f t="shared" si="73"/>
        <v>156.66666666666666</v>
      </c>
      <c r="K803" s="54">
        <f t="shared" si="74"/>
        <v>20.666666666666657</v>
      </c>
      <c r="L803" s="48">
        <v>61</v>
      </c>
      <c r="M803" s="46">
        <f t="shared" si="75"/>
        <v>4.4202898550724639</v>
      </c>
      <c r="N803" s="47">
        <f t="shared" si="72"/>
        <v>1.4202898550724639</v>
      </c>
      <c r="O803" s="48">
        <v>1235</v>
      </c>
      <c r="P803" s="46">
        <f t="shared" si="76"/>
        <v>89.492753623188406</v>
      </c>
      <c r="Q803" s="47">
        <f t="shared" si="77"/>
        <v>47.492753623188406</v>
      </c>
      <c r="R803" s="11"/>
    </row>
    <row r="804" spans="1:18" x14ac:dyDescent="0.3">
      <c r="A804" s="9" t="s">
        <v>816</v>
      </c>
      <c r="B804" s="13">
        <v>19475433</v>
      </c>
      <c r="C804" s="9" t="s">
        <v>1755</v>
      </c>
      <c r="D804" s="9" t="s">
        <v>96</v>
      </c>
      <c r="E804" s="9" t="s">
        <v>136</v>
      </c>
      <c r="F804" s="28">
        <v>2181</v>
      </c>
      <c r="G804" s="28">
        <v>609</v>
      </c>
      <c r="H804" s="29">
        <v>1572</v>
      </c>
      <c r="I804" s="42">
        <v>3753</v>
      </c>
      <c r="J804" s="43">
        <f t="shared" si="73"/>
        <v>172.07702888583219</v>
      </c>
      <c r="K804" s="44">
        <f t="shared" si="74"/>
        <v>36.077028885832192</v>
      </c>
      <c r="L804" s="42">
        <v>31</v>
      </c>
      <c r="M804" s="43">
        <f t="shared" si="75"/>
        <v>1.4213663457129757</v>
      </c>
      <c r="N804" s="45">
        <f t="shared" si="72"/>
        <v>-1.5786336542870243</v>
      </c>
      <c r="O804" s="42">
        <v>68</v>
      </c>
      <c r="P804" s="43">
        <f t="shared" si="76"/>
        <v>3.1178358551123337</v>
      </c>
      <c r="Q804" s="45">
        <f t="shared" si="77"/>
        <v>-38.882164144887668</v>
      </c>
      <c r="R804" s="10"/>
    </row>
    <row r="805" spans="1:18" x14ac:dyDescent="0.3">
      <c r="A805" s="9" t="s">
        <v>816</v>
      </c>
      <c r="B805" s="13">
        <v>19375417</v>
      </c>
      <c r="C805" s="9" t="s">
        <v>1756</v>
      </c>
      <c r="D805" s="9" t="s">
        <v>1757</v>
      </c>
      <c r="E805" s="9" t="s">
        <v>1758</v>
      </c>
      <c r="F805" s="28">
        <v>2062</v>
      </c>
      <c r="G805" s="28">
        <v>52</v>
      </c>
      <c r="H805" s="29">
        <v>2010</v>
      </c>
      <c r="I805" s="42">
        <v>3393</v>
      </c>
      <c r="J805" s="43">
        <f t="shared" si="73"/>
        <v>164.54898157129</v>
      </c>
      <c r="K805" s="44">
        <f t="shared" si="74"/>
        <v>28.54898157129</v>
      </c>
      <c r="L805" s="42">
        <v>12</v>
      </c>
      <c r="M805" s="43">
        <f t="shared" si="75"/>
        <v>0.58195926285160038</v>
      </c>
      <c r="N805" s="45">
        <f t="shared" si="72"/>
        <v>-2.4180407371483996</v>
      </c>
      <c r="O805" s="49">
        <v>282</v>
      </c>
      <c r="P805" s="43">
        <f t="shared" si="76"/>
        <v>13.676042677012608</v>
      </c>
      <c r="Q805" s="45">
        <f t="shared" si="77"/>
        <v>-28.32395732298739</v>
      </c>
      <c r="R805" s="10"/>
    </row>
    <row r="806" spans="1:18" x14ac:dyDescent="0.3">
      <c r="A806" s="9" t="s">
        <v>816</v>
      </c>
      <c r="B806" s="13">
        <v>19575418</v>
      </c>
      <c r="C806" s="9" t="s">
        <v>1759</v>
      </c>
      <c r="D806" s="9" t="s">
        <v>241</v>
      </c>
      <c r="E806" s="9" t="s">
        <v>1760</v>
      </c>
      <c r="F806" s="28">
        <v>2376</v>
      </c>
      <c r="G806" s="28">
        <v>543</v>
      </c>
      <c r="H806" s="29">
        <v>1833</v>
      </c>
      <c r="I806" s="42">
        <v>2683</v>
      </c>
      <c r="J806" s="43">
        <f t="shared" si="73"/>
        <v>112.9208754208754</v>
      </c>
      <c r="K806" s="44">
        <f t="shared" si="74"/>
        <v>-23.079124579124596</v>
      </c>
      <c r="L806" s="42">
        <v>28</v>
      </c>
      <c r="M806" s="43">
        <f t="shared" si="75"/>
        <v>1.1784511784511784</v>
      </c>
      <c r="N806" s="45">
        <f t="shared" si="72"/>
        <v>-1.8215488215488216</v>
      </c>
      <c r="O806" s="42">
        <v>1571</v>
      </c>
      <c r="P806" s="43">
        <f t="shared" si="76"/>
        <v>66.119528619528623</v>
      </c>
      <c r="Q806" s="45">
        <f t="shared" si="77"/>
        <v>24.119528619528623</v>
      </c>
      <c r="R806" s="10"/>
    </row>
    <row r="807" spans="1:18" x14ac:dyDescent="0.3">
      <c r="A807" s="9" t="s">
        <v>816</v>
      </c>
      <c r="B807" s="13">
        <v>10001547</v>
      </c>
      <c r="C807" s="9" t="s">
        <v>1761</v>
      </c>
      <c r="D807" s="9" t="s">
        <v>55</v>
      </c>
      <c r="E807" s="9" t="s">
        <v>1762</v>
      </c>
      <c r="F807" s="28">
        <v>1840</v>
      </c>
      <c r="G807" s="28">
        <v>627</v>
      </c>
      <c r="H807" s="29">
        <v>1213</v>
      </c>
      <c r="I807" s="42">
        <v>2870</v>
      </c>
      <c r="J807" s="43">
        <f t="shared" si="73"/>
        <v>155.97826086956522</v>
      </c>
      <c r="K807" s="44">
        <f t="shared" si="74"/>
        <v>19.978260869565219</v>
      </c>
      <c r="L807" s="42">
        <v>14</v>
      </c>
      <c r="M807" s="43">
        <f t="shared" si="75"/>
        <v>0.76086956521739135</v>
      </c>
      <c r="N807" s="45">
        <f t="shared" si="72"/>
        <v>-2.2391304347826084</v>
      </c>
      <c r="O807" s="42">
        <v>1032</v>
      </c>
      <c r="P807" s="43">
        <f t="shared" si="76"/>
        <v>56.086956521739125</v>
      </c>
      <c r="Q807" s="45">
        <f t="shared" si="77"/>
        <v>14.086956521739125</v>
      </c>
      <c r="R807" s="10"/>
    </row>
    <row r="808" spans="1:18" x14ac:dyDescent="0.3">
      <c r="A808" s="9" t="s">
        <v>816</v>
      </c>
      <c r="B808" s="13">
        <v>19275403</v>
      </c>
      <c r="C808" s="9" t="s">
        <v>1763</v>
      </c>
      <c r="D808" s="9" t="s">
        <v>612</v>
      </c>
      <c r="E808" s="9" t="s">
        <v>1764</v>
      </c>
      <c r="F808" s="28">
        <v>1454</v>
      </c>
      <c r="G808" s="28">
        <v>236</v>
      </c>
      <c r="H808" s="29">
        <v>1218</v>
      </c>
      <c r="I808" s="42">
        <v>3336</v>
      </c>
      <c r="J808" s="43">
        <f t="shared" si="73"/>
        <v>229.43603851444288</v>
      </c>
      <c r="K808" s="44">
        <f t="shared" si="74"/>
        <v>93.436038514442885</v>
      </c>
      <c r="L808" s="42">
        <v>36</v>
      </c>
      <c r="M808" s="43">
        <f t="shared" si="75"/>
        <v>2.4759284731774414</v>
      </c>
      <c r="N808" s="45">
        <f t="shared" si="72"/>
        <v>-0.52407152682255864</v>
      </c>
      <c r="O808" s="42">
        <v>913</v>
      </c>
      <c r="P808" s="43">
        <f t="shared" si="76"/>
        <v>62.792297111416786</v>
      </c>
      <c r="Q808" s="45">
        <f t="shared" si="77"/>
        <v>20.792297111416786</v>
      </c>
      <c r="R808" s="10"/>
    </row>
    <row r="809" spans="1:18" x14ac:dyDescent="0.3">
      <c r="A809" s="9" t="s">
        <v>816</v>
      </c>
      <c r="B809" s="13">
        <v>805277402</v>
      </c>
      <c r="C809" s="9" t="s">
        <v>1765</v>
      </c>
      <c r="D809" s="9" t="s">
        <v>446</v>
      </c>
      <c r="E809" s="9" t="s">
        <v>1766</v>
      </c>
      <c r="F809" s="28">
        <v>1825</v>
      </c>
      <c r="G809" s="28">
        <v>743</v>
      </c>
      <c r="H809" s="29">
        <v>1082</v>
      </c>
      <c r="I809" s="42">
        <v>1929</v>
      </c>
      <c r="J809" s="43">
        <f t="shared" si="73"/>
        <v>105.69863013698631</v>
      </c>
      <c r="K809" s="44">
        <f t="shared" si="74"/>
        <v>-30.30136986301369</v>
      </c>
      <c r="L809" s="42">
        <v>8</v>
      </c>
      <c r="M809" s="43">
        <f t="shared" si="75"/>
        <v>0.43835616438356162</v>
      </c>
      <c r="N809" s="45">
        <f t="shared" si="72"/>
        <v>-2.5616438356164384</v>
      </c>
      <c r="O809" s="42">
        <v>341</v>
      </c>
      <c r="P809" s="43">
        <f t="shared" si="76"/>
        <v>18.684931506849313</v>
      </c>
      <c r="Q809" s="45">
        <f t="shared" si="77"/>
        <v>-23.315068493150687</v>
      </c>
      <c r="R809" s="10"/>
    </row>
    <row r="810" spans="1:18" x14ac:dyDescent="0.3">
      <c r="A810" s="9" t="s">
        <v>816</v>
      </c>
      <c r="B810" s="13">
        <v>19475440</v>
      </c>
      <c r="C810" s="9" t="s">
        <v>1767</v>
      </c>
      <c r="D810" s="9" t="s">
        <v>102</v>
      </c>
      <c r="E810" s="9" t="s">
        <v>1768</v>
      </c>
      <c r="F810" s="28">
        <v>1556</v>
      </c>
      <c r="G810" s="28">
        <v>8</v>
      </c>
      <c r="H810" s="29">
        <v>1548</v>
      </c>
      <c r="I810" s="42">
        <v>2330</v>
      </c>
      <c r="J810" s="43">
        <f t="shared" si="73"/>
        <v>149.74293059125964</v>
      </c>
      <c r="K810" s="44">
        <f t="shared" si="74"/>
        <v>13.742930591259636</v>
      </c>
      <c r="L810" s="42">
        <v>0</v>
      </c>
      <c r="M810" s="43">
        <f t="shared" si="75"/>
        <v>0</v>
      </c>
      <c r="N810" s="45">
        <f t="shared" si="72"/>
        <v>-3</v>
      </c>
      <c r="O810" s="42">
        <v>663</v>
      </c>
      <c r="P810" s="43">
        <f t="shared" si="76"/>
        <v>42.609254498714655</v>
      </c>
      <c r="Q810" s="45">
        <f t="shared" si="77"/>
        <v>0.60925449871465531</v>
      </c>
      <c r="R810" s="10"/>
    </row>
    <row r="811" spans="1:18" x14ac:dyDescent="0.3">
      <c r="A811" s="9" t="s">
        <v>816</v>
      </c>
      <c r="B811" s="13">
        <v>19177441</v>
      </c>
      <c r="C811" s="9" t="s">
        <v>1769</v>
      </c>
      <c r="D811" s="9" t="s">
        <v>40</v>
      </c>
      <c r="E811" s="9" t="s">
        <v>421</v>
      </c>
      <c r="F811" s="28">
        <v>1650</v>
      </c>
      <c r="G811" s="28">
        <v>61</v>
      </c>
      <c r="H811" s="29">
        <v>1589</v>
      </c>
      <c r="I811" s="42">
        <v>2650</v>
      </c>
      <c r="J811" s="43">
        <f t="shared" si="73"/>
        <v>160.60606060606059</v>
      </c>
      <c r="K811" s="44">
        <f t="shared" si="74"/>
        <v>24.606060606060595</v>
      </c>
      <c r="L811" s="42">
        <v>22</v>
      </c>
      <c r="M811" s="43">
        <f t="shared" si="75"/>
        <v>1.3333333333333335</v>
      </c>
      <c r="N811" s="45">
        <f t="shared" si="72"/>
        <v>-1.6666666666666665</v>
      </c>
      <c r="O811" s="42">
        <v>1204</v>
      </c>
      <c r="P811" s="43">
        <f t="shared" si="76"/>
        <v>72.969696969696969</v>
      </c>
      <c r="Q811" s="45">
        <f t="shared" si="77"/>
        <v>30.969696969696969</v>
      </c>
      <c r="R811" s="10"/>
    </row>
    <row r="812" spans="1:18" x14ac:dyDescent="0.3">
      <c r="A812" s="9" t="s">
        <v>816</v>
      </c>
      <c r="B812" s="13">
        <v>804900010</v>
      </c>
      <c r="C812" s="9" t="s">
        <v>1770</v>
      </c>
      <c r="D812" s="9" t="s">
        <v>1407</v>
      </c>
      <c r="E812" s="9" t="s">
        <v>164</v>
      </c>
      <c r="F812" s="28">
        <v>1974</v>
      </c>
      <c r="G812" s="28">
        <v>638</v>
      </c>
      <c r="H812" s="29">
        <v>1336</v>
      </c>
      <c r="I812" s="42">
        <v>3694</v>
      </c>
      <c r="J812" s="43">
        <f t="shared" si="73"/>
        <v>187.13272543059779</v>
      </c>
      <c r="K812" s="44">
        <f t="shared" si="74"/>
        <v>51.132725430597787</v>
      </c>
      <c r="L812" s="42">
        <v>21</v>
      </c>
      <c r="M812" s="43">
        <f t="shared" si="75"/>
        <v>1.0638297872340425</v>
      </c>
      <c r="N812" s="45">
        <f t="shared" si="72"/>
        <v>-1.9361702127659575</v>
      </c>
      <c r="O812" s="42">
        <v>587</v>
      </c>
      <c r="P812" s="43">
        <f t="shared" si="76"/>
        <v>29.736575481256335</v>
      </c>
      <c r="Q812" s="45">
        <f t="shared" si="77"/>
        <v>-12.263424518743665</v>
      </c>
      <c r="R812" s="10"/>
    </row>
    <row r="813" spans="1:18" x14ac:dyDescent="0.3">
      <c r="A813" s="9" t="s">
        <v>816</v>
      </c>
      <c r="B813" s="13">
        <v>19475409</v>
      </c>
      <c r="C813" s="9" t="s">
        <v>1771</v>
      </c>
      <c r="D813" s="9" t="s">
        <v>55</v>
      </c>
      <c r="E813" s="9" t="s">
        <v>1772</v>
      </c>
      <c r="F813" s="28">
        <v>1475</v>
      </c>
      <c r="G813" s="28">
        <v>373</v>
      </c>
      <c r="H813" s="29">
        <v>1102</v>
      </c>
      <c r="I813" s="42">
        <v>2810</v>
      </c>
      <c r="J813" s="43">
        <f t="shared" si="73"/>
        <v>190.50847457627117</v>
      </c>
      <c r="K813" s="44">
        <f t="shared" si="74"/>
        <v>54.508474576271169</v>
      </c>
      <c r="L813" s="42">
        <v>14</v>
      </c>
      <c r="M813" s="43">
        <f t="shared" si="75"/>
        <v>0.94915254237288127</v>
      </c>
      <c r="N813" s="45">
        <f t="shared" si="72"/>
        <v>-2.0508474576271185</v>
      </c>
      <c r="O813" s="42">
        <v>768</v>
      </c>
      <c r="P813" s="43">
        <f t="shared" si="76"/>
        <v>52.067796610169495</v>
      </c>
      <c r="Q813" s="45">
        <f t="shared" si="77"/>
        <v>10.067796610169495</v>
      </c>
      <c r="R813" s="10"/>
    </row>
    <row r="814" spans="1:18" x14ac:dyDescent="0.3">
      <c r="A814" s="9" t="s">
        <v>816</v>
      </c>
      <c r="B814" s="13">
        <v>10000389</v>
      </c>
      <c r="C814" s="9" t="s">
        <v>1773</v>
      </c>
      <c r="D814" s="9" t="s">
        <v>612</v>
      </c>
      <c r="E814" s="9" t="s">
        <v>1774</v>
      </c>
      <c r="F814" s="28">
        <v>1717</v>
      </c>
      <c r="G814" s="28">
        <v>611</v>
      </c>
      <c r="H814" s="29">
        <v>1106</v>
      </c>
      <c r="I814" s="42">
        <v>2915</v>
      </c>
      <c r="J814" s="43">
        <f t="shared" si="73"/>
        <v>169.77285963890506</v>
      </c>
      <c r="K814" s="44">
        <f t="shared" si="74"/>
        <v>33.772859638905061</v>
      </c>
      <c r="L814" s="42">
        <v>149</v>
      </c>
      <c r="M814" s="43">
        <f t="shared" si="75"/>
        <v>8.6779266161910318</v>
      </c>
      <c r="N814" s="45">
        <f t="shared" si="72"/>
        <v>5.6779266161910318</v>
      </c>
      <c r="O814" s="42">
        <v>347</v>
      </c>
      <c r="P814" s="43">
        <f t="shared" si="76"/>
        <v>20.209668025626094</v>
      </c>
      <c r="Q814" s="45">
        <f t="shared" si="77"/>
        <v>-21.790331974373906</v>
      </c>
      <c r="R814" s="10"/>
    </row>
    <row r="815" spans="1:18" x14ac:dyDescent="0.3">
      <c r="A815" s="9" t="s">
        <v>816</v>
      </c>
      <c r="B815" s="13">
        <v>10054109</v>
      </c>
      <c r="C815" s="9" t="s">
        <v>894</v>
      </c>
      <c r="D815" s="9" t="s">
        <v>46</v>
      </c>
      <c r="E815" s="9" t="s">
        <v>1775</v>
      </c>
      <c r="F815" s="28">
        <v>1246</v>
      </c>
      <c r="G815" s="28">
        <v>0</v>
      </c>
      <c r="H815" s="29">
        <v>1246</v>
      </c>
      <c r="I815" s="42">
        <v>1260</v>
      </c>
      <c r="J815" s="43">
        <f t="shared" si="73"/>
        <v>101.12359550561798</v>
      </c>
      <c r="K815" s="44">
        <f t="shared" si="74"/>
        <v>-34.876404494382015</v>
      </c>
      <c r="L815" s="42">
        <v>0</v>
      </c>
      <c r="M815" s="43">
        <f t="shared" si="75"/>
        <v>0</v>
      </c>
      <c r="N815" s="45">
        <f t="shared" si="72"/>
        <v>-3</v>
      </c>
      <c r="O815" s="42">
        <v>785</v>
      </c>
      <c r="P815" s="43">
        <f t="shared" si="76"/>
        <v>63.001605136436602</v>
      </c>
      <c r="Q815" s="45">
        <f t="shared" si="77"/>
        <v>21.001605136436602</v>
      </c>
      <c r="R815" s="10"/>
    </row>
    <row r="816" spans="1:18" x14ac:dyDescent="0.3">
      <c r="A816" s="9" t="s">
        <v>816</v>
      </c>
      <c r="B816" s="13">
        <v>10040307</v>
      </c>
      <c r="C816" s="9" t="s">
        <v>824</v>
      </c>
      <c r="D816" s="9" t="s">
        <v>85</v>
      </c>
      <c r="E816" s="9" t="s">
        <v>1776</v>
      </c>
      <c r="F816" s="28">
        <v>1625</v>
      </c>
      <c r="G816" s="28">
        <v>54</v>
      </c>
      <c r="H816" s="29">
        <v>1571</v>
      </c>
      <c r="I816" s="42">
        <v>2013</v>
      </c>
      <c r="J816" s="43">
        <f t="shared" si="73"/>
        <v>123.87692307692308</v>
      </c>
      <c r="K816" s="44">
        <f t="shared" si="74"/>
        <v>-12.123076923076923</v>
      </c>
      <c r="L816" s="42">
        <v>0</v>
      </c>
      <c r="M816" s="43">
        <f t="shared" si="75"/>
        <v>0</v>
      </c>
      <c r="N816" s="45">
        <f t="shared" si="72"/>
        <v>-3</v>
      </c>
      <c r="O816" s="42">
        <v>229</v>
      </c>
      <c r="P816" s="43">
        <f t="shared" si="76"/>
        <v>14.092307692307692</v>
      </c>
      <c r="Q816" s="45">
        <f t="shared" si="77"/>
        <v>-27.907692307692308</v>
      </c>
      <c r="R816" s="10"/>
    </row>
    <row r="817" spans="1:18" x14ac:dyDescent="0.3">
      <c r="A817" s="9" t="s">
        <v>816</v>
      </c>
      <c r="B817" s="13">
        <v>19375445</v>
      </c>
      <c r="C817" s="9" t="s">
        <v>1777</v>
      </c>
      <c r="D817" s="9" t="s">
        <v>322</v>
      </c>
      <c r="E817" s="9" t="s">
        <v>1778</v>
      </c>
      <c r="F817" s="28">
        <v>1952</v>
      </c>
      <c r="G817" s="28">
        <v>683</v>
      </c>
      <c r="H817" s="29">
        <v>1269</v>
      </c>
      <c r="I817" s="42">
        <v>2783</v>
      </c>
      <c r="J817" s="43">
        <f t="shared" si="73"/>
        <v>142.57172131147541</v>
      </c>
      <c r="K817" s="44">
        <f t="shared" si="74"/>
        <v>6.5717213114754145</v>
      </c>
      <c r="L817" s="42">
        <v>22</v>
      </c>
      <c r="M817" s="43">
        <f t="shared" si="75"/>
        <v>1.1270491803278688</v>
      </c>
      <c r="N817" s="45">
        <f t="shared" si="72"/>
        <v>-1.8729508196721312</v>
      </c>
      <c r="O817" s="42">
        <v>703</v>
      </c>
      <c r="P817" s="43">
        <f t="shared" si="76"/>
        <v>36.014344262295083</v>
      </c>
      <c r="Q817" s="45">
        <f t="shared" si="77"/>
        <v>-5.9856557377049171</v>
      </c>
      <c r="R817" s="10"/>
    </row>
    <row r="818" spans="1:18" x14ac:dyDescent="0.3">
      <c r="A818" s="9" t="s">
        <v>816</v>
      </c>
      <c r="B818" s="13">
        <v>10001303</v>
      </c>
      <c r="C818" s="9" t="s">
        <v>1779</v>
      </c>
      <c r="D818" s="9" t="s">
        <v>617</v>
      </c>
      <c r="E818" s="9" t="s">
        <v>1780</v>
      </c>
      <c r="F818" s="28">
        <v>1568</v>
      </c>
      <c r="G818" s="28">
        <v>418</v>
      </c>
      <c r="H818" s="29">
        <v>1150</v>
      </c>
      <c r="I818" s="42">
        <v>1716</v>
      </c>
      <c r="J818" s="43">
        <f t="shared" si="73"/>
        <v>109.4387755102041</v>
      </c>
      <c r="K818" s="44">
        <f t="shared" si="74"/>
        <v>-26.561224489795904</v>
      </c>
      <c r="L818" s="42">
        <v>1</v>
      </c>
      <c r="M818" s="43">
        <f t="shared" si="75"/>
        <v>6.3775510204081634E-2</v>
      </c>
      <c r="N818" s="45">
        <f t="shared" si="72"/>
        <v>-2.9362244897959182</v>
      </c>
      <c r="O818" s="42">
        <v>948</v>
      </c>
      <c r="P818" s="43">
        <f t="shared" si="76"/>
        <v>60.459183673469383</v>
      </c>
      <c r="Q818" s="45">
        <f t="shared" si="77"/>
        <v>18.459183673469383</v>
      </c>
      <c r="R818" s="10"/>
    </row>
    <row r="819" spans="1:18" x14ac:dyDescent="0.3">
      <c r="A819" s="9" t="s">
        <v>816</v>
      </c>
      <c r="B819" s="13">
        <v>19477423</v>
      </c>
      <c r="C819" s="9" t="s">
        <v>1781</v>
      </c>
      <c r="D819" s="9" t="s">
        <v>1782</v>
      </c>
      <c r="E819" s="9" t="s">
        <v>1590</v>
      </c>
      <c r="F819" s="28">
        <v>805</v>
      </c>
      <c r="G819" s="28">
        <v>0</v>
      </c>
      <c r="H819" s="29">
        <v>805</v>
      </c>
      <c r="I819" s="42">
        <v>792</v>
      </c>
      <c r="J819" s="43">
        <f t="shared" si="73"/>
        <v>98.385093167701868</v>
      </c>
      <c r="K819" s="44">
        <f t="shared" si="74"/>
        <v>-37.614906832298132</v>
      </c>
      <c r="L819" s="42">
        <v>5</v>
      </c>
      <c r="M819" s="43">
        <f t="shared" si="75"/>
        <v>0.6211180124223602</v>
      </c>
      <c r="N819" s="45">
        <f t="shared" si="72"/>
        <v>-2.3788819875776399</v>
      </c>
      <c r="O819" s="42">
        <v>631</v>
      </c>
      <c r="P819" s="43">
        <f t="shared" si="76"/>
        <v>78.385093167701854</v>
      </c>
      <c r="Q819" s="45">
        <f t="shared" si="77"/>
        <v>36.385093167701854</v>
      </c>
      <c r="R819" s="10"/>
    </row>
    <row r="820" spans="1:18" x14ac:dyDescent="0.3">
      <c r="A820" s="9" t="s">
        <v>816</v>
      </c>
      <c r="B820" s="13">
        <v>10000527</v>
      </c>
      <c r="C820" s="9" t="s">
        <v>1783</v>
      </c>
      <c r="D820" s="9" t="s">
        <v>1784</v>
      </c>
      <c r="E820" s="9" t="s">
        <v>1785</v>
      </c>
      <c r="F820" s="28">
        <v>1379</v>
      </c>
      <c r="G820" s="28">
        <v>5</v>
      </c>
      <c r="H820" s="29">
        <v>1374</v>
      </c>
      <c r="I820" s="42">
        <v>1893</v>
      </c>
      <c r="J820" s="43">
        <f t="shared" si="73"/>
        <v>137.27338651196519</v>
      </c>
      <c r="K820" s="44">
        <f t="shared" si="74"/>
        <v>1.2733865119651853</v>
      </c>
      <c r="L820" s="42">
        <v>29</v>
      </c>
      <c r="M820" s="43">
        <f t="shared" si="75"/>
        <v>2.1029731689630169</v>
      </c>
      <c r="N820" s="45">
        <f t="shared" si="72"/>
        <v>-0.89702683103698311</v>
      </c>
      <c r="O820" s="42">
        <v>245</v>
      </c>
      <c r="P820" s="43">
        <f t="shared" si="76"/>
        <v>17.766497461928935</v>
      </c>
      <c r="Q820" s="45">
        <f t="shared" si="77"/>
        <v>-24.233502538071065</v>
      </c>
      <c r="R820" s="10"/>
    </row>
    <row r="821" spans="1:18" x14ac:dyDescent="0.3">
      <c r="A821" s="7" t="s">
        <v>816</v>
      </c>
      <c r="B821" s="15">
        <v>10001134</v>
      </c>
      <c r="C821" s="7" t="s">
        <v>1786</v>
      </c>
      <c r="D821" s="7" t="s">
        <v>449</v>
      </c>
      <c r="E821" s="7" t="s">
        <v>570</v>
      </c>
      <c r="F821" s="19">
        <v>1474</v>
      </c>
      <c r="G821" s="19">
        <v>1474</v>
      </c>
      <c r="H821" s="20">
        <v>0</v>
      </c>
      <c r="I821" s="48">
        <v>6961</v>
      </c>
      <c r="J821" s="46">
        <f t="shared" si="73"/>
        <v>472.25237449118049</v>
      </c>
      <c r="K821" s="54">
        <f t="shared" si="74"/>
        <v>336.25237449118049</v>
      </c>
      <c r="L821" s="48">
        <v>51</v>
      </c>
      <c r="M821" s="46">
        <f t="shared" si="75"/>
        <v>3.4599728629579376</v>
      </c>
      <c r="N821" s="47">
        <f t="shared" si="72"/>
        <v>0.4599728629579376</v>
      </c>
      <c r="O821" s="48">
        <v>301</v>
      </c>
      <c r="P821" s="46">
        <f t="shared" si="76"/>
        <v>20.420624151967434</v>
      </c>
      <c r="Q821" s="47">
        <f t="shared" si="77"/>
        <v>-21.579375848032566</v>
      </c>
      <c r="R821" s="11"/>
    </row>
    <row r="822" spans="1:18" x14ac:dyDescent="0.3">
      <c r="A822" s="9" t="s">
        <v>816</v>
      </c>
      <c r="B822" s="13">
        <v>10000996</v>
      </c>
      <c r="C822" s="9" t="s">
        <v>1787</v>
      </c>
      <c r="D822" s="9" t="s">
        <v>1788</v>
      </c>
      <c r="E822" s="9" t="s">
        <v>1789</v>
      </c>
      <c r="F822" s="28">
        <v>1349</v>
      </c>
      <c r="G822" s="28">
        <v>275</v>
      </c>
      <c r="H822" s="29">
        <v>1074</v>
      </c>
      <c r="I822" s="42">
        <v>1913</v>
      </c>
      <c r="J822" s="43">
        <f t="shared" si="73"/>
        <v>141.80874722016307</v>
      </c>
      <c r="K822" s="44">
        <f t="shared" si="74"/>
        <v>5.8087472201630703</v>
      </c>
      <c r="L822" s="42">
        <v>46</v>
      </c>
      <c r="M822" s="43">
        <f t="shared" si="75"/>
        <v>3.4099332839140102</v>
      </c>
      <c r="N822" s="45">
        <f t="shared" si="72"/>
        <v>0.40993328391401018</v>
      </c>
      <c r="O822" s="42">
        <v>670</v>
      </c>
      <c r="P822" s="43">
        <f t="shared" si="76"/>
        <v>49.666419570051886</v>
      </c>
      <c r="Q822" s="45">
        <f t="shared" si="77"/>
        <v>7.666419570051886</v>
      </c>
      <c r="R822" s="10"/>
    </row>
    <row r="823" spans="1:18" x14ac:dyDescent="0.3">
      <c r="A823" s="9" t="s">
        <v>816</v>
      </c>
      <c r="B823" s="13">
        <v>19375419</v>
      </c>
      <c r="C823" s="9" t="s">
        <v>1790</v>
      </c>
      <c r="D823" s="9" t="s">
        <v>617</v>
      </c>
      <c r="E823" s="9" t="s">
        <v>1791</v>
      </c>
      <c r="F823" s="28">
        <v>2036</v>
      </c>
      <c r="G823" s="28">
        <v>590</v>
      </c>
      <c r="H823" s="29">
        <v>1446</v>
      </c>
      <c r="I823" s="42">
        <v>2500</v>
      </c>
      <c r="J823" s="43">
        <f t="shared" si="73"/>
        <v>122.78978388998037</v>
      </c>
      <c r="K823" s="44">
        <f t="shared" si="74"/>
        <v>-13.21021611001963</v>
      </c>
      <c r="L823" s="42">
        <v>23</v>
      </c>
      <c r="M823" s="43">
        <f t="shared" si="75"/>
        <v>1.1296660117878194</v>
      </c>
      <c r="N823" s="45">
        <f t="shared" si="72"/>
        <v>-1.8703339882121806</v>
      </c>
      <c r="O823" s="42">
        <v>370</v>
      </c>
      <c r="P823" s="43">
        <f t="shared" si="76"/>
        <v>18.172888015717092</v>
      </c>
      <c r="Q823" s="45">
        <f t="shared" si="77"/>
        <v>-23.827111984282908</v>
      </c>
      <c r="R823" s="10"/>
    </row>
    <row r="824" spans="1:18" x14ac:dyDescent="0.3">
      <c r="A824" s="9" t="s">
        <v>816</v>
      </c>
      <c r="B824" s="13">
        <v>19175426</v>
      </c>
      <c r="C824" s="9" t="s">
        <v>1792</v>
      </c>
      <c r="D824" s="9" t="s">
        <v>141</v>
      </c>
      <c r="E824" s="9" t="s">
        <v>1793</v>
      </c>
      <c r="F824" s="28">
        <v>2090</v>
      </c>
      <c r="G824" s="28">
        <v>455</v>
      </c>
      <c r="H824" s="29">
        <v>1635</v>
      </c>
      <c r="I824" s="42">
        <v>4070</v>
      </c>
      <c r="J824" s="43">
        <f t="shared" si="73"/>
        <v>194.73684210526315</v>
      </c>
      <c r="K824" s="44">
        <f t="shared" si="74"/>
        <v>58.73684210526315</v>
      </c>
      <c r="L824" s="42">
        <v>104</v>
      </c>
      <c r="M824" s="43">
        <f t="shared" si="75"/>
        <v>4.9760765550239237</v>
      </c>
      <c r="N824" s="45">
        <f t="shared" si="72"/>
        <v>1.9760765550239237</v>
      </c>
      <c r="O824" s="42">
        <v>4229</v>
      </c>
      <c r="P824" s="43">
        <f t="shared" si="76"/>
        <v>202.34449760765551</v>
      </c>
      <c r="Q824" s="45">
        <f t="shared" si="77"/>
        <v>160.34449760765551</v>
      </c>
      <c r="R824" s="10"/>
    </row>
    <row r="825" spans="1:18" x14ac:dyDescent="0.3">
      <c r="A825" s="9" t="s">
        <v>816</v>
      </c>
      <c r="B825" s="13">
        <v>19177464</v>
      </c>
      <c r="C825" s="9" t="s">
        <v>1794</v>
      </c>
      <c r="D825" s="9" t="s">
        <v>150</v>
      </c>
      <c r="E825" s="9" t="s">
        <v>1099</v>
      </c>
      <c r="F825" s="28">
        <v>590</v>
      </c>
      <c r="G825" s="28">
        <v>100</v>
      </c>
      <c r="H825" s="29">
        <v>490</v>
      </c>
      <c r="I825" s="42">
        <v>642</v>
      </c>
      <c r="J825" s="43">
        <f t="shared" si="73"/>
        <v>108.8135593220339</v>
      </c>
      <c r="K825" s="44">
        <f t="shared" si="74"/>
        <v>-27.186440677966104</v>
      </c>
      <c r="L825" s="42">
        <v>22</v>
      </c>
      <c r="M825" s="43">
        <f t="shared" si="75"/>
        <v>3.7288135593220342</v>
      </c>
      <c r="N825" s="45">
        <f t="shared" si="72"/>
        <v>0.72881355932203418</v>
      </c>
      <c r="O825" s="42">
        <v>304</v>
      </c>
      <c r="P825" s="43">
        <f t="shared" si="76"/>
        <v>51.525423728813557</v>
      </c>
      <c r="Q825" s="45">
        <f t="shared" si="77"/>
        <v>9.525423728813557</v>
      </c>
      <c r="R825" s="10"/>
    </row>
    <row r="826" spans="1:18" x14ac:dyDescent="0.3">
      <c r="A826" s="9" t="s">
        <v>816</v>
      </c>
      <c r="B826" s="13">
        <v>19575426</v>
      </c>
      <c r="C826" s="9" t="s">
        <v>1795</v>
      </c>
      <c r="D826" s="9" t="s">
        <v>1685</v>
      </c>
      <c r="E826" s="9" t="s">
        <v>1796</v>
      </c>
      <c r="F826" s="28">
        <v>2009</v>
      </c>
      <c r="G826" s="28">
        <v>471</v>
      </c>
      <c r="H826" s="29">
        <v>1538</v>
      </c>
      <c r="I826" s="42">
        <v>2539</v>
      </c>
      <c r="J826" s="43">
        <f t="shared" si="73"/>
        <v>126.38128422100547</v>
      </c>
      <c r="K826" s="44">
        <f t="shared" si="74"/>
        <v>-9.6187157789945275</v>
      </c>
      <c r="L826" s="42">
        <v>24</v>
      </c>
      <c r="M826" s="43">
        <f t="shared" si="75"/>
        <v>1.1946241911398707</v>
      </c>
      <c r="N826" s="45">
        <f t="shared" si="72"/>
        <v>-1.8053758088601293</v>
      </c>
      <c r="O826" s="42">
        <v>0</v>
      </c>
      <c r="P826" s="43">
        <f t="shared" si="76"/>
        <v>0</v>
      </c>
      <c r="Q826" s="45">
        <f t="shared" si="77"/>
        <v>-42</v>
      </c>
      <c r="R826" s="10"/>
    </row>
    <row r="827" spans="1:18" x14ac:dyDescent="0.3">
      <c r="A827" s="9" t="s">
        <v>816</v>
      </c>
      <c r="B827" s="13">
        <v>19477414</v>
      </c>
      <c r="C827" s="9" t="s">
        <v>1797</v>
      </c>
      <c r="D827" s="9" t="s">
        <v>187</v>
      </c>
      <c r="E827" s="9" t="s">
        <v>941</v>
      </c>
      <c r="F827" s="28">
        <v>2420</v>
      </c>
      <c r="G827" s="28">
        <v>720</v>
      </c>
      <c r="H827" s="29">
        <v>1700</v>
      </c>
      <c r="I827" s="42">
        <v>3240</v>
      </c>
      <c r="J827" s="43">
        <f t="shared" si="73"/>
        <v>133.88429752066116</v>
      </c>
      <c r="K827" s="44">
        <f t="shared" si="74"/>
        <v>-2.1157024793388359</v>
      </c>
      <c r="L827" s="42">
        <v>23</v>
      </c>
      <c r="M827" s="43">
        <f t="shared" si="75"/>
        <v>0.95041322314049581</v>
      </c>
      <c r="N827" s="45">
        <f t="shared" si="72"/>
        <v>-2.0495867768595044</v>
      </c>
      <c r="O827" s="42">
        <v>573</v>
      </c>
      <c r="P827" s="43">
        <f t="shared" si="76"/>
        <v>23.677685950413224</v>
      </c>
      <c r="Q827" s="45">
        <f t="shared" si="77"/>
        <v>-18.322314049586776</v>
      </c>
      <c r="R827" s="10"/>
    </row>
    <row r="828" spans="1:18" x14ac:dyDescent="0.3">
      <c r="A828" s="9" t="s">
        <v>816</v>
      </c>
      <c r="B828" s="13">
        <v>801200022</v>
      </c>
      <c r="C828" s="9" t="s">
        <v>1798</v>
      </c>
      <c r="D828" s="9" t="s">
        <v>46</v>
      </c>
      <c r="E828" s="9" t="s">
        <v>1799</v>
      </c>
      <c r="F828" s="28">
        <v>794</v>
      </c>
      <c r="G828" s="28">
        <v>10</v>
      </c>
      <c r="H828" s="29">
        <v>784</v>
      </c>
      <c r="I828" s="42">
        <v>1420</v>
      </c>
      <c r="J828" s="43">
        <f t="shared" si="73"/>
        <v>178.84130982367759</v>
      </c>
      <c r="K828" s="44">
        <f t="shared" si="74"/>
        <v>42.841309823677591</v>
      </c>
      <c r="L828" s="42">
        <v>4</v>
      </c>
      <c r="M828" s="43">
        <f t="shared" si="75"/>
        <v>0.50377833753148615</v>
      </c>
      <c r="N828" s="45">
        <f t="shared" si="72"/>
        <v>-2.4962216624685141</v>
      </c>
      <c r="O828" s="42">
        <v>44</v>
      </c>
      <c r="P828" s="43">
        <f t="shared" si="76"/>
        <v>5.5415617128463479</v>
      </c>
      <c r="Q828" s="45">
        <f t="shared" si="77"/>
        <v>-36.458438287153655</v>
      </c>
      <c r="R828" s="10"/>
    </row>
    <row r="829" spans="1:18" x14ac:dyDescent="0.3">
      <c r="A829" s="9" t="s">
        <v>816</v>
      </c>
      <c r="B829" s="13">
        <v>10001510</v>
      </c>
      <c r="C829" s="9" t="s">
        <v>1800</v>
      </c>
      <c r="D829" s="9" t="s">
        <v>150</v>
      </c>
      <c r="E829" s="9" t="s">
        <v>1453</v>
      </c>
      <c r="F829" s="28">
        <v>2702</v>
      </c>
      <c r="G829" s="28">
        <v>78</v>
      </c>
      <c r="H829" s="29">
        <v>2624</v>
      </c>
      <c r="I829" s="42">
        <v>2986</v>
      </c>
      <c r="J829" s="43">
        <f t="shared" si="73"/>
        <v>110.51073279052555</v>
      </c>
      <c r="K829" s="44">
        <f t="shared" si="74"/>
        <v>-25.489267209474448</v>
      </c>
      <c r="L829" s="42">
        <v>4</v>
      </c>
      <c r="M829" s="43">
        <f t="shared" si="75"/>
        <v>0.14803849000740191</v>
      </c>
      <c r="N829" s="45">
        <f t="shared" si="72"/>
        <v>-2.8519615099925981</v>
      </c>
      <c r="O829" s="42">
        <v>212</v>
      </c>
      <c r="P829" s="43">
        <f t="shared" si="76"/>
        <v>7.8460399703923018</v>
      </c>
      <c r="Q829" s="45">
        <f t="shared" si="77"/>
        <v>-34.153960029607696</v>
      </c>
      <c r="R829" s="10"/>
    </row>
    <row r="830" spans="1:18" x14ac:dyDescent="0.3">
      <c r="A830" s="9" t="s">
        <v>816</v>
      </c>
      <c r="B830" s="13">
        <v>19575409</v>
      </c>
      <c r="C830" s="9" t="s">
        <v>1801</v>
      </c>
      <c r="D830" s="9" t="s">
        <v>122</v>
      </c>
      <c r="E830" s="9" t="s">
        <v>1802</v>
      </c>
      <c r="F830" s="28">
        <v>1627</v>
      </c>
      <c r="G830" s="28">
        <v>203</v>
      </c>
      <c r="H830" s="29">
        <v>1424</v>
      </c>
      <c r="I830" s="42">
        <v>2050</v>
      </c>
      <c r="J830" s="43">
        <f t="shared" si="73"/>
        <v>125.99877074370005</v>
      </c>
      <c r="K830" s="44">
        <f t="shared" si="74"/>
        <v>-10.001229256299951</v>
      </c>
      <c r="L830" s="42">
        <v>17</v>
      </c>
      <c r="M830" s="43">
        <f t="shared" si="75"/>
        <v>1.0448678549477566</v>
      </c>
      <c r="N830" s="45">
        <f t="shared" si="72"/>
        <v>-1.9551321450522434</v>
      </c>
      <c r="O830" s="42">
        <v>1640</v>
      </c>
      <c r="P830" s="43">
        <f t="shared" si="76"/>
        <v>100.79901659496005</v>
      </c>
      <c r="Q830" s="45">
        <f t="shared" si="77"/>
        <v>58.799016594960051</v>
      </c>
      <c r="R830" s="10"/>
    </row>
    <row r="831" spans="1:18" x14ac:dyDescent="0.3">
      <c r="A831" s="9" t="s">
        <v>816</v>
      </c>
      <c r="B831" s="13">
        <v>801200011</v>
      </c>
      <c r="C831" s="9" t="s">
        <v>1803</v>
      </c>
      <c r="D831" s="9" t="s">
        <v>1089</v>
      </c>
      <c r="E831" s="9" t="s">
        <v>1804</v>
      </c>
      <c r="F831" s="28">
        <v>1100</v>
      </c>
      <c r="G831" s="28">
        <v>0</v>
      </c>
      <c r="H831" s="29">
        <v>1100</v>
      </c>
      <c r="I831" s="42">
        <v>870</v>
      </c>
      <c r="J831" s="43">
        <f t="shared" si="73"/>
        <v>79.090909090909093</v>
      </c>
      <c r="K831" s="44">
        <f t="shared" si="74"/>
        <v>-56.909090909090907</v>
      </c>
      <c r="L831" s="42">
        <v>3</v>
      </c>
      <c r="M831" s="43">
        <f t="shared" si="75"/>
        <v>0.27272727272727276</v>
      </c>
      <c r="N831" s="45">
        <f t="shared" si="72"/>
        <v>-2.7272727272727271</v>
      </c>
      <c r="O831" s="42">
        <v>65</v>
      </c>
      <c r="P831" s="43">
        <f t="shared" si="76"/>
        <v>5.9090909090909092</v>
      </c>
      <c r="Q831" s="45">
        <f t="shared" si="77"/>
        <v>-36.090909090909093</v>
      </c>
      <c r="R831" s="10"/>
    </row>
    <row r="832" spans="1:18" x14ac:dyDescent="0.3">
      <c r="A832" s="9" t="s">
        <v>816</v>
      </c>
      <c r="B832" s="13">
        <v>10001363</v>
      </c>
      <c r="C832" s="9" t="s">
        <v>1805</v>
      </c>
      <c r="D832" s="9" t="s">
        <v>34</v>
      </c>
      <c r="E832" s="9" t="s">
        <v>1806</v>
      </c>
      <c r="F832" s="28">
        <v>1674</v>
      </c>
      <c r="G832" s="28">
        <v>321</v>
      </c>
      <c r="H832" s="29">
        <v>1353</v>
      </c>
      <c r="I832" s="42">
        <v>2889</v>
      </c>
      <c r="J832" s="43">
        <f t="shared" si="73"/>
        <v>172.58064516129033</v>
      </c>
      <c r="K832" s="44">
        <f t="shared" si="74"/>
        <v>36.580645161290334</v>
      </c>
      <c r="L832" s="42">
        <v>2</v>
      </c>
      <c r="M832" s="43">
        <f t="shared" si="75"/>
        <v>0.11947431302270012</v>
      </c>
      <c r="N832" s="45">
        <f t="shared" si="72"/>
        <v>-2.8805256869772999</v>
      </c>
      <c r="O832" s="42">
        <v>964</v>
      </c>
      <c r="P832" s="43">
        <f t="shared" si="76"/>
        <v>57.586618876941451</v>
      </c>
      <c r="Q832" s="45">
        <f t="shared" si="77"/>
        <v>15.586618876941451</v>
      </c>
      <c r="R832" s="10"/>
    </row>
    <row r="833" spans="1:18" x14ac:dyDescent="0.3">
      <c r="A833" s="9" t="s">
        <v>816</v>
      </c>
      <c r="B833" s="13">
        <v>10064103</v>
      </c>
      <c r="C833" s="9" t="s">
        <v>867</v>
      </c>
      <c r="D833" s="9" t="s">
        <v>832</v>
      </c>
      <c r="E833" s="9" t="s">
        <v>1807</v>
      </c>
      <c r="F833" s="28">
        <v>1618</v>
      </c>
      <c r="G833" s="28">
        <v>515</v>
      </c>
      <c r="H833" s="29">
        <v>1103</v>
      </c>
      <c r="I833" s="42">
        <v>1391</v>
      </c>
      <c r="J833" s="43">
        <f t="shared" si="73"/>
        <v>85.970333745364641</v>
      </c>
      <c r="K833" s="44">
        <f t="shared" si="74"/>
        <v>-50.029666254635359</v>
      </c>
      <c r="L833" s="42">
        <v>1</v>
      </c>
      <c r="M833" s="43">
        <f t="shared" si="75"/>
        <v>6.1804697156983925E-2</v>
      </c>
      <c r="N833" s="45">
        <f t="shared" si="72"/>
        <v>-2.9381953028430159</v>
      </c>
      <c r="O833" s="42">
        <v>166</v>
      </c>
      <c r="P833" s="43">
        <f t="shared" si="76"/>
        <v>10.259579728059332</v>
      </c>
      <c r="Q833" s="45">
        <f t="shared" si="77"/>
        <v>-31.740420271940668</v>
      </c>
      <c r="R833" s="10"/>
    </row>
    <row r="834" spans="1:18" x14ac:dyDescent="0.3">
      <c r="A834" s="9" t="s">
        <v>816</v>
      </c>
      <c r="B834" s="13">
        <v>19175403</v>
      </c>
      <c r="C834" s="9" t="s">
        <v>1808</v>
      </c>
      <c r="D834" s="9" t="s">
        <v>190</v>
      </c>
      <c r="E834" s="9" t="s">
        <v>1809</v>
      </c>
      <c r="F834" s="28">
        <v>2533</v>
      </c>
      <c r="G834" s="28">
        <v>802</v>
      </c>
      <c r="H834" s="29">
        <v>1731</v>
      </c>
      <c r="I834" s="42">
        <v>2635</v>
      </c>
      <c r="J834" s="43">
        <f t="shared" si="73"/>
        <v>104.02684563758389</v>
      </c>
      <c r="K834" s="44">
        <f t="shared" si="74"/>
        <v>-31.973154362416111</v>
      </c>
      <c r="L834" s="42">
        <v>9</v>
      </c>
      <c r="M834" s="43">
        <f t="shared" si="75"/>
        <v>0.35530990919857874</v>
      </c>
      <c r="N834" s="45">
        <f t="shared" si="72"/>
        <v>-2.6446900908014213</v>
      </c>
      <c r="O834" s="42">
        <v>558</v>
      </c>
      <c r="P834" s="43">
        <f t="shared" si="76"/>
        <v>22.029214370311884</v>
      </c>
      <c r="Q834" s="45">
        <f t="shared" si="77"/>
        <v>-19.970785629688116</v>
      </c>
      <c r="R834" s="10"/>
    </row>
    <row r="835" spans="1:18" x14ac:dyDescent="0.3">
      <c r="A835" s="9" t="s">
        <v>816</v>
      </c>
      <c r="B835" s="13">
        <v>19477418</v>
      </c>
      <c r="C835" s="9" t="s">
        <v>1810</v>
      </c>
      <c r="D835" s="9" t="s">
        <v>1811</v>
      </c>
      <c r="E835" s="9" t="s">
        <v>1812</v>
      </c>
      <c r="F835" s="28">
        <v>1278</v>
      </c>
      <c r="G835" s="28">
        <v>2</v>
      </c>
      <c r="H835" s="29">
        <v>1276</v>
      </c>
      <c r="I835" s="42">
        <v>1834</v>
      </c>
      <c r="J835" s="43">
        <f t="shared" si="73"/>
        <v>143.50547730829422</v>
      </c>
      <c r="K835" s="44">
        <f t="shared" si="74"/>
        <v>7.5054773082942177</v>
      </c>
      <c r="L835" s="42">
        <v>0</v>
      </c>
      <c r="M835" s="43">
        <f t="shared" si="75"/>
        <v>0</v>
      </c>
      <c r="N835" s="45">
        <f t="shared" si="72"/>
        <v>-3</v>
      </c>
      <c r="O835" s="42">
        <v>0</v>
      </c>
      <c r="P835" s="43">
        <f t="shared" si="76"/>
        <v>0</v>
      </c>
      <c r="Q835" s="45">
        <f t="shared" si="77"/>
        <v>-42</v>
      </c>
      <c r="R835" s="10"/>
    </row>
    <row r="836" spans="1:18" x14ac:dyDescent="0.3">
      <c r="A836" s="9" t="s">
        <v>816</v>
      </c>
      <c r="B836" s="13">
        <v>19475418</v>
      </c>
      <c r="C836" s="9" t="s">
        <v>1813</v>
      </c>
      <c r="D836" s="9" t="s">
        <v>34</v>
      </c>
      <c r="E836" s="9" t="s">
        <v>1814</v>
      </c>
      <c r="F836" s="28">
        <v>1891</v>
      </c>
      <c r="G836" s="28">
        <v>376</v>
      </c>
      <c r="H836" s="29">
        <v>1515</v>
      </c>
      <c r="I836" s="42">
        <v>2212</v>
      </c>
      <c r="J836" s="43">
        <f t="shared" si="73"/>
        <v>116.97514542570069</v>
      </c>
      <c r="K836" s="44">
        <f t="shared" si="74"/>
        <v>-19.024854574299312</v>
      </c>
      <c r="L836" s="42">
        <v>5</v>
      </c>
      <c r="M836" s="43">
        <f t="shared" si="75"/>
        <v>0.26441036488630354</v>
      </c>
      <c r="N836" s="45">
        <f t="shared" si="72"/>
        <v>-2.7355896351136963</v>
      </c>
      <c r="O836" s="42">
        <v>1975</v>
      </c>
      <c r="P836" s="43">
        <f t="shared" si="76"/>
        <v>104.44209413008988</v>
      </c>
      <c r="Q836" s="45">
        <f t="shared" si="77"/>
        <v>62.442094130089885</v>
      </c>
      <c r="R836" s="10"/>
    </row>
    <row r="837" spans="1:18" x14ac:dyDescent="0.3">
      <c r="A837" s="9" t="s">
        <v>816</v>
      </c>
      <c r="B837" s="13">
        <v>130000032</v>
      </c>
      <c r="C837" s="9" t="s">
        <v>1815</v>
      </c>
      <c r="D837" s="9" t="s">
        <v>330</v>
      </c>
      <c r="E837" s="9" t="s">
        <v>1317</v>
      </c>
      <c r="F837" s="28">
        <v>1537</v>
      </c>
      <c r="G837" s="28">
        <v>528</v>
      </c>
      <c r="H837" s="29">
        <v>1009</v>
      </c>
      <c r="I837" s="42">
        <v>2163</v>
      </c>
      <c r="J837" s="43">
        <f t="shared" si="73"/>
        <v>140.72869225764478</v>
      </c>
      <c r="K837" s="44">
        <f t="shared" si="74"/>
        <v>4.7286922576447807</v>
      </c>
      <c r="L837" s="42">
        <v>10</v>
      </c>
      <c r="M837" s="43">
        <f t="shared" si="75"/>
        <v>0.65061808718282366</v>
      </c>
      <c r="N837" s="45">
        <f t="shared" si="72"/>
        <v>-2.3493819128171762</v>
      </c>
      <c r="O837" s="42">
        <v>0</v>
      </c>
      <c r="P837" s="43">
        <f t="shared" si="76"/>
        <v>0</v>
      </c>
      <c r="Q837" s="45">
        <f t="shared" si="77"/>
        <v>-42</v>
      </c>
      <c r="R837" s="10"/>
    </row>
    <row r="838" spans="1:18" x14ac:dyDescent="0.3">
      <c r="A838" s="9" t="s">
        <v>816</v>
      </c>
      <c r="B838" s="13">
        <v>807600001</v>
      </c>
      <c r="C838" s="9" t="s">
        <v>1816</v>
      </c>
      <c r="D838" s="9" t="s">
        <v>1054</v>
      </c>
      <c r="E838" s="9" t="s">
        <v>1817</v>
      </c>
      <c r="F838" s="28">
        <v>1065</v>
      </c>
      <c r="G838" s="28">
        <v>133</v>
      </c>
      <c r="H838" s="29">
        <v>932</v>
      </c>
      <c r="I838" s="42">
        <v>98</v>
      </c>
      <c r="J838" s="43">
        <f t="shared" si="73"/>
        <v>9.2018779342723018</v>
      </c>
      <c r="K838" s="44">
        <f t="shared" si="74"/>
        <v>-126.7981220657277</v>
      </c>
      <c r="L838" s="42">
        <v>0</v>
      </c>
      <c r="M838" s="43">
        <f t="shared" si="75"/>
        <v>0</v>
      </c>
      <c r="N838" s="45">
        <f t="shared" si="72"/>
        <v>-3</v>
      </c>
      <c r="O838" s="42">
        <v>0</v>
      </c>
      <c r="P838" s="43">
        <f t="shared" si="76"/>
        <v>0</v>
      </c>
      <c r="Q838" s="45">
        <f t="shared" si="77"/>
        <v>-42</v>
      </c>
      <c r="R838" s="10"/>
    </row>
    <row r="839" spans="1:18" x14ac:dyDescent="0.3">
      <c r="A839" s="9" t="s">
        <v>816</v>
      </c>
      <c r="B839" s="13">
        <v>10001462</v>
      </c>
      <c r="C839" s="9" t="s">
        <v>1818</v>
      </c>
      <c r="D839" s="9" t="s">
        <v>46</v>
      </c>
      <c r="E839" s="9" t="s">
        <v>1819</v>
      </c>
      <c r="F839" s="28">
        <v>2182</v>
      </c>
      <c r="G839" s="28">
        <v>367</v>
      </c>
      <c r="H839" s="29">
        <v>1815</v>
      </c>
      <c r="I839" s="42">
        <v>2417</v>
      </c>
      <c r="J839" s="43">
        <f t="shared" si="73"/>
        <v>110.76993583868011</v>
      </c>
      <c r="K839" s="44">
        <f t="shared" si="74"/>
        <v>-25.230064161319888</v>
      </c>
      <c r="L839" s="42">
        <v>8</v>
      </c>
      <c r="M839" s="43">
        <f t="shared" si="75"/>
        <v>0.36663611365719523</v>
      </c>
      <c r="N839" s="45">
        <f t="shared" si="72"/>
        <v>-2.6333638863428046</v>
      </c>
      <c r="O839" s="42">
        <v>746</v>
      </c>
      <c r="P839" s="43">
        <f t="shared" si="76"/>
        <v>34.188817598533454</v>
      </c>
      <c r="Q839" s="45">
        <f t="shared" si="77"/>
        <v>-7.8111824014665459</v>
      </c>
      <c r="R839" s="10"/>
    </row>
    <row r="840" spans="1:18" x14ac:dyDescent="0.3">
      <c r="A840" s="9" t="s">
        <v>816</v>
      </c>
      <c r="B840" s="13">
        <v>19277430</v>
      </c>
      <c r="C840" s="9" t="s">
        <v>1820</v>
      </c>
      <c r="D840" s="9" t="s">
        <v>46</v>
      </c>
      <c r="E840" s="9" t="s">
        <v>1821</v>
      </c>
      <c r="F840" s="28">
        <v>943</v>
      </c>
      <c r="G840" s="28">
        <v>18</v>
      </c>
      <c r="H840" s="29">
        <v>925</v>
      </c>
      <c r="I840" s="42">
        <v>794</v>
      </c>
      <c r="J840" s="43">
        <f t="shared" si="73"/>
        <v>84.199363732767765</v>
      </c>
      <c r="K840" s="44">
        <f t="shared" si="74"/>
        <v>-51.800636267232235</v>
      </c>
      <c r="L840" s="42">
        <v>110</v>
      </c>
      <c r="M840" s="43">
        <f t="shared" si="75"/>
        <v>11.664899257688228</v>
      </c>
      <c r="N840" s="45">
        <f t="shared" si="72"/>
        <v>8.6648992576882282</v>
      </c>
      <c r="O840" s="42">
        <v>0</v>
      </c>
      <c r="P840" s="43">
        <f t="shared" si="76"/>
        <v>0</v>
      </c>
      <c r="Q840" s="45">
        <f t="shared" si="77"/>
        <v>-42</v>
      </c>
      <c r="R840" s="10"/>
    </row>
    <row r="841" spans="1:18" x14ac:dyDescent="0.3">
      <c r="A841" s="9" t="s">
        <v>816</v>
      </c>
      <c r="B841" s="13">
        <v>801200012</v>
      </c>
      <c r="C841" s="9" t="s">
        <v>1822</v>
      </c>
      <c r="D841" s="9" t="s">
        <v>85</v>
      </c>
      <c r="E841" s="9" t="s">
        <v>1823</v>
      </c>
      <c r="F841" s="28">
        <v>1054</v>
      </c>
      <c r="G841" s="28">
        <v>1</v>
      </c>
      <c r="H841" s="29">
        <v>1053</v>
      </c>
      <c r="I841" s="42">
        <v>814</v>
      </c>
      <c r="J841" s="43">
        <f t="shared" si="73"/>
        <v>77.22960151802657</v>
      </c>
      <c r="K841" s="44">
        <f t="shared" si="74"/>
        <v>-58.77039848197343</v>
      </c>
      <c r="L841" s="42">
        <v>10</v>
      </c>
      <c r="M841" s="43">
        <f t="shared" si="75"/>
        <v>0.94876660341555974</v>
      </c>
      <c r="N841" s="45">
        <f t="shared" ref="N841:N904" si="78">M841-3</f>
        <v>-2.0512333965844403</v>
      </c>
      <c r="O841" s="42">
        <v>112</v>
      </c>
      <c r="P841" s="43">
        <f t="shared" si="76"/>
        <v>10.62618595825427</v>
      </c>
      <c r="Q841" s="45">
        <f t="shared" si="77"/>
        <v>-31.373814041745732</v>
      </c>
      <c r="R841" s="10"/>
    </row>
    <row r="842" spans="1:18" x14ac:dyDescent="0.3">
      <c r="A842" s="9" t="s">
        <v>816</v>
      </c>
      <c r="B842" s="13">
        <v>19275419</v>
      </c>
      <c r="C842" s="9" t="s">
        <v>1824</v>
      </c>
      <c r="D842" s="9" t="s">
        <v>1825</v>
      </c>
      <c r="E842" s="9" t="s">
        <v>1826</v>
      </c>
      <c r="F842" s="28">
        <v>3027</v>
      </c>
      <c r="G842" s="28">
        <v>12</v>
      </c>
      <c r="H842" s="29">
        <v>3015</v>
      </c>
      <c r="I842" s="42">
        <v>1447</v>
      </c>
      <c r="J842" s="43">
        <f t="shared" ref="J842:J905" si="79">I842/F842*100</f>
        <v>47.803105384869511</v>
      </c>
      <c r="K842" s="44">
        <f t="shared" ref="K842:K905" si="80">J842-136</f>
        <v>-88.196894615130489</v>
      </c>
      <c r="L842" s="42">
        <v>88</v>
      </c>
      <c r="M842" s="43">
        <f t="shared" ref="M842:M905" si="81">L842/F842*100</f>
        <v>2.9071688140072682</v>
      </c>
      <c r="N842" s="45">
        <f t="shared" si="78"/>
        <v>-9.2831185992731768E-2</v>
      </c>
      <c r="O842" s="42">
        <v>1250</v>
      </c>
      <c r="P842" s="43">
        <f t="shared" ref="P842:P905" si="82">O842/F842*100</f>
        <v>41.295011562603243</v>
      </c>
      <c r="Q842" s="45">
        <f t="shared" ref="Q842:Q905" si="83">P842-42</f>
        <v>-0.70498843739675721</v>
      </c>
      <c r="R842" s="10"/>
    </row>
    <row r="843" spans="1:18" x14ac:dyDescent="0.3">
      <c r="A843" s="9" t="s">
        <v>816</v>
      </c>
      <c r="B843" s="13">
        <v>19275417</v>
      </c>
      <c r="C843" s="9" t="s">
        <v>1827</v>
      </c>
      <c r="D843" s="9" t="s">
        <v>295</v>
      </c>
      <c r="E843" s="9" t="s">
        <v>1828</v>
      </c>
      <c r="F843" s="28">
        <v>1599</v>
      </c>
      <c r="G843" s="28">
        <v>3</v>
      </c>
      <c r="H843" s="29">
        <v>1596</v>
      </c>
      <c r="I843" s="42">
        <v>1435</v>
      </c>
      <c r="J843" s="43">
        <f t="shared" si="79"/>
        <v>89.743589743589752</v>
      </c>
      <c r="K843" s="44">
        <f t="shared" si="80"/>
        <v>-46.256410256410248</v>
      </c>
      <c r="L843" s="42">
        <v>14</v>
      </c>
      <c r="M843" s="43">
        <f t="shared" si="81"/>
        <v>0.87554721701063165</v>
      </c>
      <c r="N843" s="45">
        <f t="shared" si="78"/>
        <v>-2.1244527829893682</v>
      </c>
      <c r="O843" s="42">
        <v>463</v>
      </c>
      <c r="P843" s="43">
        <f t="shared" si="82"/>
        <v>28.955597248280174</v>
      </c>
      <c r="Q843" s="45">
        <f t="shared" si="83"/>
        <v>-13.044402751719826</v>
      </c>
      <c r="R843" s="10"/>
    </row>
    <row r="844" spans="1:18" x14ac:dyDescent="0.3">
      <c r="A844" s="9" t="s">
        <v>816</v>
      </c>
      <c r="B844" s="13">
        <v>10001933</v>
      </c>
      <c r="C844" s="9" t="s">
        <v>1829</v>
      </c>
      <c r="D844" s="9" t="s">
        <v>1830</v>
      </c>
      <c r="E844" s="9" t="s">
        <v>1715</v>
      </c>
      <c r="F844" s="28">
        <v>2229</v>
      </c>
      <c r="G844" s="28">
        <v>74</v>
      </c>
      <c r="H844" s="29">
        <v>2155</v>
      </c>
      <c r="I844" s="42">
        <v>1787</v>
      </c>
      <c r="J844" s="43">
        <f t="shared" si="79"/>
        <v>80.170480035890535</v>
      </c>
      <c r="K844" s="44">
        <f t="shared" si="80"/>
        <v>-55.829519964109465</v>
      </c>
      <c r="L844" s="42">
        <v>0</v>
      </c>
      <c r="M844" s="43">
        <f t="shared" si="81"/>
        <v>0</v>
      </c>
      <c r="N844" s="45">
        <f t="shared" si="78"/>
        <v>-3</v>
      </c>
      <c r="O844" s="42">
        <v>1659</v>
      </c>
      <c r="P844" s="43">
        <f t="shared" si="82"/>
        <v>74.427994616419923</v>
      </c>
      <c r="Q844" s="45">
        <f t="shared" si="83"/>
        <v>32.427994616419923</v>
      </c>
      <c r="R844" s="10"/>
    </row>
    <row r="845" spans="1:18" x14ac:dyDescent="0.3">
      <c r="A845" s="9" t="s">
        <v>816</v>
      </c>
      <c r="B845" s="13">
        <v>800600007</v>
      </c>
      <c r="C845" s="9" t="s">
        <v>1831</v>
      </c>
      <c r="D845" s="9" t="s">
        <v>150</v>
      </c>
      <c r="E845" s="9" t="s">
        <v>1832</v>
      </c>
      <c r="F845" s="28">
        <v>1484</v>
      </c>
      <c r="G845" s="28">
        <v>313</v>
      </c>
      <c r="H845" s="29">
        <v>1171</v>
      </c>
      <c r="I845" s="42">
        <v>2100</v>
      </c>
      <c r="J845" s="43">
        <f t="shared" si="79"/>
        <v>141.50943396226415</v>
      </c>
      <c r="K845" s="44">
        <f t="shared" si="80"/>
        <v>5.5094339622641542</v>
      </c>
      <c r="L845" s="42">
        <v>27</v>
      </c>
      <c r="M845" s="43">
        <f t="shared" si="81"/>
        <v>1.8194070080862534</v>
      </c>
      <c r="N845" s="45">
        <f t="shared" si="78"/>
        <v>-1.1805929919137466</v>
      </c>
      <c r="O845" s="42">
        <v>183</v>
      </c>
      <c r="P845" s="43">
        <f t="shared" si="82"/>
        <v>12.331536388140162</v>
      </c>
      <c r="Q845" s="45">
        <f t="shared" si="83"/>
        <v>-29.668463611859838</v>
      </c>
      <c r="R845" s="10"/>
    </row>
    <row r="846" spans="1:18" x14ac:dyDescent="0.3">
      <c r="A846" s="9" t="s">
        <v>816</v>
      </c>
      <c r="B846" s="13">
        <v>10040307</v>
      </c>
      <c r="C846" s="9" t="s">
        <v>824</v>
      </c>
      <c r="D846" s="9" t="s">
        <v>495</v>
      </c>
      <c r="E846" s="9" t="s">
        <v>1833</v>
      </c>
      <c r="F846" s="28">
        <v>1243</v>
      </c>
      <c r="G846" s="28">
        <v>1</v>
      </c>
      <c r="H846" s="29">
        <v>1242</v>
      </c>
      <c r="I846" s="42">
        <v>1654</v>
      </c>
      <c r="J846" s="43">
        <f t="shared" si="79"/>
        <v>133.06516492357201</v>
      </c>
      <c r="K846" s="44">
        <f t="shared" si="80"/>
        <v>-2.9348350764279871</v>
      </c>
      <c r="L846" s="42">
        <v>13</v>
      </c>
      <c r="M846" s="43">
        <f t="shared" si="81"/>
        <v>1.0458567980691875</v>
      </c>
      <c r="N846" s="45">
        <f t="shared" si="78"/>
        <v>-1.9541432019308125</v>
      </c>
      <c r="O846" s="42">
        <v>463</v>
      </c>
      <c r="P846" s="43">
        <f t="shared" si="82"/>
        <v>37.248592115848759</v>
      </c>
      <c r="Q846" s="45">
        <f t="shared" si="83"/>
        <v>-4.7514078841512415</v>
      </c>
      <c r="R846" s="10"/>
    </row>
    <row r="847" spans="1:18" x14ac:dyDescent="0.3">
      <c r="A847" s="9" t="s">
        <v>816</v>
      </c>
      <c r="B847" s="13">
        <v>19177429</v>
      </c>
      <c r="C847" s="9" t="s">
        <v>1834</v>
      </c>
      <c r="D847" s="9" t="s">
        <v>718</v>
      </c>
      <c r="E847" s="9" t="s">
        <v>1835</v>
      </c>
      <c r="F847" s="28">
        <v>1051</v>
      </c>
      <c r="G847" s="28">
        <v>5</v>
      </c>
      <c r="H847" s="29">
        <v>1046</v>
      </c>
      <c r="I847" s="42">
        <v>1300</v>
      </c>
      <c r="J847" s="43">
        <f t="shared" si="79"/>
        <v>123.69172216936251</v>
      </c>
      <c r="K847" s="44">
        <f t="shared" si="80"/>
        <v>-12.308277830637493</v>
      </c>
      <c r="L847" s="42">
        <v>19</v>
      </c>
      <c r="M847" s="43">
        <f t="shared" si="81"/>
        <v>1.8078020932445291</v>
      </c>
      <c r="N847" s="45">
        <f t="shared" si="78"/>
        <v>-1.1921979067554709</v>
      </c>
      <c r="O847" s="42">
        <v>400</v>
      </c>
      <c r="P847" s="43">
        <f t="shared" si="82"/>
        <v>38.058991436726927</v>
      </c>
      <c r="Q847" s="45">
        <f t="shared" si="83"/>
        <v>-3.9410085632730727</v>
      </c>
      <c r="R847" s="10"/>
    </row>
    <row r="848" spans="1:18" x14ac:dyDescent="0.3">
      <c r="A848" s="9" t="s">
        <v>816</v>
      </c>
      <c r="B848" s="13">
        <v>19275438</v>
      </c>
      <c r="C848" s="9" t="s">
        <v>1836</v>
      </c>
      <c r="D848" s="9" t="s">
        <v>330</v>
      </c>
      <c r="E848" s="9" t="s">
        <v>1837</v>
      </c>
      <c r="F848" s="28">
        <v>2040</v>
      </c>
      <c r="G848" s="28">
        <v>396</v>
      </c>
      <c r="H848" s="29">
        <v>1644</v>
      </c>
      <c r="I848" s="42">
        <v>1877</v>
      </c>
      <c r="J848" s="43">
        <f t="shared" si="79"/>
        <v>92.009803921568619</v>
      </c>
      <c r="K848" s="44">
        <f t="shared" si="80"/>
        <v>-43.990196078431381</v>
      </c>
      <c r="L848" s="42">
        <v>10</v>
      </c>
      <c r="M848" s="43">
        <f t="shared" si="81"/>
        <v>0.49019607843137253</v>
      </c>
      <c r="N848" s="45">
        <f t="shared" si="78"/>
        <v>-2.5098039215686274</v>
      </c>
      <c r="O848" s="42">
        <v>81</v>
      </c>
      <c r="P848" s="43">
        <f t="shared" si="82"/>
        <v>3.9705882352941173</v>
      </c>
      <c r="Q848" s="45">
        <f t="shared" si="83"/>
        <v>-38.029411764705884</v>
      </c>
      <c r="R848" s="10"/>
    </row>
    <row r="849" spans="1:18" x14ac:dyDescent="0.3">
      <c r="A849" s="9" t="s">
        <v>816</v>
      </c>
      <c r="B849" s="13">
        <v>19175427</v>
      </c>
      <c r="C849" s="9" t="s">
        <v>1838</v>
      </c>
      <c r="D849" s="9" t="s">
        <v>119</v>
      </c>
      <c r="E849" s="9" t="s">
        <v>1839</v>
      </c>
      <c r="F849" s="28">
        <v>1831</v>
      </c>
      <c r="G849" s="28">
        <v>618</v>
      </c>
      <c r="H849" s="29">
        <v>1213</v>
      </c>
      <c r="I849" s="42">
        <v>2446</v>
      </c>
      <c r="J849" s="43">
        <f t="shared" si="79"/>
        <v>133.58820316766796</v>
      </c>
      <c r="K849" s="44">
        <f t="shared" si="80"/>
        <v>-2.411796832332044</v>
      </c>
      <c r="L849" s="42">
        <v>15</v>
      </c>
      <c r="M849" s="43">
        <f t="shared" si="81"/>
        <v>0.81922446750409617</v>
      </c>
      <c r="N849" s="45">
        <f t="shared" si="78"/>
        <v>-2.1807755324959039</v>
      </c>
      <c r="O849" s="42">
        <v>591</v>
      </c>
      <c r="P849" s="43">
        <f t="shared" si="82"/>
        <v>32.277444019661388</v>
      </c>
      <c r="Q849" s="45">
        <f t="shared" si="83"/>
        <v>-9.7225559803386119</v>
      </c>
      <c r="R849" s="10"/>
    </row>
    <row r="850" spans="1:18" x14ac:dyDescent="0.3">
      <c r="A850" s="9" t="s">
        <v>816</v>
      </c>
      <c r="B850" s="13">
        <v>806900004</v>
      </c>
      <c r="C850" s="9" t="s">
        <v>1131</v>
      </c>
      <c r="D850" s="9" t="s">
        <v>141</v>
      </c>
      <c r="E850" s="9" t="s">
        <v>1840</v>
      </c>
      <c r="F850" s="28">
        <v>2660</v>
      </c>
      <c r="G850" s="28">
        <v>774</v>
      </c>
      <c r="H850" s="29">
        <v>1886</v>
      </c>
      <c r="I850" s="42">
        <v>4505</v>
      </c>
      <c r="J850" s="43">
        <f t="shared" si="79"/>
        <v>169.36090225563908</v>
      </c>
      <c r="K850" s="44">
        <f t="shared" si="80"/>
        <v>33.360902255639076</v>
      </c>
      <c r="L850" s="42">
        <v>13</v>
      </c>
      <c r="M850" s="43">
        <f t="shared" si="81"/>
        <v>0.48872180451127822</v>
      </c>
      <c r="N850" s="45">
        <f t="shared" si="78"/>
        <v>-2.511278195488722</v>
      </c>
      <c r="O850" s="42">
        <v>604</v>
      </c>
      <c r="P850" s="43">
        <f t="shared" si="82"/>
        <v>22.706766917293233</v>
      </c>
      <c r="Q850" s="45">
        <f t="shared" si="83"/>
        <v>-19.293233082706767</v>
      </c>
      <c r="R850" s="10"/>
    </row>
    <row r="851" spans="1:18" x14ac:dyDescent="0.3">
      <c r="A851" s="9" t="s">
        <v>816</v>
      </c>
      <c r="B851" s="13">
        <v>19275440</v>
      </c>
      <c r="C851" s="9" t="s">
        <v>1841</v>
      </c>
      <c r="D851" s="9" t="s">
        <v>1446</v>
      </c>
      <c r="E851" s="9" t="s">
        <v>1842</v>
      </c>
      <c r="F851" s="28">
        <v>2360</v>
      </c>
      <c r="G851" s="28">
        <v>777</v>
      </c>
      <c r="H851" s="29">
        <v>1583</v>
      </c>
      <c r="I851" s="42">
        <v>2065</v>
      </c>
      <c r="J851" s="43">
        <f t="shared" si="79"/>
        <v>87.5</v>
      </c>
      <c r="K851" s="44">
        <f t="shared" si="80"/>
        <v>-48.5</v>
      </c>
      <c r="L851" s="42">
        <v>49</v>
      </c>
      <c r="M851" s="43">
        <f t="shared" si="81"/>
        <v>2.0762711864406778</v>
      </c>
      <c r="N851" s="45">
        <f t="shared" si="78"/>
        <v>-0.92372881355932224</v>
      </c>
      <c r="O851" s="42">
        <v>313</v>
      </c>
      <c r="P851" s="43">
        <f t="shared" si="82"/>
        <v>13.262711864406779</v>
      </c>
      <c r="Q851" s="45">
        <f t="shared" si="83"/>
        <v>-28.737288135593221</v>
      </c>
      <c r="R851" s="10"/>
    </row>
    <row r="852" spans="1:18" x14ac:dyDescent="0.3">
      <c r="A852" s="9" t="s">
        <v>816</v>
      </c>
      <c r="B852" s="13">
        <v>801200024</v>
      </c>
      <c r="C852" s="9" t="s">
        <v>1843</v>
      </c>
      <c r="D852" s="9" t="s">
        <v>150</v>
      </c>
      <c r="E852" s="9" t="s">
        <v>1844</v>
      </c>
      <c r="F852" s="28">
        <v>1142</v>
      </c>
      <c r="G852" s="28">
        <v>319</v>
      </c>
      <c r="H852" s="29">
        <v>823</v>
      </c>
      <c r="I852" s="42">
        <v>1583</v>
      </c>
      <c r="J852" s="43">
        <f t="shared" si="79"/>
        <v>138.61646234676007</v>
      </c>
      <c r="K852" s="44">
        <f t="shared" si="80"/>
        <v>2.6164623467600734</v>
      </c>
      <c r="L852" s="42">
        <v>99</v>
      </c>
      <c r="M852" s="43">
        <f t="shared" si="81"/>
        <v>8.669001751313484</v>
      </c>
      <c r="N852" s="45">
        <f t="shared" si="78"/>
        <v>5.669001751313484</v>
      </c>
      <c r="O852" s="42">
        <v>510</v>
      </c>
      <c r="P852" s="43">
        <f t="shared" si="82"/>
        <v>44.658493870402808</v>
      </c>
      <c r="Q852" s="45">
        <f t="shared" si="83"/>
        <v>2.6584938704028076</v>
      </c>
      <c r="R852" s="10"/>
    </row>
    <row r="853" spans="1:18" x14ac:dyDescent="0.3">
      <c r="A853" s="9" t="s">
        <v>816</v>
      </c>
      <c r="B853" s="13">
        <v>19675408</v>
      </c>
      <c r="C853" s="9" t="s">
        <v>1845</v>
      </c>
      <c r="D853" s="9" t="s">
        <v>28</v>
      </c>
      <c r="E853" s="9" t="s">
        <v>1846</v>
      </c>
      <c r="F853" s="28">
        <v>1429</v>
      </c>
      <c r="G853" s="28">
        <v>17</v>
      </c>
      <c r="H853" s="29">
        <v>1412</v>
      </c>
      <c r="I853" s="42">
        <v>1309</v>
      </c>
      <c r="J853" s="43">
        <f t="shared" si="79"/>
        <v>91.602519244226727</v>
      </c>
      <c r="K853" s="44">
        <f t="shared" si="80"/>
        <v>-44.397480755773273</v>
      </c>
      <c r="L853" s="42">
        <v>45</v>
      </c>
      <c r="M853" s="43">
        <f t="shared" si="81"/>
        <v>3.1490552834149756</v>
      </c>
      <c r="N853" s="45">
        <f t="shared" si="78"/>
        <v>0.14905528341497565</v>
      </c>
      <c r="O853" s="42">
        <v>804</v>
      </c>
      <c r="P853" s="43">
        <f t="shared" si="82"/>
        <v>56.263121063680899</v>
      </c>
      <c r="Q853" s="45">
        <f t="shared" si="83"/>
        <v>14.263121063680899</v>
      </c>
      <c r="R853" s="10"/>
    </row>
    <row r="854" spans="1:18" x14ac:dyDescent="0.3">
      <c r="A854" s="9" t="s">
        <v>816</v>
      </c>
      <c r="B854" s="13">
        <v>10001769</v>
      </c>
      <c r="C854" s="9" t="s">
        <v>1847</v>
      </c>
      <c r="D854" s="9" t="s">
        <v>495</v>
      </c>
      <c r="E854" s="9" t="s">
        <v>1848</v>
      </c>
      <c r="F854" s="28">
        <v>1995</v>
      </c>
      <c r="G854" s="28">
        <v>384</v>
      </c>
      <c r="H854" s="29">
        <v>1611</v>
      </c>
      <c r="I854" s="42">
        <v>4866</v>
      </c>
      <c r="J854" s="43">
        <f t="shared" si="79"/>
        <v>243.9097744360902</v>
      </c>
      <c r="K854" s="44">
        <f t="shared" si="80"/>
        <v>107.9097744360902</v>
      </c>
      <c r="L854" s="42">
        <v>92</v>
      </c>
      <c r="M854" s="43">
        <f t="shared" si="81"/>
        <v>4.6115288220551376</v>
      </c>
      <c r="N854" s="45">
        <f t="shared" si="78"/>
        <v>1.6115288220551376</v>
      </c>
      <c r="O854" s="42">
        <v>1500</v>
      </c>
      <c r="P854" s="43">
        <f t="shared" si="82"/>
        <v>75.187969924812023</v>
      </c>
      <c r="Q854" s="45">
        <f t="shared" si="83"/>
        <v>33.187969924812023</v>
      </c>
      <c r="R854" s="10"/>
    </row>
    <row r="855" spans="1:18" x14ac:dyDescent="0.3">
      <c r="A855" s="9" t="s">
        <v>816</v>
      </c>
      <c r="B855" s="13">
        <v>19375426</v>
      </c>
      <c r="C855" s="9" t="s">
        <v>1849</v>
      </c>
      <c r="D855" s="9" t="s">
        <v>211</v>
      </c>
      <c r="E855" s="9" t="s">
        <v>1850</v>
      </c>
      <c r="F855" s="28">
        <v>1901</v>
      </c>
      <c r="G855" s="28">
        <v>692</v>
      </c>
      <c r="H855" s="29">
        <v>1209</v>
      </c>
      <c r="I855" s="42">
        <v>3744</v>
      </c>
      <c r="J855" s="43">
        <f t="shared" si="79"/>
        <v>196.94897422409258</v>
      </c>
      <c r="K855" s="44">
        <f t="shared" si="80"/>
        <v>60.948974224092581</v>
      </c>
      <c r="L855" s="42">
        <v>23</v>
      </c>
      <c r="M855" s="43">
        <f t="shared" si="81"/>
        <v>1.2098895318253551</v>
      </c>
      <c r="N855" s="45">
        <f t="shared" si="78"/>
        <v>-1.7901104681746449</v>
      </c>
      <c r="O855" s="42">
        <v>424</v>
      </c>
      <c r="P855" s="43">
        <f t="shared" si="82"/>
        <v>22.304050499736981</v>
      </c>
      <c r="Q855" s="45">
        <f t="shared" si="83"/>
        <v>-19.695949500263019</v>
      </c>
      <c r="R855" s="10"/>
    </row>
    <row r="856" spans="1:18" x14ac:dyDescent="0.3">
      <c r="A856" s="9" t="s">
        <v>816</v>
      </c>
      <c r="B856" s="13">
        <v>10077467</v>
      </c>
      <c r="C856" s="9" t="s">
        <v>1851</v>
      </c>
      <c r="D856" s="9" t="s">
        <v>956</v>
      </c>
      <c r="E856" s="9" t="s">
        <v>1852</v>
      </c>
      <c r="F856" s="28">
        <v>1283</v>
      </c>
      <c r="G856" s="28">
        <v>9</v>
      </c>
      <c r="H856" s="29">
        <v>1274</v>
      </c>
      <c r="I856" s="42">
        <v>1695</v>
      </c>
      <c r="J856" s="43">
        <f t="shared" si="79"/>
        <v>132.11223694466094</v>
      </c>
      <c r="K856" s="44">
        <f t="shared" si="80"/>
        <v>-3.8877630553390645</v>
      </c>
      <c r="L856" s="42">
        <v>91</v>
      </c>
      <c r="M856" s="43">
        <f t="shared" si="81"/>
        <v>7.0927513639906472</v>
      </c>
      <c r="N856" s="45">
        <f t="shared" si="78"/>
        <v>4.0927513639906472</v>
      </c>
      <c r="O856" s="42">
        <v>237</v>
      </c>
      <c r="P856" s="43">
        <f t="shared" si="82"/>
        <v>18.472330475448167</v>
      </c>
      <c r="Q856" s="45">
        <f t="shared" si="83"/>
        <v>-23.527669524551833</v>
      </c>
      <c r="R856" s="10"/>
    </row>
    <row r="857" spans="1:18" x14ac:dyDescent="0.3">
      <c r="A857" s="9" t="s">
        <v>816</v>
      </c>
      <c r="B857" s="13">
        <v>10075413</v>
      </c>
      <c r="C857" s="9" t="s">
        <v>1853</v>
      </c>
      <c r="D857" s="9" t="s">
        <v>40</v>
      </c>
      <c r="E857" s="9" t="s">
        <v>1854</v>
      </c>
      <c r="F857" s="28">
        <v>1459</v>
      </c>
      <c r="G857" s="28">
        <v>43</v>
      </c>
      <c r="H857" s="29">
        <v>1416</v>
      </c>
      <c r="I857" s="42">
        <v>2433</v>
      </c>
      <c r="J857" s="43">
        <f t="shared" si="79"/>
        <v>166.75805346127484</v>
      </c>
      <c r="K857" s="44">
        <f t="shared" si="80"/>
        <v>30.758053461274841</v>
      </c>
      <c r="L857" s="42">
        <v>126</v>
      </c>
      <c r="M857" s="43">
        <f t="shared" si="81"/>
        <v>8.6360520904729263</v>
      </c>
      <c r="N857" s="45">
        <f t="shared" si="78"/>
        <v>5.6360520904729263</v>
      </c>
      <c r="O857" s="42">
        <v>1626</v>
      </c>
      <c r="P857" s="43">
        <f t="shared" si="82"/>
        <v>111.44619602467442</v>
      </c>
      <c r="Q857" s="45">
        <f t="shared" si="83"/>
        <v>69.446196024674421</v>
      </c>
      <c r="R857" s="10"/>
    </row>
    <row r="858" spans="1:18" x14ac:dyDescent="0.3">
      <c r="A858" s="9" t="s">
        <v>816</v>
      </c>
      <c r="B858" s="13">
        <v>801600074</v>
      </c>
      <c r="C858" s="9" t="s">
        <v>1855</v>
      </c>
      <c r="D858" s="9" t="s">
        <v>701</v>
      </c>
      <c r="E858" s="9" t="s">
        <v>1081</v>
      </c>
      <c r="F858" s="28">
        <v>2424</v>
      </c>
      <c r="G858" s="28">
        <v>438</v>
      </c>
      <c r="H858" s="29">
        <v>1986</v>
      </c>
      <c r="I858" s="42">
        <v>1739</v>
      </c>
      <c r="J858" s="43">
        <f t="shared" si="79"/>
        <v>71.740924092409244</v>
      </c>
      <c r="K858" s="44">
        <f t="shared" si="80"/>
        <v>-64.259075907590756</v>
      </c>
      <c r="L858" s="42">
        <v>38</v>
      </c>
      <c r="M858" s="43">
        <f t="shared" si="81"/>
        <v>1.5676567656765676</v>
      </c>
      <c r="N858" s="45">
        <f t="shared" si="78"/>
        <v>-1.4323432343234324</v>
      </c>
      <c r="O858" s="42">
        <v>3599</v>
      </c>
      <c r="P858" s="43">
        <f t="shared" si="82"/>
        <v>148.47359735973598</v>
      </c>
      <c r="Q858" s="45">
        <f t="shared" si="83"/>
        <v>106.47359735973598</v>
      </c>
      <c r="R858" s="10"/>
    </row>
    <row r="859" spans="1:18" x14ac:dyDescent="0.3">
      <c r="A859" s="9" t="s">
        <v>816</v>
      </c>
      <c r="B859" s="13">
        <v>19175407</v>
      </c>
      <c r="C859" s="9" t="s">
        <v>1856</v>
      </c>
      <c r="D859" s="9" t="s">
        <v>85</v>
      </c>
      <c r="E859" s="9" t="s">
        <v>331</v>
      </c>
      <c r="F859" s="28">
        <v>2114</v>
      </c>
      <c r="G859" s="28">
        <v>617</v>
      </c>
      <c r="H859" s="29">
        <v>1497</v>
      </c>
      <c r="I859" s="42">
        <v>2291</v>
      </c>
      <c r="J859" s="43">
        <f t="shared" si="79"/>
        <v>108.37275307473983</v>
      </c>
      <c r="K859" s="44">
        <f t="shared" si="80"/>
        <v>-27.627246925260167</v>
      </c>
      <c r="L859" s="42">
        <v>6</v>
      </c>
      <c r="M859" s="43">
        <f t="shared" si="81"/>
        <v>0.28382213812677387</v>
      </c>
      <c r="N859" s="45">
        <f t="shared" si="78"/>
        <v>-2.7161778618732262</v>
      </c>
      <c r="O859" s="42">
        <v>490</v>
      </c>
      <c r="P859" s="43">
        <f t="shared" si="82"/>
        <v>23.178807947019866</v>
      </c>
      <c r="Q859" s="45">
        <f t="shared" si="83"/>
        <v>-18.821192052980134</v>
      </c>
      <c r="R859" s="10"/>
    </row>
    <row r="860" spans="1:18" x14ac:dyDescent="0.3">
      <c r="A860" s="9" t="s">
        <v>816</v>
      </c>
      <c r="B860" s="13">
        <v>10000045</v>
      </c>
      <c r="C860" s="9" t="s">
        <v>1857</v>
      </c>
      <c r="D860" s="9" t="s">
        <v>67</v>
      </c>
      <c r="E860" s="9" t="s">
        <v>1858</v>
      </c>
      <c r="F860" s="28">
        <v>1902</v>
      </c>
      <c r="G860" s="28">
        <v>493</v>
      </c>
      <c r="H860" s="29">
        <v>1409</v>
      </c>
      <c r="I860" s="42">
        <v>2078</v>
      </c>
      <c r="J860" s="43">
        <f t="shared" si="79"/>
        <v>109.25341745531021</v>
      </c>
      <c r="K860" s="44">
        <f t="shared" si="80"/>
        <v>-26.746582544689787</v>
      </c>
      <c r="L860" s="42">
        <v>17</v>
      </c>
      <c r="M860" s="43">
        <f t="shared" si="81"/>
        <v>0.89379600420609884</v>
      </c>
      <c r="N860" s="45">
        <f t="shared" si="78"/>
        <v>-2.1062039957939014</v>
      </c>
      <c r="O860" s="42">
        <v>1016</v>
      </c>
      <c r="P860" s="43">
        <f t="shared" si="82"/>
        <v>53.417455310199792</v>
      </c>
      <c r="Q860" s="45">
        <f t="shared" si="83"/>
        <v>11.417455310199792</v>
      </c>
      <c r="R860" s="10"/>
    </row>
    <row r="861" spans="1:18" x14ac:dyDescent="0.3">
      <c r="A861" s="9" t="s">
        <v>816</v>
      </c>
      <c r="B861" s="13">
        <v>19675409</v>
      </c>
      <c r="C861" s="9" t="s">
        <v>1859</v>
      </c>
      <c r="D861" s="9" t="s">
        <v>141</v>
      </c>
      <c r="E861" s="9" t="s">
        <v>1860</v>
      </c>
      <c r="F861" s="28">
        <v>1117</v>
      </c>
      <c r="G861" s="28">
        <v>24</v>
      </c>
      <c r="H861" s="29">
        <v>1093</v>
      </c>
      <c r="I861" s="42">
        <v>812</v>
      </c>
      <c r="J861" s="43">
        <f t="shared" si="79"/>
        <v>72.694717994628462</v>
      </c>
      <c r="K861" s="44">
        <f t="shared" si="80"/>
        <v>-63.305282005371538</v>
      </c>
      <c r="L861" s="42">
        <v>9</v>
      </c>
      <c r="M861" s="43">
        <f t="shared" si="81"/>
        <v>0.80572963294538946</v>
      </c>
      <c r="N861" s="45">
        <f t="shared" si="78"/>
        <v>-2.1942703670546106</v>
      </c>
      <c r="O861" s="42">
        <v>528</v>
      </c>
      <c r="P861" s="43">
        <f t="shared" si="82"/>
        <v>47.269471799462849</v>
      </c>
      <c r="Q861" s="45">
        <f t="shared" si="83"/>
        <v>5.269471799462849</v>
      </c>
      <c r="R861" s="10"/>
    </row>
    <row r="862" spans="1:18" x14ac:dyDescent="0.3">
      <c r="A862" s="9" t="s">
        <v>816</v>
      </c>
      <c r="B862" s="13">
        <v>801000019</v>
      </c>
      <c r="C862" s="9" t="s">
        <v>1861</v>
      </c>
      <c r="D862" s="9" t="s">
        <v>1862</v>
      </c>
      <c r="E862" s="9" t="s">
        <v>1863</v>
      </c>
      <c r="F862" s="28">
        <v>1744</v>
      </c>
      <c r="G862" s="28">
        <v>183</v>
      </c>
      <c r="H862" s="29">
        <v>1561</v>
      </c>
      <c r="I862" s="42">
        <v>1775</v>
      </c>
      <c r="J862" s="43">
        <f t="shared" si="79"/>
        <v>101.77752293577981</v>
      </c>
      <c r="K862" s="44">
        <f t="shared" si="80"/>
        <v>-34.222477064220186</v>
      </c>
      <c r="L862" s="42">
        <v>38</v>
      </c>
      <c r="M862" s="43">
        <f t="shared" si="81"/>
        <v>2.1788990825688073</v>
      </c>
      <c r="N862" s="45">
        <f t="shared" si="78"/>
        <v>-0.82110091743119273</v>
      </c>
      <c r="O862" s="42">
        <v>1287</v>
      </c>
      <c r="P862" s="43">
        <f t="shared" si="82"/>
        <v>73.795871559633028</v>
      </c>
      <c r="Q862" s="45">
        <f t="shared" si="83"/>
        <v>31.795871559633028</v>
      </c>
      <c r="R862" s="10"/>
    </row>
    <row r="863" spans="1:18" x14ac:dyDescent="0.3">
      <c r="A863" s="9" t="s">
        <v>816</v>
      </c>
      <c r="B863" s="13">
        <v>801000003</v>
      </c>
      <c r="C863" s="9" t="s">
        <v>1864</v>
      </c>
      <c r="D863" s="9" t="s">
        <v>1865</v>
      </c>
      <c r="E863" s="9" t="s">
        <v>458</v>
      </c>
      <c r="F863" s="28">
        <v>1788</v>
      </c>
      <c r="G863" s="28">
        <v>2</v>
      </c>
      <c r="H863" s="29">
        <v>1786</v>
      </c>
      <c r="I863" s="42">
        <v>2696</v>
      </c>
      <c r="J863" s="43">
        <f t="shared" si="79"/>
        <v>150.78299776286352</v>
      </c>
      <c r="K863" s="44">
        <f t="shared" si="80"/>
        <v>14.782997762863516</v>
      </c>
      <c r="L863" s="42">
        <v>70</v>
      </c>
      <c r="M863" s="43">
        <f t="shared" si="81"/>
        <v>3.9149888143176734</v>
      </c>
      <c r="N863" s="45">
        <f t="shared" si="78"/>
        <v>0.91498881431767343</v>
      </c>
      <c r="O863" s="42">
        <v>1196</v>
      </c>
      <c r="P863" s="43">
        <f t="shared" si="82"/>
        <v>66.890380313199103</v>
      </c>
      <c r="Q863" s="45">
        <f t="shared" si="83"/>
        <v>24.890380313199103</v>
      </c>
      <c r="R863" s="10"/>
    </row>
    <row r="864" spans="1:18" x14ac:dyDescent="0.3">
      <c r="A864" s="9" t="s">
        <v>816</v>
      </c>
      <c r="B864" s="13">
        <v>19375418</v>
      </c>
      <c r="C864" s="9" t="s">
        <v>1866</v>
      </c>
      <c r="D864" s="9" t="s">
        <v>515</v>
      </c>
      <c r="E864" s="9" t="s">
        <v>1867</v>
      </c>
      <c r="F864" s="28">
        <v>1395</v>
      </c>
      <c r="G864" s="28">
        <v>15</v>
      </c>
      <c r="H864" s="29">
        <v>1380</v>
      </c>
      <c r="I864" s="42">
        <v>1157</v>
      </c>
      <c r="J864" s="43">
        <f t="shared" si="79"/>
        <v>82.939068100358426</v>
      </c>
      <c r="K864" s="44">
        <f t="shared" si="80"/>
        <v>-53.060931899641574</v>
      </c>
      <c r="L864" s="42">
        <v>2</v>
      </c>
      <c r="M864" s="43">
        <f t="shared" si="81"/>
        <v>0.14336917562724014</v>
      </c>
      <c r="N864" s="45">
        <f t="shared" si="78"/>
        <v>-2.8566308243727598</v>
      </c>
      <c r="O864" s="42">
        <v>163</v>
      </c>
      <c r="P864" s="43">
        <f t="shared" si="82"/>
        <v>11.684587813620071</v>
      </c>
      <c r="Q864" s="45">
        <f t="shared" si="83"/>
        <v>-30.31541218637993</v>
      </c>
      <c r="R864" s="10"/>
    </row>
    <row r="865" spans="1:18" x14ac:dyDescent="0.3">
      <c r="A865" s="9" t="s">
        <v>816</v>
      </c>
      <c r="B865" s="13">
        <v>10000141</v>
      </c>
      <c r="C865" s="9" t="s">
        <v>1868</v>
      </c>
      <c r="D865" s="9" t="s">
        <v>43</v>
      </c>
      <c r="E865" s="9" t="s">
        <v>1869</v>
      </c>
      <c r="F865" s="28">
        <v>1991</v>
      </c>
      <c r="G865" s="28">
        <v>404</v>
      </c>
      <c r="H865" s="29">
        <v>1587</v>
      </c>
      <c r="I865" s="42">
        <v>1788</v>
      </c>
      <c r="J865" s="43">
        <f t="shared" si="79"/>
        <v>89.804118533400299</v>
      </c>
      <c r="K865" s="44">
        <f t="shared" si="80"/>
        <v>-46.195881466599701</v>
      </c>
      <c r="L865" s="42">
        <v>24</v>
      </c>
      <c r="M865" s="43">
        <f t="shared" si="81"/>
        <v>1.2054244098442994</v>
      </c>
      <c r="N865" s="45">
        <f t="shared" si="78"/>
        <v>-1.7945755901557006</v>
      </c>
      <c r="O865" s="42">
        <v>417</v>
      </c>
      <c r="P865" s="43">
        <f t="shared" si="82"/>
        <v>20.944249121044699</v>
      </c>
      <c r="Q865" s="45">
        <f t="shared" si="83"/>
        <v>-21.055750878955301</v>
      </c>
      <c r="R865" s="10"/>
    </row>
    <row r="866" spans="1:18" x14ac:dyDescent="0.3">
      <c r="A866" s="9" t="s">
        <v>816</v>
      </c>
      <c r="B866" s="13">
        <v>19475411</v>
      </c>
      <c r="C866" s="9" t="s">
        <v>1870</v>
      </c>
      <c r="D866" s="9" t="s">
        <v>1871</v>
      </c>
      <c r="E866" s="9" t="s">
        <v>1872</v>
      </c>
      <c r="F866" s="28">
        <v>1695</v>
      </c>
      <c r="G866" s="28">
        <v>472</v>
      </c>
      <c r="H866" s="29">
        <v>1223</v>
      </c>
      <c r="I866" s="42">
        <v>1579</v>
      </c>
      <c r="J866" s="43">
        <f t="shared" si="79"/>
        <v>93.156342182890853</v>
      </c>
      <c r="K866" s="44">
        <f t="shared" si="80"/>
        <v>-42.843657817109147</v>
      </c>
      <c r="L866" s="42">
        <v>6</v>
      </c>
      <c r="M866" s="43">
        <f t="shared" si="81"/>
        <v>0.35398230088495575</v>
      </c>
      <c r="N866" s="45">
        <f t="shared" si="78"/>
        <v>-2.6460176991150441</v>
      </c>
      <c r="O866" s="42">
        <v>217</v>
      </c>
      <c r="P866" s="43">
        <f t="shared" si="82"/>
        <v>12.8023598820059</v>
      </c>
      <c r="Q866" s="45">
        <f t="shared" si="83"/>
        <v>-29.197640117994098</v>
      </c>
      <c r="R866" s="10"/>
    </row>
    <row r="867" spans="1:18" x14ac:dyDescent="0.3">
      <c r="A867" s="9" t="s">
        <v>816</v>
      </c>
      <c r="B867" s="13">
        <v>10001112</v>
      </c>
      <c r="C867" s="9" t="s">
        <v>1873</v>
      </c>
      <c r="D867" s="9" t="s">
        <v>1874</v>
      </c>
      <c r="E867" s="9" t="s">
        <v>1875</v>
      </c>
      <c r="F867" s="28">
        <v>1793</v>
      </c>
      <c r="G867" s="28">
        <v>721</v>
      </c>
      <c r="H867" s="29">
        <v>1072</v>
      </c>
      <c r="I867" s="42">
        <v>1474</v>
      </c>
      <c r="J867" s="43">
        <f t="shared" si="79"/>
        <v>82.208588957055213</v>
      </c>
      <c r="K867" s="44">
        <f t="shared" si="80"/>
        <v>-53.791411042944787</v>
      </c>
      <c r="L867" s="42">
        <v>0</v>
      </c>
      <c r="M867" s="43">
        <f t="shared" si="81"/>
        <v>0</v>
      </c>
      <c r="N867" s="45">
        <f t="shared" si="78"/>
        <v>-3</v>
      </c>
      <c r="O867" s="42">
        <v>1128</v>
      </c>
      <c r="P867" s="43">
        <f t="shared" si="82"/>
        <v>62.911321807027335</v>
      </c>
      <c r="Q867" s="45">
        <f t="shared" si="83"/>
        <v>20.911321807027335</v>
      </c>
      <c r="R867" s="10"/>
    </row>
    <row r="868" spans="1:18" x14ac:dyDescent="0.3">
      <c r="A868" s="9" t="s">
        <v>816</v>
      </c>
      <c r="B868" s="13">
        <v>10054211</v>
      </c>
      <c r="C868" s="9" t="s">
        <v>1182</v>
      </c>
      <c r="D868" s="9" t="s">
        <v>501</v>
      </c>
      <c r="E868" s="9" t="s">
        <v>1876</v>
      </c>
      <c r="F868" s="28">
        <v>1721</v>
      </c>
      <c r="G868" s="28">
        <v>419</v>
      </c>
      <c r="H868" s="29">
        <v>1302</v>
      </c>
      <c r="I868" s="42">
        <v>1587</v>
      </c>
      <c r="J868" s="43">
        <f t="shared" si="79"/>
        <v>92.213829169087731</v>
      </c>
      <c r="K868" s="44">
        <f t="shared" si="80"/>
        <v>-43.786170830912269</v>
      </c>
      <c r="L868" s="42">
        <v>2</v>
      </c>
      <c r="M868" s="43">
        <f t="shared" si="81"/>
        <v>0.11621150493898895</v>
      </c>
      <c r="N868" s="45">
        <f t="shared" si="78"/>
        <v>-2.8837884950610109</v>
      </c>
      <c r="O868" s="42">
        <v>201</v>
      </c>
      <c r="P868" s="43">
        <f t="shared" si="82"/>
        <v>11.679256246368389</v>
      </c>
      <c r="Q868" s="45">
        <f t="shared" si="83"/>
        <v>-30.320743753631611</v>
      </c>
      <c r="R868" s="10"/>
    </row>
    <row r="869" spans="1:18" x14ac:dyDescent="0.3">
      <c r="A869" s="9" t="s">
        <v>816</v>
      </c>
      <c r="B869" s="13">
        <v>19475406</v>
      </c>
      <c r="C869" s="9" t="s">
        <v>1877</v>
      </c>
      <c r="D869" s="9" t="s">
        <v>1306</v>
      </c>
      <c r="E869" s="9" t="s">
        <v>1878</v>
      </c>
      <c r="F869" s="28">
        <v>1245</v>
      </c>
      <c r="G869" s="28">
        <v>18</v>
      </c>
      <c r="H869" s="29">
        <v>1227</v>
      </c>
      <c r="I869" s="42">
        <v>709</v>
      </c>
      <c r="J869" s="43">
        <f t="shared" si="79"/>
        <v>56.947791164658632</v>
      </c>
      <c r="K869" s="44">
        <f t="shared" si="80"/>
        <v>-79.052208835341361</v>
      </c>
      <c r="L869" s="42">
        <v>1</v>
      </c>
      <c r="M869" s="43">
        <f t="shared" si="81"/>
        <v>8.0321285140562249E-2</v>
      </c>
      <c r="N869" s="45">
        <f t="shared" si="78"/>
        <v>-2.9196787148594376</v>
      </c>
      <c r="O869" s="42">
        <v>2168</v>
      </c>
      <c r="P869" s="43">
        <f t="shared" si="82"/>
        <v>174.13654618473896</v>
      </c>
      <c r="Q869" s="45">
        <f t="shared" si="83"/>
        <v>132.13654618473896</v>
      </c>
      <c r="R869" s="10"/>
    </row>
    <row r="870" spans="1:18" x14ac:dyDescent="0.3">
      <c r="A870" s="9" t="s">
        <v>816</v>
      </c>
      <c r="B870" s="13">
        <v>19277411</v>
      </c>
      <c r="C870" s="9" t="s">
        <v>1879</v>
      </c>
      <c r="D870" s="9" t="s">
        <v>46</v>
      </c>
      <c r="E870" s="9" t="s">
        <v>1880</v>
      </c>
      <c r="F870" s="28">
        <v>1071</v>
      </c>
      <c r="G870" s="28">
        <v>1</v>
      </c>
      <c r="H870" s="29">
        <v>1070</v>
      </c>
      <c r="I870" s="42">
        <v>1041</v>
      </c>
      <c r="J870" s="43">
        <f t="shared" si="79"/>
        <v>97.198879551820724</v>
      </c>
      <c r="K870" s="44">
        <f t="shared" si="80"/>
        <v>-38.801120448179276</v>
      </c>
      <c r="L870" s="42">
        <v>13</v>
      </c>
      <c r="M870" s="43">
        <f t="shared" si="81"/>
        <v>1.2138188608776845</v>
      </c>
      <c r="N870" s="45">
        <f t="shared" si="78"/>
        <v>-1.7861811391223155</v>
      </c>
      <c r="O870" s="42">
        <v>973</v>
      </c>
      <c r="P870" s="43">
        <f t="shared" si="82"/>
        <v>90.849673202614383</v>
      </c>
      <c r="Q870" s="45">
        <f t="shared" si="83"/>
        <v>48.849673202614383</v>
      </c>
      <c r="R870" s="10"/>
    </row>
    <row r="871" spans="1:18" x14ac:dyDescent="0.3">
      <c r="A871" s="9" t="s">
        <v>816</v>
      </c>
      <c r="B871" s="13">
        <v>10001379</v>
      </c>
      <c r="C871" s="9" t="s">
        <v>1881</v>
      </c>
      <c r="D871" s="9" t="s">
        <v>352</v>
      </c>
      <c r="E871" s="9" t="s">
        <v>1882</v>
      </c>
      <c r="F871" s="28">
        <v>1132</v>
      </c>
      <c r="G871" s="28">
        <v>465</v>
      </c>
      <c r="H871" s="29">
        <v>667</v>
      </c>
      <c r="I871" s="42">
        <v>2102</v>
      </c>
      <c r="J871" s="43">
        <f t="shared" si="79"/>
        <v>185.68904593639576</v>
      </c>
      <c r="K871" s="44">
        <f t="shared" si="80"/>
        <v>49.689045936395758</v>
      </c>
      <c r="L871" s="42">
        <v>22</v>
      </c>
      <c r="M871" s="43">
        <f t="shared" si="81"/>
        <v>1.9434628975265018</v>
      </c>
      <c r="N871" s="45">
        <f t="shared" si="78"/>
        <v>-1.0565371024734982</v>
      </c>
      <c r="O871" s="42">
        <v>1262</v>
      </c>
      <c r="P871" s="43">
        <f t="shared" si="82"/>
        <v>111.48409893992932</v>
      </c>
      <c r="Q871" s="45">
        <f t="shared" si="83"/>
        <v>69.484098939929325</v>
      </c>
      <c r="R871" s="10"/>
    </row>
    <row r="872" spans="1:18" x14ac:dyDescent="0.3">
      <c r="A872" s="9" t="s">
        <v>816</v>
      </c>
      <c r="B872" s="13">
        <v>19375413</v>
      </c>
      <c r="C872" s="9" t="s">
        <v>1883</v>
      </c>
      <c r="D872" s="9" t="s">
        <v>25</v>
      </c>
      <c r="E872" s="9" t="s">
        <v>1884</v>
      </c>
      <c r="F872" s="28">
        <v>3278</v>
      </c>
      <c r="G872" s="28">
        <v>1001</v>
      </c>
      <c r="H872" s="29">
        <v>2277</v>
      </c>
      <c r="I872" s="42">
        <v>3606</v>
      </c>
      <c r="J872" s="43">
        <f t="shared" si="79"/>
        <v>110.00610128126907</v>
      </c>
      <c r="K872" s="44">
        <f t="shared" si="80"/>
        <v>-25.993898718730932</v>
      </c>
      <c r="L872" s="42">
        <v>47</v>
      </c>
      <c r="M872" s="43">
        <f t="shared" si="81"/>
        <v>1.4338010982306284</v>
      </c>
      <c r="N872" s="45">
        <f t="shared" si="78"/>
        <v>-1.5661989017693716</v>
      </c>
      <c r="O872" s="42">
        <v>834</v>
      </c>
      <c r="P872" s="43">
        <f t="shared" si="82"/>
        <v>25.442342892007318</v>
      </c>
      <c r="Q872" s="45">
        <f t="shared" si="83"/>
        <v>-16.557657107992682</v>
      </c>
      <c r="R872" s="10"/>
    </row>
    <row r="873" spans="1:18" x14ac:dyDescent="0.3">
      <c r="A873" s="5" t="s">
        <v>816</v>
      </c>
      <c r="B873" s="14">
        <v>130077414</v>
      </c>
      <c r="C873" s="5" t="s">
        <v>1885</v>
      </c>
      <c r="D873" s="5" t="s">
        <v>602</v>
      </c>
      <c r="E873" s="5" t="s">
        <v>1886</v>
      </c>
      <c r="F873" s="30">
        <v>2018</v>
      </c>
      <c r="G873" s="30">
        <v>1145</v>
      </c>
      <c r="H873" s="31">
        <v>873</v>
      </c>
      <c r="I873" s="50">
        <v>4820</v>
      </c>
      <c r="J873" s="51">
        <f t="shared" si="79"/>
        <v>238.85034687809713</v>
      </c>
      <c r="K873" s="52">
        <f t="shared" si="80"/>
        <v>102.85034687809713</v>
      </c>
      <c r="L873" s="50">
        <v>33</v>
      </c>
      <c r="M873" s="51">
        <f t="shared" si="81"/>
        <v>1.6352824578790881</v>
      </c>
      <c r="N873" s="53">
        <f t="shared" si="78"/>
        <v>-1.3647175421209119</v>
      </c>
      <c r="O873" s="50">
        <v>860</v>
      </c>
      <c r="P873" s="51">
        <f t="shared" si="82"/>
        <v>42.616451932606545</v>
      </c>
      <c r="Q873" s="53">
        <f t="shared" si="83"/>
        <v>0.61645193260654452</v>
      </c>
      <c r="R873" s="12"/>
    </row>
    <row r="874" spans="1:18" x14ac:dyDescent="0.3">
      <c r="A874" s="9" t="s">
        <v>816</v>
      </c>
      <c r="B874" s="13">
        <v>807400002</v>
      </c>
      <c r="C874" s="9" t="s">
        <v>1887</v>
      </c>
      <c r="D874" s="9" t="s">
        <v>1888</v>
      </c>
      <c r="E874" s="9" t="s">
        <v>1889</v>
      </c>
      <c r="F874" s="28">
        <v>1533</v>
      </c>
      <c r="G874" s="28">
        <v>213</v>
      </c>
      <c r="H874" s="29">
        <v>1320</v>
      </c>
      <c r="I874" s="42">
        <v>4042</v>
      </c>
      <c r="J874" s="43">
        <f t="shared" si="79"/>
        <v>263.66601435094583</v>
      </c>
      <c r="K874" s="44">
        <f t="shared" si="80"/>
        <v>127.66601435094583</v>
      </c>
      <c r="L874" s="42">
        <v>21</v>
      </c>
      <c r="M874" s="43">
        <f t="shared" si="81"/>
        <v>1.3698630136986301</v>
      </c>
      <c r="N874" s="45">
        <f t="shared" si="78"/>
        <v>-1.6301369863013699</v>
      </c>
      <c r="O874" s="42">
        <v>478</v>
      </c>
      <c r="P874" s="43">
        <f t="shared" si="82"/>
        <v>31.180691454664057</v>
      </c>
      <c r="Q874" s="45">
        <f t="shared" si="83"/>
        <v>-10.819308545335943</v>
      </c>
      <c r="R874" s="10"/>
    </row>
    <row r="875" spans="1:18" x14ac:dyDescent="0.3">
      <c r="A875" s="9" t="s">
        <v>816</v>
      </c>
      <c r="B875" s="13">
        <v>19275411</v>
      </c>
      <c r="C875" s="9" t="s">
        <v>1890</v>
      </c>
      <c r="D875" s="9" t="s">
        <v>180</v>
      </c>
      <c r="E875" s="9" t="s">
        <v>1891</v>
      </c>
      <c r="F875" s="28">
        <v>1578</v>
      </c>
      <c r="G875" s="28">
        <v>7</v>
      </c>
      <c r="H875" s="29">
        <v>1571</v>
      </c>
      <c r="I875" s="42">
        <v>2614</v>
      </c>
      <c r="J875" s="43">
        <f t="shared" si="79"/>
        <v>165.65272496831432</v>
      </c>
      <c r="K875" s="44">
        <f t="shared" si="80"/>
        <v>29.652724968314317</v>
      </c>
      <c r="L875" s="42">
        <v>66</v>
      </c>
      <c r="M875" s="43">
        <f t="shared" si="81"/>
        <v>4.1825095057034218</v>
      </c>
      <c r="N875" s="45">
        <f t="shared" si="78"/>
        <v>1.1825095057034218</v>
      </c>
      <c r="O875" s="42">
        <v>510</v>
      </c>
      <c r="P875" s="43">
        <f t="shared" si="82"/>
        <v>32.319391634980988</v>
      </c>
      <c r="Q875" s="45">
        <f t="shared" si="83"/>
        <v>-9.6806083650190118</v>
      </c>
      <c r="R875" s="10"/>
    </row>
    <row r="876" spans="1:18" x14ac:dyDescent="0.3">
      <c r="A876" s="9" t="s">
        <v>816</v>
      </c>
      <c r="B876" s="13">
        <v>10000549</v>
      </c>
      <c r="C876" s="9" t="s">
        <v>1892</v>
      </c>
      <c r="D876" s="9" t="s">
        <v>110</v>
      </c>
      <c r="E876" s="9" t="s">
        <v>1893</v>
      </c>
      <c r="F876" s="28">
        <v>1184</v>
      </c>
      <c r="G876" s="28">
        <v>6</v>
      </c>
      <c r="H876" s="29">
        <v>1178</v>
      </c>
      <c r="I876" s="42">
        <v>2434</v>
      </c>
      <c r="J876" s="43">
        <f t="shared" si="79"/>
        <v>205.57432432432435</v>
      </c>
      <c r="K876" s="44">
        <f t="shared" si="80"/>
        <v>69.574324324324351</v>
      </c>
      <c r="L876" s="42">
        <v>17</v>
      </c>
      <c r="M876" s="43">
        <f t="shared" si="81"/>
        <v>1.435810810810811</v>
      </c>
      <c r="N876" s="45">
        <f t="shared" si="78"/>
        <v>-1.564189189189189</v>
      </c>
      <c r="O876" s="42">
        <v>310</v>
      </c>
      <c r="P876" s="43">
        <f t="shared" si="82"/>
        <v>26.182432432432435</v>
      </c>
      <c r="Q876" s="45">
        <f t="shared" si="83"/>
        <v>-15.817567567567565</v>
      </c>
      <c r="R876" s="10"/>
    </row>
    <row r="877" spans="1:18" x14ac:dyDescent="0.3">
      <c r="A877" s="9" t="s">
        <v>816</v>
      </c>
      <c r="B877" s="13">
        <v>19377415</v>
      </c>
      <c r="C877" s="9" t="s">
        <v>1894</v>
      </c>
      <c r="D877" s="9" t="s">
        <v>150</v>
      </c>
      <c r="E877" s="9" t="s">
        <v>1895</v>
      </c>
      <c r="F877" s="28">
        <v>1186</v>
      </c>
      <c r="G877" s="28">
        <v>460</v>
      </c>
      <c r="H877" s="29">
        <v>726</v>
      </c>
      <c r="I877" s="42">
        <v>1927</v>
      </c>
      <c r="J877" s="43">
        <f t="shared" si="79"/>
        <v>162.4789207419899</v>
      </c>
      <c r="K877" s="44">
        <f t="shared" si="80"/>
        <v>26.478920741989896</v>
      </c>
      <c r="L877" s="42">
        <v>47</v>
      </c>
      <c r="M877" s="43">
        <f t="shared" si="81"/>
        <v>3.962900505902192</v>
      </c>
      <c r="N877" s="45">
        <f t="shared" si="78"/>
        <v>0.96290050590219201</v>
      </c>
      <c r="O877" s="42">
        <v>385</v>
      </c>
      <c r="P877" s="43">
        <f t="shared" si="82"/>
        <v>32.46205733558179</v>
      </c>
      <c r="Q877" s="45">
        <f t="shared" si="83"/>
        <v>-9.5379426644182104</v>
      </c>
      <c r="R877" s="10"/>
    </row>
    <row r="878" spans="1:18" x14ac:dyDescent="0.3">
      <c r="A878" s="9" t="s">
        <v>816</v>
      </c>
      <c r="B878" s="13">
        <v>10000835</v>
      </c>
      <c r="C878" s="9" t="s">
        <v>1896</v>
      </c>
      <c r="D878" s="9" t="s">
        <v>284</v>
      </c>
      <c r="E878" s="9" t="s">
        <v>1897</v>
      </c>
      <c r="F878" s="28">
        <v>1532</v>
      </c>
      <c r="G878" s="28">
        <v>341</v>
      </c>
      <c r="H878" s="29">
        <v>1191</v>
      </c>
      <c r="I878" s="42">
        <v>2224</v>
      </c>
      <c r="J878" s="43">
        <f t="shared" si="79"/>
        <v>145.16971279373368</v>
      </c>
      <c r="K878" s="44">
        <f t="shared" si="80"/>
        <v>9.1697127937336802</v>
      </c>
      <c r="L878" s="42">
        <v>24</v>
      </c>
      <c r="M878" s="43">
        <f t="shared" si="81"/>
        <v>1.5665796344647518</v>
      </c>
      <c r="N878" s="45">
        <f t="shared" si="78"/>
        <v>-1.4334203655352482</v>
      </c>
      <c r="O878" s="42">
        <v>343</v>
      </c>
      <c r="P878" s="43">
        <f t="shared" si="82"/>
        <v>22.389033942558747</v>
      </c>
      <c r="Q878" s="45">
        <f t="shared" si="83"/>
        <v>-19.610966057441253</v>
      </c>
      <c r="R878" s="10"/>
    </row>
    <row r="879" spans="1:18" x14ac:dyDescent="0.3">
      <c r="A879" s="9" t="s">
        <v>816</v>
      </c>
      <c r="B879" s="13">
        <v>19675410</v>
      </c>
      <c r="C879" s="9" t="s">
        <v>1898</v>
      </c>
      <c r="D879" s="9" t="s">
        <v>486</v>
      </c>
      <c r="E879" s="9" t="s">
        <v>1899</v>
      </c>
      <c r="F879" s="28">
        <v>1830</v>
      </c>
      <c r="G879" s="28">
        <v>291</v>
      </c>
      <c r="H879" s="29">
        <v>1539</v>
      </c>
      <c r="I879" s="42">
        <v>1733</v>
      </c>
      <c r="J879" s="43">
        <f t="shared" si="79"/>
        <v>94.699453551912569</v>
      </c>
      <c r="K879" s="44">
        <f t="shared" si="80"/>
        <v>-41.300546448087431</v>
      </c>
      <c r="L879" s="42">
        <v>145</v>
      </c>
      <c r="M879" s="43">
        <f t="shared" si="81"/>
        <v>7.9234972677595632</v>
      </c>
      <c r="N879" s="45">
        <f t="shared" si="78"/>
        <v>4.9234972677595632</v>
      </c>
      <c r="O879" s="42">
        <v>668</v>
      </c>
      <c r="P879" s="43">
        <f t="shared" si="82"/>
        <v>36.502732240437155</v>
      </c>
      <c r="Q879" s="45">
        <f t="shared" si="83"/>
        <v>-5.4972677595628454</v>
      </c>
      <c r="R879" s="10"/>
    </row>
    <row r="880" spans="1:18" x14ac:dyDescent="0.3">
      <c r="A880" s="9" t="s">
        <v>816</v>
      </c>
      <c r="B880" s="13">
        <v>19477455</v>
      </c>
      <c r="C880" s="9" t="s">
        <v>1900</v>
      </c>
      <c r="D880" s="9" t="s">
        <v>85</v>
      </c>
      <c r="E880" s="9" t="s">
        <v>136</v>
      </c>
      <c r="F880" s="28">
        <v>1141</v>
      </c>
      <c r="G880" s="28">
        <v>36</v>
      </c>
      <c r="H880" s="29">
        <v>1105</v>
      </c>
      <c r="I880" s="42">
        <v>1172</v>
      </c>
      <c r="J880" s="43">
        <f t="shared" si="79"/>
        <v>102.71691498685365</v>
      </c>
      <c r="K880" s="44">
        <f t="shared" si="80"/>
        <v>-33.283085013146348</v>
      </c>
      <c r="L880" s="42">
        <v>2</v>
      </c>
      <c r="M880" s="43">
        <f t="shared" si="81"/>
        <v>0.17528483786152499</v>
      </c>
      <c r="N880" s="45">
        <f t="shared" si="78"/>
        <v>-2.824715162138475</v>
      </c>
      <c r="O880" s="42">
        <v>298</v>
      </c>
      <c r="P880" s="43">
        <f t="shared" si="82"/>
        <v>26.117440841367223</v>
      </c>
      <c r="Q880" s="45">
        <f t="shared" si="83"/>
        <v>-15.882559158632777</v>
      </c>
      <c r="R880" s="10"/>
    </row>
    <row r="881" spans="1:18" x14ac:dyDescent="0.3">
      <c r="A881" s="9" t="s">
        <v>816</v>
      </c>
      <c r="B881" s="13">
        <v>10064120</v>
      </c>
      <c r="C881" s="9" t="s">
        <v>821</v>
      </c>
      <c r="D881" s="9" t="s">
        <v>135</v>
      </c>
      <c r="E881" s="9" t="s">
        <v>1901</v>
      </c>
      <c r="F881" s="28">
        <v>1119</v>
      </c>
      <c r="G881" s="28">
        <v>31</v>
      </c>
      <c r="H881" s="29">
        <v>1088</v>
      </c>
      <c r="I881" s="42">
        <v>1334</v>
      </c>
      <c r="J881" s="43">
        <f t="shared" si="79"/>
        <v>119.2135835567471</v>
      </c>
      <c r="K881" s="44">
        <f t="shared" si="80"/>
        <v>-16.786416443252904</v>
      </c>
      <c r="L881" s="42">
        <v>3</v>
      </c>
      <c r="M881" s="43">
        <f t="shared" si="81"/>
        <v>0.26809651474530832</v>
      </c>
      <c r="N881" s="45">
        <f t="shared" si="78"/>
        <v>-2.7319034852546915</v>
      </c>
      <c r="O881" s="42">
        <v>859</v>
      </c>
      <c r="P881" s="43">
        <f t="shared" si="82"/>
        <v>76.764968722073277</v>
      </c>
      <c r="Q881" s="45">
        <f t="shared" si="83"/>
        <v>34.764968722073277</v>
      </c>
      <c r="R881" s="10"/>
    </row>
    <row r="882" spans="1:18" x14ac:dyDescent="0.3">
      <c r="A882" s="9" t="s">
        <v>816</v>
      </c>
      <c r="B882" s="13">
        <v>19475405</v>
      </c>
      <c r="C882" s="9" t="s">
        <v>1902</v>
      </c>
      <c r="D882" s="9" t="s">
        <v>742</v>
      </c>
      <c r="E882" s="9" t="s">
        <v>1903</v>
      </c>
      <c r="F882" s="28">
        <v>938</v>
      </c>
      <c r="G882" s="28">
        <v>0</v>
      </c>
      <c r="H882" s="29">
        <v>938</v>
      </c>
      <c r="I882" s="42">
        <v>396</v>
      </c>
      <c r="J882" s="43">
        <f t="shared" si="79"/>
        <v>42.217484008528785</v>
      </c>
      <c r="K882" s="44">
        <f t="shared" si="80"/>
        <v>-93.782515991471215</v>
      </c>
      <c r="L882" s="42">
        <v>3</v>
      </c>
      <c r="M882" s="43">
        <f t="shared" si="81"/>
        <v>0.31982942430703626</v>
      </c>
      <c r="N882" s="45">
        <f t="shared" si="78"/>
        <v>-2.6801705756929639</v>
      </c>
      <c r="O882" s="49">
        <v>940</v>
      </c>
      <c r="P882" s="43">
        <f t="shared" si="82"/>
        <v>100.21321961620468</v>
      </c>
      <c r="Q882" s="45">
        <f t="shared" si="83"/>
        <v>58.213219616204682</v>
      </c>
      <c r="R882" s="10"/>
    </row>
    <row r="883" spans="1:18" x14ac:dyDescent="0.3">
      <c r="A883" s="9" t="s">
        <v>816</v>
      </c>
      <c r="B883" s="13">
        <v>10000974</v>
      </c>
      <c r="C883" s="9" t="s">
        <v>1904</v>
      </c>
      <c r="D883" s="9" t="s">
        <v>384</v>
      </c>
      <c r="E883" s="9" t="s">
        <v>1905</v>
      </c>
      <c r="F883" s="28">
        <v>2599</v>
      </c>
      <c r="G883" s="28">
        <v>939</v>
      </c>
      <c r="H883" s="29">
        <v>1660</v>
      </c>
      <c r="I883" s="42">
        <v>3378</v>
      </c>
      <c r="J883" s="43">
        <f t="shared" si="79"/>
        <v>129.97306656406312</v>
      </c>
      <c r="K883" s="44">
        <f t="shared" si="80"/>
        <v>-6.0269334359368827</v>
      </c>
      <c r="L883" s="42">
        <v>34</v>
      </c>
      <c r="M883" s="43">
        <f t="shared" si="81"/>
        <v>1.3081954597922278</v>
      </c>
      <c r="N883" s="45">
        <f t="shared" si="78"/>
        <v>-1.6918045402077722</v>
      </c>
      <c r="O883" s="42">
        <v>696</v>
      </c>
      <c r="P883" s="43">
        <f t="shared" si="82"/>
        <v>26.779530588687955</v>
      </c>
      <c r="Q883" s="45">
        <f t="shared" si="83"/>
        <v>-15.220469411312045</v>
      </c>
      <c r="R883" s="10"/>
    </row>
    <row r="884" spans="1:18" x14ac:dyDescent="0.3">
      <c r="A884" s="9" t="s">
        <v>816</v>
      </c>
      <c r="B884" s="13">
        <v>19577413</v>
      </c>
      <c r="C884" s="9" t="s">
        <v>1906</v>
      </c>
      <c r="D884" s="9" t="s">
        <v>187</v>
      </c>
      <c r="E884" s="9" t="s">
        <v>1907</v>
      </c>
      <c r="F884" s="28">
        <v>1638</v>
      </c>
      <c r="G884" s="28">
        <v>11</v>
      </c>
      <c r="H884" s="29">
        <v>1627</v>
      </c>
      <c r="I884" s="42">
        <v>2379</v>
      </c>
      <c r="J884" s="43">
        <f t="shared" si="79"/>
        <v>145.23809523809524</v>
      </c>
      <c r="K884" s="44">
        <f t="shared" si="80"/>
        <v>9.2380952380952408</v>
      </c>
      <c r="L884" s="42">
        <v>19</v>
      </c>
      <c r="M884" s="43">
        <f t="shared" si="81"/>
        <v>1.15995115995116</v>
      </c>
      <c r="N884" s="45">
        <f t="shared" si="78"/>
        <v>-1.84004884004884</v>
      </c>
      <c r="O884" s="42">
        <v>175</v>
      </c>
      <c r="P884" s="43">
        <f t="shared" si="82"/>
        <v>10.683760683760683</v>
      </c>
      <c r="Q884" s="45">
        <f t="shared" si="83"/>
        <v>-31.316239316239319</v>
      </c>
      <c r="R884" s="10"/>
    </row>
    <row r="885" spans="1:18" x14ac:dyDescent="0.3">
      <c r="A885" s="9" t="s">
        <v>1908</v>
      </c>
      <c r="B885" s="13">
        <v>420200011</v>
      </c>
      <c r="C885" s="9" t="s">
        <v>1909</v>
      </c>
      <c r="D885" s="9" t="s">
        <v>546</v>
      </c>
      <c r="E885" s="9" t="s">
        <v>1910</v>
      </c>
      <c r="F885" s="28">
        <v>1294</v>
      </c>
      <c r="G885" s="28">
        <v>43</v>
      </c>
      <c r="H885" s="29">
        <v>1251</v>
      </c>
      <c r="I885" s="42">
        <v>2435</v>
      </c>
      <c r="J885" s="43">
        <f t="shared" si="79"/>
        <v>188.17619783616692</v>
      </c>
      <c r="K885" s="44">
        <f t="shared" si="80"/>
        <v>52.176197836166921</v>
      </c>
      <c r="L885" s="42">
        <v>21</v>
      </c>
      <c r="M885" s="43">
        <f t="shared" si="81"/>
        <v>1.6228748068006182</v>
      </c>
      <c r="N885" s="45">
        <f t="shared" si="78"/>
        <v>-1.3771251931993818</v>
      </c>
      <c r="O885" s="42">
        <v>391</v>
      </c>
      <c r="P885" s="43">
        <f t="shared" si="82"/>
        <v>30.216383307573413</v>
      </c>
      <c r="Q885" s="45">
        <f t="shared" si="83"/>
        <v>-11.783616692426587</v>
      </c>
      <c r="R885" s="10"/>
    </row>
    <row r="886" spans="1:18" x14ac:dyDescent="0.3">
      <c r="A886" s="9" t="s">
        <v>1908</v>
      </c>
      <c r="B886" s="13">
        <v>427500009</v>
      </c>
      <c r="C886" s="9" t="s">
        <v>1911</v>
      </c>
      <c r="D886" s="9" t="s">
        <v>840</v>
      </c>
      <c r="E886" s="9" t="s">
        <v>1912</v>
      </c>
      <c r="F886" s="28">
        <v>1372</v>
      </c>
      <c r="G886" s="28">
        <v>237</v>
      </c>
      <c r="H886" s="29">
        <v>1135</v>
      </c>
      <c r="I886" s="42">
        <v>976</v>
      </c>
      <c r="J886" s="43">
        <f t="shared" si="79"/>
        <v>71.137026239067055</v>
      </c>
      <c r="K886" s="44">
        <f t="shared" si="80"/>
        <v>-64.862973760932945</v>
      </c>
      <c r="L886" s="42">
        <v>12</v>
      </c>
      <c r="M886" s="43">
        <f t="shared" si="81"/>
        <v>0.87463556851311952</v>
      </c>
      <c r="N886" s="45">
        <f t="shared" si="78"/>
        <v>-2.1253644314868803</v>
      </c>
      <c r="O886" s="42">
        <v>160</v>
      </c>
      <c r="P886" s="43">
        <f t="shared" si="82"/>
        <v>11.661807580174926</v>
      </c>
      <c r="Q886" s="45">
        <f t="shared" si="83"/>
        <v>-30.338192419825074</v>
      </c>
      <c r="R886" s="10"/>
    </row>
    <row r="887" spans="1:18" x14ac:dyDescent="0.3">
      <c r="A887" s="9" t="s">
        <v>1908</v>
      </c>
      <c r="B887" s="13">
        <v>420200004</v>
      </c>
      <c r="C887" s="9" t="s">
        <v>1913</v>
      </c>
      <c r="D887" s="9" t="s">
        <v>322</v>
      </c>
      <c r="E887" s="9" t="s">
        <v>1914</v>
      </c>
      <c r="F887" s="28">
        <v>1565</v>
      </c>
      <c r="G887" s="28">
        <v>54</v>
      </c>
      <c r="H887" s="29">
        <v>1511</v>
      </c>
      <c r="I887" s="42">
        <v>2283</v>
      </c>
      <c r="J887" s="43">
        <f t="shared" si="79"/>
        <v>145.87859424920129</v>
      </c>
      <c r="K887" s="44">
        <f t="shared" si="80"/>
        <v>9.878594249201285</v>
      </c>
      <c r="L887" s="42">
        <v>59</v>
      </c>
      <c r="M887" s="43">
        <f t="shared" si="81"/>
        <v>3.769968051118211</v>
      </c>
      <c r="N887" s="45">
        <f t="shared" si="78"/>
        <v>0.76996805111821098</v>
      </c>
      <c r="O887" s="42">
        <v>4024</v>
      </c>
      <c r="P887" s="43">
        <f t="shared" si="82"/>
        <v>257.1246006389776</v>
      </c>
      <c r="Q887" s="45">
        <f t="shared" si="83"/>
        <v>215.1246006389776</v>
      </c>
      <c r="R887" s="10"/>
    </row>
    <row r="888" spans="1:18" x14ac:dyDescent="0.3">
      <c r="A888" s="9" t="s">
        <v>1908</v>
      </c>
      <c r="B888" s="13">
        <v>424700008</v>
      </c>
      <c r="C888" s="9" t="s">
        <v>1915</v>
      </c>
      <c r="D888" s="9" t="s">
        <v>153</v>
      </c>
      <c r="E888" s="9" t="s">
        <v>1916</v>
      </c>
      <c r="F888" s="28">
        <v>1413</v>
      </c>
      <c r="G888" s="28">
        <v>220</v>
      </c>
      <c r="H888" s="29">
        <v>1193</v>
      </c>
      <c r="I888" s="42">
        <v>546</v>
      </c>
      <c r="J888" s="43">
        <f t="shared" si="79"/>
        <v>38.641188959660298</v>
      </c>
      <c r="K888" s="44">
        <f t="shared" si="80"/>
        <v>-97.358811040339702</v>
      </c>
      <c r="L888" s="42">
        <v>0</v>
      </c>
      <c r="M888" s="43">
        <f t="shared" si="81"/>
        <v>0</v>
      </c>
      <c r="N888" s="45">
        <f t="shared" si="78"/>
        <v>-3</v>
      </c>
      <c r="O888" s="42">
        <v>1032</v>
      </c>
      <c r="P888" s="43">
        <f t="shared" si="82"/>
        <v>73.036093418259014</v>
      </c>
      <c r="Q888" s="45">
        <f t="shared" si="83"/>
        <v>31.036093418259014</v>
      </c>
      <c r="R888" s="10"/>
    </row>
    <row r="889" spans="1:18" x14ac:dyDescent="0.3">
      <c r="A889" s="9" t="s">
        <v>1908</v>
      </c>
      <c r="B889" s="13">
        <v>427300005</v>
      </c>
      <c r="C889" s="9" t="s">
        <v>1917</v>
      </c>
      <c r="D889" s="9" t="s">
        <v>211</v>
      </c>
      <c r="E889" s="9" t="s">
        <v>1918</v>
      </c>
      <c r="F889" s="28">
        <v>1586</v>
      </c>
      <c r="G889" s="28">
        <v>536</v>
      </c>
      <c r="H889" s="29">
        <v>1050</v>
      </c>
      <c r="I889" s="42">
        <v>2566</v>
      </c>
      <c r="J889" s="43">
        <f t="shared" si="79"/>
        <v>161.79066834804541</v>
      </c>
      <c r="K889" s="44">
        <f t="shared" si="80"/>
        <v>25.790668348045415</v>
      </c>
      <c r="L889" s="42">
        <v>159</v>
      </c>
      <c r="M889" s="43">
        <f t="shared" si="81"/>
        <v>10.025220680958386</v>
      </c>
      <c r="N889" s="45">
        <f t="shared" si="78"/>
        <v>7.0252206809583857</v>
      </c>
      <c r="O889" s="42">
        <v>190</v>
      </c>
      <c r="P889" s="43">
        <f t="shared" si="82"/>
        <v>11.979823455233293</v>
      </c>
      <c r="Q889" s="45">
        <f t="shared" si="83"/>
        <v>-30.020176544766706</v>
      </c>
      <c r="R889" s="10"/>
    </row>
    <row r="890" spans="1:18" x14ac:dyDescent="0.3">
      <c r="A890" s="9" t="s">
        <v>1908</v>
      </c>
      <c r="B890" s="13">
        <v>701800004</v>
      </c>
      <c r="C890" s="9" t="s">
        <v>1919</v>
      </c>
      <c r="D890" s="9" t="s">
        <v>602</v>
      </c>
      <c r="E890" s="9" t="s">
        <v>1608</v>
      </c>
      <c r="F890" s="28">
        <v>2215</v>
      </c>
      <c r="G890" s="28">
        <v>490</v>
      </c>
      <c r="H890" s="29">
        <v>1725</v>
      </c>
      <c r="I890" s="42">
        <v>2918</v>
      </c>
      <c r="J890" s="43">
        <f t="shared" si="79"/>
        <v>131.73814898419863</v>
      </c>
      <c r="K890" s="44">
        <f t="shared" si="80"/>
        <v>-4.2618510158013692</v>
      </c>
      <c r="L890" s="42">
        <v>46</v>
      </c>
      <c r="M890" s="43">
        <f t="shared" si="81"/>
        <v>2.076749435665914</v>
      </c>
      <c r="N890" s="45">
        <f t="shared" si="78"/>
        <v>-0.92325056433408603</v>
      </c>
      <c r="O890" s="42">
        <v>171</v>
      </c>
      <c r="P890" s="43">
        <f t="shared" si="82"/>
        <v>7.7200902934537243</v>
      </c>
      <c r="Q890" s="45">
        <f t="shared" si="83"/>
        <v>-34.279909706546277</v>
      </c>
      <c r="R890" s="10"/>
    </row>
    <row r="891" spans="1:18" x14ac:dyDescent="0.3">
      <c r="A891" s="9" t="s">
        <v>1908</v>
      </c>
      <c r="B891" s="13">
        <v>381600002</v>
      </c>
      <c r="C891" s="9" t="s">
        <v>1920</v>
      </c>
      <c r="D891" s="9" t="s">
        <v>22</v>
      </c>
      <c r="E891" s="9" t="s">
        <v>1921</v>
      </c>
      <c r="F891" s="28">
        <v>1280</v>
      </c>
      <c r="G891" s="28">
        <v>157</v>
      </c>
      <c r="H891" s="29">
        <v>1123</v>
      </c>
      <c r="I891" s="42">
        <v>1980</v>
      </c>
      <c r="J891" s="43">
        <f t="shared" si="79"/>
        <v>154.6875</v>
      </c>
      <c r="K891" s="44">
        <f t="shared" si="80"/>
        <v>18.6875</v>
      </c>
      <c r="L891" s="42">
        <v>59</v>
      </c>
      <c r="M891" s="43">
        <f t="shared" si="81"/>
        <v>4.609375</v>
      </c>
      <c r="N891" s="45">
        <f t="shared" si="78"/>
        <v>1.609375</v>
      </c>
      <c r="O891" s="42">
        <v>883</v>
      </c>
      <c r="P891" s="43">
        <f t="shared" si="82"/>
        <v>68.984375</v>
      </c>
      <c r="Q891" s="45">
        <f t="shared" si="83"/>
        <v>26.984375</v>
      </c>
      <c r="R891" s="10"/>
    </row>
    <row r="892" spans="1:18" x14ac:dyDescent="0.3">
      <c r="A892" s="9" t="s">
        <v>1908</v>
      </c>
      <c r="B892" s="13">
        <v>940200012</v>
      </c>
      <c r="C892" s="9" t="s">
        <v>1922</v>
      </c>
      <c r="D892" s="9" t="s">
        <v>172</v>
      </c>
      <c r="E892" s="9" t="s">
        <v>1923</v>
      </c>
      <c r="F892" s="28">
        <v>653</v>
      </c>
      <c r="G892" s="28">
        <v>2</v>
      </c>
      <c r="H892" s="29">
        <v>651</v>
      </c>
      <c r="I892" s="42">
        <v>635</v>
      </c>
      <c r="J892" s="43">
        <f t="shared" si="79"/>
        <v>97.243491577335377</v>
      </c>
      <c r="K892" s="44">
        <f t="shared" si="80"/>
        <v>-38.756508422664623</v>
      </c>
      <c r="L892" s="42">
        <v>1</v>
      </c>
      <c r="M892" s="43">
        <f t="shared" si="81"/>
        <v>0.15313935681470139</v>
      </c>
      <c r="N892" s="45">
        <f t="shared" si="78"/>
        <v>-2.8468606431852987</v>
      </c>
      <c r="O892" s="42">
        <v>109</v>
      </c>
      <c r="P892" s="43">
        <f t="shared" si="82"/>
        <v>16.69218989280245</v>
      </c>
      <c r="Q892" s="45">
        <f t="shared" si="83"/>
        <v>-25.30781010719755</v>
      </c>
      <c r="R892" s="10"/>
    </row>
    <row r="893" spans="1:18" x14ac:dyDescent="0.3">
      <c r="A893" s="9" t="s">
        <v>1908</v>
      </c>
      <c r="B893" s="13">
        <v>387500001</v>
      </c>
      <c r="C893" s="9" t="s">
        <v>1924</v>
      </c>
      <c r="D893" s="9" t="s">
        <v>150</v>
      </c>
      <c r="E893" s="9" t="s">
        <v>1925</v>
      </c>
      <c r="F893" s="28">
        <v>830</v>
      </c>
      <c r="G893" s="28">
        <v>120</v>
      </c>
      <c r="H893" s="29">
        <v>710</v>
      </c>
      <c r="I893" s="42">
        <v>1440</v>
      </c>
      <c r="J893" s="43">
        <f t="shared" si="79"/>
        <v>173.49397590361446</v>
      </c>
      <c r="K893" s="44">
        <f t="shared" si="80"/>
        <v>37.493975903614455</v>
      </c>
      <c r="L893" s="42">
        <v>30</v>
      </c>
      <c r="M893" s="43">
        <f t="shared" si="81"/>
        <v>3.6144578313253009</v>
      </c>
      <c r="N893" s="45">
        <f t="shared" si="78"/>
        <v>0.61445783132530085</v>
      </c>
      <c r="O893" s="42">
        <v>748</v>
      </c>
      <c r="P893" s="43">
        <f t="shared" si="82"/>
        <v>90.120481927710841</v>
      </c>
      <c r="Q893" s="45">
        <f t="shared" si="83"/>
        <v>48.120481927710841</v>
      </c>
      <c r="R893" s="10"/>
    </row>
    <row r="894" spans="1:18" x14ac:dyDescent="0.3">
      <c r="A894" s="9" t="s">
        <v>1908</v>
      </c>
      <c r="B894" s="13">
        <v>360200026</v>
      </c>
      <c r="C894" s="9" t="s">
        <v>1926</v>
      </c>
      <c r="D894" s="9" t="s">
        <v>162</v>
      </c>
      <c r="E894" s="9" t="s">
        <v>1927</v>
      </c>
      <c r="F894" s="28">
        <v>1463</v>
      </c>
      <c r="G894" s="28">
        <v>123</v>
      </c>
      <c r="H894" s="29">
        <v>1340</v>
      </c>
      <c r="I894" s="42">
        <v>1398</v>
      </c>
      <c r="J894" s="43">
        <f t="shared" si="79"/>
        <v>95.557074504442923</v>
      </c>
      <c r="K894" s="44">
        <f t="shared" si="80"/>
        <v>-40.442925495557077</v>
      </c>
      <c r="L894" s="42">
        <v>19</v>
      </c>
      <c r="M894" s="43">
        <f t="shared" si="81"/>
        <v>1.2987012987012987</v>
      </c>
      <c r="N894" s="45">
        <f t="shared" si="78"/>
        <v>-1.7012987012987013</v>
      </c>
      <c r="O894" s="42">
        <v>105</v>
      </c>
      <c r="P894" s="43">
        <f t="shared" si="82"/>
        <v>7.1770334928229662</v>
      </c>
      <c r="Q894" s="45">
        <f t="shared" si="83"/>
        <v>-34.822966507177036</v>
      </c>
      <c r="R894" s="10"/>
    </row>
    <row r="895" spans="1:18" x14ac:dyDescent="0.3">
      <c r="A895" s="9" t="s">
        <v>1908</v>
      </c>
      <c r="B895" s="13">
        <v>250000108</v>
      </c>
      <c r="C895" s="9" t="s">
        <v>1928</v>
      </c>
      <c r="D895" s="9" t="s">
        <v>34</v>
      </c>
      <c r="E895" s="9" t="s">
        <v>1017</v>
      </c>
      <c r="F895" s="28">
        <v>1712</v>
      </c>
      <c r="G895" s="28">
        <v>364</v>
      </c>
      <c r="H895" s="29">
        <v>1348</v>
      </c>
      <c r="I895" s="42">
        <v>3028</v>
      </c>
      <c r="J895" s="43">
        <f t="shared" si="79"/>
        <v>176.86915887850466</v>
      </c>
      <c r="K895" s="44">
        <f t="shared" si="80"/>
        <v>40.869158878504663</v>
      </c>
      <c r="L895" s="42">
        <v>264</v>
      </c>
      <c r="M895" s="43">
        <f t="shared" si="81"/>
        <v>15.420560747663551</v>
      </c>
      <c r="N895" s="45">
        <f t="shared" si="78"/>
        <v>12.420560747663551</v>
      </c>
      <c r="O895" s="42">
        <v>198</v>
      </c>
      <c r="P895" s="43">
        <f t="shared" si="82"/>
        <v>11.565420560747663</v>
      </c>
      <c r="Q895" s="45">
        <f t="shared" si="83"/>
        <v>-30.434579439252339</v>
      </c>
      <c r="R895" s="10"/>
    </row>
    <row r="896" spans="1:18" x14ac:dyDescent="0.3">
      <c r="A896" s="9" t="s">
        <v>1908</v>
      </c>
      <c r="B896" s="13">
        <v>380200009</v>
      </c>
      <c r="C896" s="9" t="s">
        <v>1929</v>
      </c>
      <c r="D896" s="9" t="s">
        <v>79</v>
      </c>
      <c r="E896" s="9" t="s">
        <v>1930</v>
      </c>
      <c r="F896" s="28">
        <v>913</v>
      </c>
      <c r="G896" s="28">
        <v>184</v>
      </c>
      <c r="H896" s="29">
        <v>729</v>
      </c>
      <c r="I896" s="42">
        <v>1616</v>
      </c>
      <c r="J896" s="43">
        <f t="shared" si="79"/>
        <v>176.99890470974807</v>
      </c>
      <c r="K896" s="44">
        <f t="shared" si="80"/>
        <v>40.998904709748075</v>
      </c>
      <c r="L896" s="42">
        <v>12</v>
      </c>
      <c r="M896" s="43">
        <f t="shared" si="81"/>
        <v>1.3143483023001095</v>
      </c>
      <c r="N896" s="45">
        <f t="shared" si="78"/>
        <v>-1.6856516976998905</v>
      </c>
      <c r="O896" s="42">
        <v>409</v>
      </c>
      <c r="P896" s="43">
        <f t="shared" si="82"/>
        <v>44.797371303395401</v>
      </c>
      <c r="Q896" s="45">
        <f t="shared" si="83"/>
        <v>2.7973713033954013</v>
      </c>
      <c r="R896" s="10"/>
    </row>
    <row r="897" spans="1:18" x14ac:dyDescent="0.3">
      <c r="A897" s="9" t="s">
        <v>1908</v>
      </c>
      <c r="B897" s="13">
        <v>705500006</v>
      </c>
      <c r="C897" s="9" t="s">
        <v>1931</v>
      </c>
      <c r="D897" s="9" t="s">
        <v>55</v>
      </c>
      <c r="E897" s="9" t="s">
        <v>1932</v>
      </c>
      <c r="F897" s="28">
        <v>1138</v>
      </c>
      <c r="G897" s="28">
        <v>0</v>
      </c>
      <c r="H897" s="29">
        <v>1138</v>
      </c>
      <c r="I897" s="42">
        <v>1134</v>
      </c>
      <c r="J897" s="43">
        <f t="shared" si="79"/>
        <v>99.648506151142357</v>
      </c>
      <c r="K897" s="44">
        <f t="shared" si="80"/>
        <v>-36.351493848857643</v>
      </c>
      <c r="L897" s="42">
        <v>0</v>
      </c>
      <c r="M897" s="43">
        <f t="shared" si="81"/>
        <v>0</v>
      </c>
      <c r="N897" s="45">
        <f t="shared" si="78"/>
        <v>-3</v>
      </c>
      <c r="O897" s="42">
        <v>0</v>
      </c>
      <c r="P897" s="43">
        <f t="shared" si="82"/>
        <v>0</v>
      </c>
      <c r="Q897" s="45">
        <f t="shared" si="83"/>
        <v>-42</v>
      </c>
      <c r="R897" s="10"/>
    </row>
    <row r="898" spans="1:18" x14ac:dyDescent="0.3">
      <c r="A898" s="9" t="s">
        <v>1908</v>
      </c>
      <c r="B898" s="13">
        <v>380200010</v>
      </c>
      <c r="C898" s="9" t="s">
        <v>1933</v>
      </c>
      <c r="D898" s="9" t="s">
        <v>162</v>
      </c>
      <c r="E898" s="9" t="s">
        <v>1934</v>
      </c>
      <c r="F898" s="28">
        <v>1245</v>
      </c>
      <c r="G898" s="28">
        <v>4</v>
      </c>
      <c r="H898" s="29">
        <v>1241</v>
      </c>
      <c r="I898" s="42">
        <v>1024</v>
      </c>
      <c r="J898" s="43">
        <f t="shared" si="79"/>
        <v>82.248995983935743</v>
      </c>
      <c r="K898" s="44">
        <f t="shared" si="80"/>
        <v>-53.751004016064257</v>
      </c>
      <c r="L898" s="42">
        <v>0</v>
      </c>
      <c r="M898" s="43">
        <f t="shared" si="81"/>
        <v>0</v>
      </c>
      <c r="N898" s="45">
        <f t="shared" si="78"/>
        <v>-3</v>
      </c>
      <c r="O898" s="42">
        <v>1911</v>
      </c>
      <c r="P898" s="43">
        <f t="shared" si="82"/>
        <v>153.49397590361446</v>
      </c>
      <c r="Q898" s="45">
        <f t="shared" si="83"/>
        <v>111.49397590361446</v>
      </c>
      <c r="R898" s="10"/>
    </row>
    <row r="899" spans="1:18" x14ac:dyDescent="0.3">
      <c r="A899" s="9" t="s">
        <v>1908</v>
      </c>
      <c r="B899" s="13">
        <v>500200038</v>
      </c>
      <c r="C899" s="9" t="s">
        <v>1935</v>
      </c>
      <c r="D899" s="9" t="s">
        <v>602</v>
      </c>
      <c r="E899" s="9" t="s">
        <v>458</v>
      </c>
      <c r="F899" s="28">
        <v>1513</v>
      </c>
      <c r="G899" s="28">
        <v>252</v>
      </c>
      <c r="H899" s="29">
        <v>1261</v>
      </c>
      <c r="I899" s="42">
        <v>2380</v>
      </c>
      <c r="J899" s="43">
        <f t="shared" si="79"/>
        <v>157.30337078651687</v>
      </c>
      <c r="K899" s="44">
        <f t="shared" si="80"/>
        <v>21.303370786516865</v>
      </c>
      <c r="L899" s="42">
        <v>26</v>
      </c>
      <c r="M899" s="43">
        <f t="shared" si="81"/>
        <v>1.7184401850627893</v>
      </c>
      <c r="N899" s="45">
        <f t="shared" si="78"/>
        <v>-1.2815598149372107</v>
      </c>
      <c r="O899" s="42">
        <v>968</v>
      </c>
      <c r="P899" s="43">
        <f t="shared" si="82"/>
        <v>63.978849966953078</v>
      </c>
      <c r="Q899" s="45">
        <f t="shared" si="83"/>
        <v>21.978849966953078</v>
      </c>
      <c r="R899" s="10"/>
    </row>
    <row r="900" spans="1:18" x14ac:dyDescent="0.3">
      <c r="A900" s="9" t="s">
        <v>1908</v>
      </c>
      <c r="B900" s="13">
        <v>500200052</v>
      </c>
      <c r="C900" s="9" t="s">
        <v>1936</v>
      </c>
      <c r="D900" s="9" t="s">
        <v>200</v>
      </c>
      <c r="E900" s="9" t="s">
        <v>1937</v>
      </c>
      <c r="F900" s="28">
        <v>1702</v>
      </c>
      <c r="G900" s="28">
        <v>210</v>
      </c>
      <c r="H900" s="29">
        <v>1492</v>
      </c>
      <c r="I900" s="42">
        <v>1948</v>
      </c>
      <c r="J900" s="43">
        <f t="shared" si="79"/>
        <v>114.45358401880141</v>
      </c>
      <c r="K900" s="44">
        <f t="shared" si="80"/>
        <v>-21.546415981198592</v>
      </c>
      <c r="L900" s="42">
        <v>19</v>
      </c>
      <c r="M900" s="43">
        <f t="shared" si="81"/>
        <v>1.1163337250293772</v>
      </c>
      <c r="N900" s="45">
        <f t="shared" si="78"/>
        <v>-1.8836662749706228</v>
      </c>
      <c r="O900" s="42">
        <v>57</v>
      </c>
      <c r="P900" s="43">
        <f t="shared" si="82"/>
        <v>3.3490011750881314</v>
      </c>
      <c r="Q900" s="45">
        <f t="shared" si="83"/>
        <v>-38.650998824911866</v>
      </c>
      <c r="R900" s="10"/>
    </row>
    <row r="901" spans="1:18" x14ac:dyDescent="0.3">
      <c r="A901" s="9" t="s">
        <v>1908</v>
      </c>
      <c r="B901" s="13">
        <v>26000009</v>
      </c>
      <c r="C901" s="9" t="s">
        <v>1938</v>
      </c>
      <c r="D901" s="9" t="s">
        <v>1939</v>
      </c>
      <c r="E901" s="9" t="s">
        <v>996</v>
      </c>
      <c r="F901" s="28">
        <v>1661</v>
      </c>
      <c r="G901" s="28">
        <v>20</v>
      </c>
      <c r="H901" s="29">
        <v>1641</v>
      </c>
      <c r="I901" s="42">
        <v>1054</v>
      </c>
      <c r="J901" s="43">
        <f t="shared" si="79"/>
        <v>63.45574954846478</v>
      </c>
      <c r="K901" s="44">
        <f t="shared" si="80"/>
        <v>-72.54425045153522</v>
      </c>
      <c r="L901" s="42">
        <v>7</v>
      </c>
      <c r="M901" s="43">
        <f t="shared" si="81"/>
        <v>0.42143287176399757</v>
      </c>
      <c r="N901" s="45">
        <f t="shared" si="78"/>
        <v>-2.5785671282360023</v>
      </c>
      <c r="O901" s="42">
        <v>615</v>
      </c>
      <c r="P901" s="43">
        <f t="shared" si="82"/>
        <v>37.025888019265501</v>
      </c>
      <c r="Q901" s="45">
        <f t="shared" si="83"/>
        <v>-4.9741119807344987</v>
      </c>
      <c r="R901" s="10" t="s">
        <v>1940</v>
      </c>
    </row>
    <row r="902" spans="1:18" x14ac:dyDescent="0.3">
      <c r="A902" s="9" t="s">
        <v>1908</v>
      </c>
      <c r="B902" s="13">
        <v>500200029</v>
      </c>
      <c r="C902" s="9" t="s">
        <v>1941</v>
      </c>
      <c r="D902" s="9" t="s">
        <v>1942</v>
      </c>
      <c r="E902" s="9" t="s">
        <v>1943</v>
      </c>
      <c r="F902" s="28">
        <v>1309</v>
      </c>
      <c r="G902" s="28">
        <v>10</v>
      </c>
      <c r="H902" s="29">
        <v>1299</v>
      </c>
      <c r="I902" s="42">
        <v>1569</v>
      </c>
      <c r="J902" s="43">
        <f t="shared" si="79"/>
        <v>119.86249045072574</v>
      </c>
      <c r="K902" s="44">
        <f t="shared" si="80"/>
        <v>-16.137509549274256</v>
      </c>
      <c r="L902" s="42">
        <v>0</v>
      </c>
      <c r="M902" s="43">
        <f t="shared" si="81"/>
        <v>0</v>
      </c>
      <c r="N902" s="45">
        <f t="shared" si="78"/>
        <v>-3</v>
      </c>
      <c r="O902" s="42">
        <v>146</v>
      </c>
      <c r="P902" s="43">
        <f t="shared" si="82"/>
        <v>11.153552330022919</v>
      </c>
      <c r="Q902" s="45">
        <f t="shared" si="83"/>
        <v>-30.846447669977081</v>
      </c>
      <c r="R902" s="10"/>
    </row>
    <row r="903" spans="1:18" x14ac:dyDescent="0.3">
      <c r="A903" s="9" t="s">
        <v>1908</v>
      </c>
      <c r="B903" s="13">
        <v>381600007</v>
      </c>
      <c r="C903" s="9" t="s">
        <v>1944</v>
      </c>
      <c r="D903" s="9" t="s">
        <v>278</v>
      </c>
      <c r="E903" s="9" t="s">
        <v>1945</v>
      </c>
      <c r="F903" s="28">
        <v>1003</v>
      </c>
      <c r="G903" s="28">
        <v>89</v>
      </c>
      <c r="H903" s="29">
        <v>914</v>
      </c>
      <c r="I903" s="42">
        <v>988</v>
      </c>
      <c r="J903" s="43">
        <f t="shared" si="79"/>
        <v>98.504486540378863</v>
      </c>
      <c r="K903" s="44">
        <f t="shared" si="80"/>
        <v>-37.495513459621137</v>
      </c>
      <c r="L903" s="42">
        <v>45</v>
      </c>
      <c r="M903" s="43">
        <f t="shared" si="81"/>
        <v>4.4865403788634097</v>
      </c>
      <c r="N903" s="45">
        <f t="shared" si="78"/>
        <v>1.4865403788634097</v>
      </c>
      <c r="O903" s="42">
        <v>133</v>
      </c>
      <c r="P903" s="43">
        <f t="shared" si="82"/>
        <v>13.260219341974079</v>
      </c>
      <c r="Q903" s="45">
        <f t="shared" si="83"/>
        <v>-28.739780658025921</v>
      </c>
      <c r="R903" s="10"/>
    </row>
    <row r="904" spans="1:18" x14ac:dyDescent="0.3">
      <c r="A904" s="9" t="s">
        <v>1908</v>
      </c>
      <c r="B904" s="13">
        <v>701400003</v>
      </c>
      <c r="C904" s="9" t="s">
        <v>1946</v>
      </c>
      <c r="D904" s="9" t="s">
        <v>1947</v>
      </c>
      <c r="E904" s="9" t="s">
        <v>1948</v>
      </c>
      <c r="F904" s="28">
        <v>1947</v>
      </c>
      <c r="G904" s="28">
        <v>180</v>
      </c>
      <c r="H904" s="29">
        <v>1767</v>
      </c>
      <c r="I904" s="42">
        <v>4461</v>
      </c>
      <c r="J904" s="43">
        <f t="shared" si="79"/>
        <v>229.12172573189525</v>
      </c>
      <c r="K904" s="44">
        <f t="shared" si="80"/>
        <v>93.121725731895253</v>
      </c>
      <c r="L904" s="42">
        <v>167</v>
      </c>
      <c r="M904" s="43">
        <f t="shared" si="81"/>
        <v>8.5772984078068824</v>
      </c>
      <c r="N904" s="45">
        <f t="shared" si="78"/>
        <v>5.5772984078068824</v>
      </c>
      <c r="O904" s="42">
        <v>241</v>
      </c>
      <c r="P904" s="43">
        <f t="shared" si="82"/>
        <v>12.378017462763227</v>
      </c>
      <c r="Q904" s="45">
        <f t="shared" si="83"/>
        <v>-29.621982537236775</v>
      </c>
      <c r="R904" s="10"/>
    </row>
    <row r="905" spans="1:18" x14ac:dyDescent="0.3">
      <c r="A905" s="9" t="s">
        <v>1908</v>
      </c>
      <c r="B905" s="13">
        <v>420200077</v>
      </c>
      <c r="C905" s="9" t="s">
        <v>1949</v>
      </c>
      <c r="D905" s="9" t="s">
        <v>25</v>
      </c>
      <c r="E905" s="9" t="s">
        <v>1950</v>
      </c>
      <c r="F905" s="28">
        <v>1517</v>
      </c>
      <c r="G905" s="28">
        <v>501</v>
      </c>
      <c r="H905" s="29">
        <v>1016</v>
      </c>
      <c r="I905" s="42">
        <v>3136</v>
      </c>
      <c r="J905" s="43">
        <f t="shared" si="79"/>
        <v>206.72379696769943</v>
      </c>
      <c r="K905" s="44">
        <f t="shared" si="80"/>
        <v>70.723796967699428</v>
      </c>
      <c r="L905" s="42">
        <v>6</v>
      </c>
      <c r="M905" s="43">
        <f t="shared" si="81"/>
        <v>0.39551746868820042</v>
      </c>
      <c r="N905" s="45">
        <f t="shared" ref="N905:N968" si="84">M905-3</f>
        <v>-2.6044825313117994</v>
      </c>
      <c r="O905" s="42">
        <v>533</v>
      </c>
      <c r="P905" s="43">
        <f t="shared" si="82"/>
        <v>35.135135135135137</v>
      </c>
      <c r="Q905" s="45">
        <f t="shared" si="83"/>
        <v>-6.8648648648648631</v>
      </c>
      <c r="R905" s="10"/>
    </row>
    <row r="906" spans="1:18" x14ac:dyDescent="0.3">
      <c r="A906" s="9" t="s">
        <v>1908</v>
      </c>
      <c r="B906" s="13">
        <v>420200003</v>
      </c>
      <c r="C906" s="9" t="s">
        <v>1951</v>
      </c>
      <c r="D906" s="9" t="s">
        <v>25</v>
      </c>
      <c r="E906" s="9" t="s">
        <v>267</v>
      </c>
      <c r="F906" s="28">
        <v>1077</v>
      </c>
      <c r="G906" s="28">
        <v>9</v>
      </c>
      <c r="H906" s="29">
        <v>1068</v>
      </c>
      <c r="I906" s="42">
        <v>900</v>
      </c>
      <c r="J906" s="43">
        <f t="shared" ref="J906:J969" si="85">I906/F906*100</f>
        <v>83.565459610027858</v>
      </c>
      <c r="K906" s="44">
        <f t="shared" ref="K906:K969" si="86">J906-136</f>
        <v>-52.434540389972142</v>
      </c>
      <c r="L906" s="42">
        <v>8</v>
      </c>
      <c r="M906" s="43">
        <f t="shared" ref="M906:M969" si="87">L906/F906*100</f>
        <v>0.74280408542246978</v>
      </c>
      <c r="N906" s="45">
        <f t="shared" si="84"/>
        <v>-2.2571959145775304</v>
      </c>
      <c r="O906" s="42">
        <v>238</v>
      </c>
      <c r="P906" s="43">
        <f t="shared" ref="P906:P969" si="88">O906/F906*100</f>
        <v>22.098421541318476</v>
      </c>
      <c r="Q906" s="45">
        <f t="shared" ref="Q906:Q969" si="89">P906-42</f>
        <v>-19.901578458681524</v>
      </c>
      <c r="R906" s="10"/>
    </row>
    <row r="907" spans="1:18" x14ac:dyDescent="0.3">
      <c r="A907" s="9" t="s">
        <v>1908</v>
      </c>
      <c r="B907" s="13">
        <v>427300003</v>
      </c>
      <c r="C907" s="9" t="s">
        <v>1952</v>
      </c>
      <c r="D907" s="9" t="s">
        <v>172</v>
      </c>
      <c r="E907" s="9" t="s">
        <v>1953</v>
      </c>
      <c r="F907" s="28">
        <v>1773</v>
      </c>
      <c r="G907" s="28">
        <v>245</v>
      </c>
      <c r="H907" s="29">
        <v>1528</v>
      </c>
      <c r="I907" s="42">
        <v>1841</v>
      </c>
      <c r="J907" s="43">
        <f t="shared" si="85"/>
        <v>103.83530738860689</v>
      </c>
      <c r="K907" s="44">
        <f t="shared" si="86"/>
        <v>-32.164692611393107</v>
      </c>
      <c r="L907" s="42">
        <v>15</v>
      </c>
      <c r="M907" s="43">
        <f t="shared" si="87"/>
        <v>0.84602368866328259</v>
      </c>
      <c r="N907" s="45">
        <f t="shared" si="84"/>
        <v>-2.1539763113367174</v>
      </c>
      <c r="O907" s="42">
        <v>744</v>
      </c>
      <c r="P907" s="43">
        <f t="shared" si="88"/>
        <v>41.962774957698819</v>
      </c>
      <c r="Q907" s="45">
        <f t="shared" si="89"/>
        <v>-3.7225042301180622E-2</v>
      </c>
      <c r="R907" s="10"/>
    </row>
    <row r="908" spans="1:18" x14ac:dyDescent="0.3">
      <c r="A908" s="9" t="s">
        <v>1908</v>
      </c>
      <c r="B908" s="13">
        <v>700200030</v>
      </c>
      <c r="C908" s="9" t="s">
        <v>1954</v>
      </c>
      <c r="D908" s="9" t="s">
        <v>96</v>
      </c>
      <c r="E908" s="9" t="s">
        <v>1955</v>
      </c>
      <c r="F908" s="28">
        <v>1534</v>
      </c>
      <c r="G908" s="28">
        <v>250</v>
      </c>
      <c r="H908" s="29">
        <v>1284</v>
      </c>
      <c r="I908" s="42">
        <v>1626</v>
      </c>
      <c r="J908" s="43">
        <f t="shared" si="85"/>
        <v>105.99739243807041</v>
      </c>
      <c r="K908" s="44">
        <f t="shared" si="86"/>
        <v>-30.002607561929594</v>
      </c>
      <c r="L908" s="42">
        <v>13</v>
      </c>
      <c r="M908" s="43">
        <f t="shared" si="87"/>
        <v>0.84745762711864403</v>
      </c>
      <c r="N908" s="45">
        <f t="shared" si="84"/>
        <v>-2.152542372881356</v>
      </c>
      <c r="O908" s="42">
        <v>1213</v>
      </c>
      <c r="P908" s="43">
        <f t="shared" si="88"/>
        <v>79.074315514993472</v>
      </c>
      <c r="Q908" s="45">
        <f t="shared" si="89"/>
        <v>37.074315514993472</v>
      </c>
      <c r="R908" s="10"/>
    </row>
    <row r="909" spans="1:18" x14ac:dyDescent="0.3">
      <c r="A909" s="9" t="s">
        <v>1908</v>
      </c>
      <c r="B909" s="13">
        <v>660200034</v>
      </c>
      <c r="C909" s="9" t="s">
        <v>1956</v>
      </c>
      <c r="D909" s="9" t="s">
        <v>909</v>
      </c>
      <c r="E909" s="9" t="s">
        <v>1957</v>
      </c>
      <c r="F909" s="28">
        <v>1030</v>
      </c>
      <c r="G909" s="28">
        <v>6</v>
      </c>
      <c r="H909" s="29">
        <v>1024</v>
      </c>
      <c r="I909" s="42">
        <v>2969</v>
      </c>
      <c r="J909" s="43">
        <f t="shared" si="85"/>
        <v>288.252427184466</v>
      </c>
      <c r="K909" s="44">
        <f t="shared" si="86"/>
        <v>152.252427184466</v>
      </c>
      <c r="L909" s="42">
        <v>146</v>
      </c>
      <c r="M909" s="43">
        <f t="shared" si="87"/>
        <v>14.174757281553399</v>
      </c>
      <c r="N909" s="45">
        <f t="shared" si="84"/>
        <v>11.174757281553399</v>
      </c>
      <c r="O909" s="42">
        <v>0</v>
      </c>
      <c r="P909" s="43">
        <f t="shared" si="88"/>
        <v>0</v>
      </c>
      <c r="Q909" s="45">
        <f t="shared" si="89"/>
        <v>-42</v>
      </c>
      <c r="R909" s="10"/>
    </row>
    <row r="910" spans="1:18" x14ac:dyDescent="0.3">
      <c r="A910" s="9" t="s">
        <v>1908</v>
      </c>
      <c r="B910" s="13">
        <v>29000001</v>
      </c>
      <c r="C910" s="9" t="s">
        <v>1958</v>
      </c>
      <c r="D910" s="9" t="s">
        <v>55</v>
      </c>
      <c r="E910" s="9" t="s">
        <v>1959</v>
      </c>
      <c r="F910" s="28">
        <v>2006</v>
      </c>
      <c r="G910" s="28">
        <v>508</v>
      </c>
      <c r="H910" s="29">
        <v>1498</v>
      </c>
      <c r="I910" s="42">
        <v>4497</v>
      </c>
      <c r="J910" s="43">
        <f t="shared" si="85"/>
        <v>224.17746759720836</v>
      </c>
      <c r="K910" s="44">
        <f t="shared" si="86"/>
        <v>88.177467597208363</v>
      </c>
      <c r="L910" s="42">
        <v>31</v>
      </c>
      <c r="M910" s="43">
        <f t="shared" si="87"/>
        <v>1.5453639082751744</v>
      </c>
      <c r="N910" s="45">
        <f t="shared" si="84"/>
        <v>-1.4546360917248256</v>
      </c>
      <c r="O910" s="42">
        <v>848</v>
      </c>
      <c r="P910" s="43">
        <f t="shared" si="88"/>
        <v>42.273180458624125</v>
      </c>
      <c r="Q910" s="45">
        <f t="shared" si="89"/>
        <v>0.27318045862412532</v>
      </c>
      <c r="R910" s="10"/>
    </row>
    <row r="911" spans="1:18" x14ac:dyDescent="0.3">
      <c r="A911" s="9" t="s">
        <v>1908</v>
      </c>
      <c r="B911" s="13">
        <v>24000001</v>
      </c>
      <c r="C911" s="9" t="s">
        <v>1960</v>
      </c>
      <c r="D911" s="9" t="s">
        <v>637</v>
      </c>
      <c r="E911" s="9" t="s">
        <v>1961</v>
      </c>
      <c r="F911" s="28">
        <v>1676</v>
      </c>
      <c r="G911" s="28">
        <v>498</v>
      </c>
      <c r="H911" s="29">
        <v>1178</v>
      </c>
      <c r="I911" s="42">
        <v>4146</v>
      </c>
      <c r="J911" s="43">
        <f t="shared" si="85"/>
        <v>247.37470167064436</v>
      </c>
      <c r="K911" s="44">
        <f t="shared" si="86"/>
        <v>111.37470167064436</v>
      </c>
      <c r="L911" s="42">
        <v>89</v>
      </c>
      <c r="M911" s="43">
        <f t="shared" si="87"/>
        <v>5.3102625298329356</v>
      </c>
      <c r="N911" s="45">
        <f t="shared" si="84"/>
        <v>2.3102625298329356</v>
      </c>
      <c r="O911" s="42">
        <v>905</v>
      </c>
      <c r="P911" s="43">
        <f t="shared" si="88"/>
        <v>53.997613365155125</v>
      </c>
      <c r="Q911" s="45">
        <f t="shared" si="89"/>
        <v>11.997613365155125</v>
      </c>
      <c r="R911" s="10"/>
    </row>
    <row r="912" spans="1:18" x14ac:dyDescent="0.3">
      <c r="A912" s="9" t="s">
        <v>1908</v>
      </c>
      <c r="B912" s="13">
        <v>35000003</v>
      </c>
      <c r="C912" s="9" t="s">
        <v>1962</v>
      </c>
      <c r="D912" s="9" t="s">
        <v>1963</v>
      </c>
      <c r="E912" s="9" t="s">
        <v>1964</v>
      </c>
      <c r="F912" s="28">
        <v>1210</v>
      </c>
      <c r="G912" s="28">
        <v>66</v>
      </c>
      <c r="H912" s="29">
        <v>1144</v>
      </c>
      <c r="I912" s="42">
        <v>2281</v>
      </c>
      <c r="J912" s="43">
        <f t="shared" si="85"/>
        <v>188.51239669421486</v>
      </c>
      <c r="K912" s="44">
        <f t="shared" si="86"/>
        <v>52.512396694214857</v>
      </c>
      <c r="L912" s="42">
        <v>18</v>
      </c>
      <c r="M912" s="43">
        <f t="shared" si="87"/>
        <v>1.4876033057851239</v>
      </c>
      <c r="N912" s="45">
        <f t="shared" si="84"/>
        <v>-1.5123966942148761</v>
      </c>
      <c r="O912" s="42">
        <v>1341</v>
      </c>
      <c r="P912" s="43">
        <f t="shared" si="88"/>
        <v>110.82644628099175</v>
      </c>
      <c r="Q912" s="45">
        <f t="shared" si="89"/>
        <v>68.826446280991746</v>
      </c>
      <c r="R912" s="10"/>
    </row>
    <row r="913" spans="1:18" x14ac:dyDescent="0.3">
      <c r="A913" s="9" t="s">
        <v>1908</v>
      </c>
      <c r="B913" s="13">
        <v>26000004</v>
      </c>
      <c r="C913" s="9" t="s">
        <v>1965</v>
      </c>
      <c r="D913" s="9" t="s">
        <v>1112</v>
      </c>
      <c r="E913" s="9" t="s">
        <v>1966</v>
      </c>
      <c r="F913" s="28">
        <v>1606</v>
      </c>
      <c r="G913" s="28">
        <v>317</v>
      </c>
      <c r="H913" s="29">
        <v>1289</v>
      </c>
      <c r="I913" s="42">
        <v>4396</v>
      </c>
      <c r="J913" s="43">
        <f t="shared" si="85"/>
        <v>273.72353673723535</v>
      </c>
      <c r="K913" s="44">
        <f t="shared" si="86"/>
        <v>137.72353673723535</v>
      </c>
      <c r="L913" s="42">
        <v>38</v>
      </c>
      <c r="M913" s="43">
        <f t="shared" si="87"/>
        <v>2.3661270236612704</v>
      </c>
      <c r="N913" s="45">
        <f t="shared" si="84"/>
        <v>-0.63387297633872963</v>
      </c>
      <c r="O913" s="42">
        <v>216</v>
      </c>
      <c r="P913" s="43">
        <f t="shared" si="88"/>
        <v>13.449564134495642</v>
      </c>
      <c r="Q913" s="45">
        <f t="shared" si="89"/>
        <v>-28.550435865504358</v>
      </c>
      <c r="R913" s="10"/>
    </row>
    <row r="914" spans="1:18" x14ac:dyDescent="0.3">
      <c r="A914" s="9" t="s">
        <v>1908</v>
      </c>
      <c r="B914" s="13">
        <v>360200063</v>
      </c>
      <c r="C914" s="9" t="s">
        <v>1967</v>
      </c>
      <c r="D914" s="9" t="s">
        <v>832</v>
      </c>
      <c r="E914" s="9" t="s">
        <v>136</v>
      </c>
      <c r="F914" s="28">
        <v>918</v>
      </c>
      <c r="G914" s="28">
        <v>56</v>
      </c>
      <c r="H914" s="29">
        <v>862</v>
      </c>
      <c r="I914" s="42">
        <v>1223</v>
      </c>
      <c r="J914" s="43">
        <f t="shared" si="85"/>
        <v>133.22440087145969</v>
      </c>
      <c r="K914" s="44">
        <f t="shared" si="86"/>
        <v>-2.775599128540307</v>
      </c>
      <c r="L914" s="42">
        <v>6</v>
      </c>
      <c r="M914" s="43">
        <f t="shared" si="87"/>
        <v>0.65359477124183007</v>
      </c>
      <c r="N914" s="45">
        <f t="shared" si="84"/>
        <v>-2.34640522875817</v>
      </c>
      <c r="O914" s="42">
        <v>153</v>
      </c>
      <c r="P914" s="43">
        <f t="shared" si="88"/>
        <v>16.666666666666664</v>
      </c>
      <c r="Q914" s="45">
        <f t="shared" si="89"/>
        <v>-25.333333333333336</v>
      </c>
      <c r="R914" s="10"/>
    </row>
    <row r="915" spans="1:18" x14ac:dyDescent="0.3">
      <c r="A915" s="9" t="s">
        <v>1908</v>
      </c>
      <c r="B915" s="13">
        <v>250000026</v>
      </c>
      <c r="C915" s="9" t="s">
        <v>1968</v>
      </c>
      <c r="D915" s="9" t="s">
        <v>1227</v>
      </c>
      <c r="E915" s="9" t="s">
        <v>1969</v>
      </c>
      <c r="F915" s="28">
        <v>1102</v>
      </c>
      <c r="G915" s="28">
        <v>15</v>
      </c>
      <c r="H915" s="29">
        <v>1087</v>
      </c>
      <c r="I915" s="42">
        <v>1540</v>
      </c>
      <c r="J915" s="43">
        <f t="shared" si="85"/>
        <v>139.7459165154265</v>
      </c>
      <c r="K915" s="44">
        <f t="shared" si="86"/>
        <v>3.7459165154265008</v>
      </c>
      <c r="L915" s="42">
        <v>1524</v>
      </c>
      <c r="M915" s="43">
        <f t="shared" si="87"/>
        <v>138.2940108892922</v>
      </c>
      <c r="N915" s="45">
        <f t="shared" si="84"/>
        <v>135.2940108892922</v>
      </c>
      <c r="O915" s="42">
        <v>681</v>
      </c>
      <c r="P915" s="43">
        <f t="shared" si="88"/>
        <v>61.796733212341195</v>
      </c>
      <c r="Q915" s="45">
        <f t="shared" si="89"/>
        <v>19.796733212341195</v>
      </c>
      <c r="R915" s="10"/>
    </row>
    <row r="916" spans="1:18" x14ac:dyDescent="0.3">
      <c r="A916" s="9" t="s">
        <v>1908</v>
      </c>
      <c r="B916" s="13">
        <v>660200031</v>
      </c>
      <c r="C916" s="9" t="s">
        <v>1970</v>
      </c>
      <c r="D916" s="9" t="s">
        <v>85</v>
      </c>
      <c r="E916" s="9" t="s">
        <v>1971</v>
      </c>
      <c r="F916" s="28">
        <v>2189</v>
      </c>
      <c r="G916" s="28">
        <v>705</v>
      </c>
      <c r="H916" s="29">
        <v>1484</v>
      </c>
      <c r="I916" s="42">
        <v>4959</v>
      </c>
      <c r="J916" s="43">
        <f t="shared" si="85"/>
        <v>226.54179990863409</v>
      </c>
      <c r="K916" s="44">
        <f t="shared" si="86"/>
        <v>90.54179990863409</v>
      </c>
      <c r="L916" s="42">
        <v>78</v>
      </c>
      <c r="M916" s="43">
        <f t="shared" si="87"/>
        <v>3.563270899954317</v>
      </c>
      <c r="N916" s="45">
        <f t="shared" si="84"/>
        <v>0.56327089995431701</v>
      </c>
      <c r="O916" s="42">
        <v>1118</v>
      </c>
      <c r="P916" s="43">
        <f t="shared" si="88"/>
        <v>51.073549566011877</v>
      </c>
      <c r="Q916" s="45">
        <f t="shared" si="89"/>
        <v>9.0735495660118772</v>
      </c>
      <c r="R916" s="10"/>
    </row>
    <row r="917" spans="1:18" x14ac:dyDescent="0.3">
      <c r="A917" s="9" t="s">
        <v>1908</v>
      </c>
      <c r="B917" s="13">
        <v>660200017</v>
      </c>
      <c r="C917" s="9" t="s">
        <v>1972</v>
      </c>
      <c r="D917" s="9" t="s">
        <v>322</v>
      </c>
      <c r="E917" s="9" t="s">
        <v>136</v>
      </c>
      <c r="F917" s="28">
        <v>2810</v>
      </c>
      <c r="G917" s="28">
        <v>891</v>
      </c>
      <c r="H917" s="29">
        <v>1919</v>
      </c>
      <c r="I917" s="42">
        <v>3479</v>
      </c>
      <c r="J917" s="43">
        <f t="shared" si="85"/>
        <v>123.80782918149467</v>
      </c>
      <c r="K917" s="44">
        <f t="shared" si="86"/>
        <v>-12.192170818505332</v>
      </c>
      <c r="L917" s="42">
        <v>25</v>
      </c>
      <c r="M917" s="43">
        <f t="shared" si="87"/>
        <v>0.88967971530249124</v>
      </c>
      <c r="N917" s="45">
        <f t="shared" si="84"/>
        <v>-2.1103202846975089</v>
      </c>
      <c r="O917" s="42">
        <v>369</v>
      </c>
      <c r="P917" s="43">
        <f t="shared" si="88"/>
        <v>13.131672597864769</v>
      </c>
      <c r="Q917" s="45">
        <f t="shared" si="89"/>
        <v>-28.868327402135229</v>
      </c>
      <c r="R917" s="10"/>
    </row>
    <row r="918" spans="1:18" x14ac:dyDescent="0.3">
      <c r="A918" s="9" t="s">
        <v>1908</v>
      </c>
      <c r="B918" s="13">
        <v>500200009</v>
      </c>
      <c r="C918" s="9" t="s">
        <v>1973</v>
      </c>
      <c r="D918" s="9" t="s">
        <v>150</v>
      </c>
      <c r="E918" s="9" t="s">
        <v>353</v>
      </c>
      <c r="F918" s="28">
        <v>1334</v>
      </c>
      <c r="G918" s="28">
        <v>14</v>
      </c>
      <c r="H918" s="29">
        <v>1320</v>
      </c>
      <c r="I918" s="42">
        <v>1340</v>
      </c>
      <c r="J918" s="43">
        <f t="shared" si="85"/>
        <v>100.44977511244377</v>
      </c>
      <c r="K918" s="44">
        <f t="shared" si="86"/>
        <v>-35.550224887556226</v>
      </c>
      <c r="L918" s="42">
        <v>6</v>
      </c>
      <c r="M918" s="43">
        <f t="shared" si="87"/>
        <v>0.4497751124437781</v>
      </c>
      <c r="N918" s="45">
        <f t="shared" si="84"/>
        <v>-2.5502248875562219</v>
      </c>
      <c r="O918" s="42">
        <v>541</v>
      </c>
      <c r="P918" s="43">
        <f t="shared" si="88"/>
        <v>40.554722638680659</v>
      </c>
      <c r="Q918" s="45">
        <f t="shared" si="89"/>
        <v>-1.4452773613193415</v>
      </c>
      <c r="R918" s="10"/>
    </row>
    <row r="919" spans="1:18" x14ac:dyDescent="0.3">
      <c r="A919" s="9" t="s">
        <v>1908</v>
      </c>
      <c r="B919" s="13">
        <v>500200040</v>
      </c>
      <c r="C919" s="9" t="s">
        <v>1974</v>
      </c>
      <c r="D919" s="9" t="s">
        <v>150</v>
      </c>
      <c r="E919" s="9" t="s">
        <v>1975</v>
      </c>
      <c r="F919" s="28">
        <v>1515</v>
      </c>
      <c r="G919" s="28">
        <v>290</v>
      </c>
      <c r="H919" s="29">
        <v>1225</v>
      </c>
      <c r="I919" s="42">
        <v>3639</v>
      </c>
      <c r="J919" s="43">
        <f t="shared" si="85"/>
        <v>240.19801980198019</v>
      </c>
      <c r="K919" s="44">
        <f t="shared" si="86"/>
        <v>104.19801980198019</v>
      </c>
      <c r="L919" s="42">
        <v>17</v>
      </c>
      <c r="M919" s="43">
        <f t="shared" si="87"/>
        <v>1.1221122112211221</v>
      </c>
      <c r="N919" s="45">
        <f t="shared" si="84"/>
        <v>-1.8778877887788779</v>
      </c>
      <c r="O919" s="42">
        <v>170</v>
      </c>
      <c r="P919" s="43">
        <f t="shared" si="88"/>
        <v>11.221122112211221</v>
      </c>
      <c r="Q919" s="45">
        <f t="shared" si="89"/>
        <v>-30.778877887788781</v>
      </c>
      <c r="R919" s="10"/>
    </row>
    <row r="920" spans="1:18" x14ac:dyDescent="0.3">
      <c r="A920" s="9" t="s">
        <v>1908</v>
      </c>
      <c r="B920" s="13">
        <v>700200012</v>
      </c>
      <c r="C920" s="9" t="s">
        <v>1976</v>
      </c>
      <c r="D920" s="9" t="s">
        <v>25</v>
      </c>
      <c r="E920" s="9" t="s">
        <v>1977</v>
      </c>
      <c r="F920" s="28">
        <v>1737</v>
      </c>
      <c r="G920" s="28">
        <v>27</v>
      </c>
      <c r="H920" s="29">
        <v>1710</v>
      </c>
      <c r="I920" s="42">
        <v>1553</v>
      </c>
      <c r="J920" s="43">
        <f t="shared" si="85"/>
        <v>89.407023603914794</v>
      </c>
      <c r="K920" s="44">
        <f t="shared" si="86"/>
        <v>-46.592976396085206</v>
      </c>
      <c r="L920" s="42">
        <v>8</v>
      </c>
      <c r="M920" s="43">
        <f t="shared" si="87"/>
        <v>0.46056419113413938</v>
      </c>
      <c r="N920" s="45">
        <f t="shared" si="84"/>
        <v>-2.5394358088658606</v>
      </c>
      <c r="O920" s="42">
        <v>551</v>
      </c>
      <c r="P920" s="43">
        <f t="shared" si="88"/>
        <v>31.721358664363848</v>
      </c>
      <c r="Q920" s="45">
        <f t="shared" si="89"/>
        <v>-10.278641335636152</v>
      </c>
      <c r="R920" s="10"/>
    </row>
    <row r="921" spans="1:18" x14ac:dyDescent="0.3">
      <c r="A921" s="9" t="s">
        <v>1908</v>
      </c>
      <c r="B921" s="13">
        <v>661000005</v>
      </c>
      <c r="C921" s="9" t="s">
        <v>1978</v>
      </c>
      <c r="D921" s="9" t="s">
        <v>322</v>
      </c>
      <c r="E921" s="9" t="s">
        <v>1979</v>
      </c>
      <c r="F921" s="28">
        <v>1144</v>
      </c>
      <c r="G921" s="28">
        <v>156</v>
      </c>
      <c r="H921" s="29">
        <v>988</v>
      </c>
      <c r="I921" s="42">
        <v>4142</v>
      </c>
      <c r="J921" s="43">
        <f t="shared" si="85"/>
        <v>362.06293706293707</v>
      </c>
      <c r="K921" s="44">
        <f t="shared" si="86"/>
        <v>226.06293706293707</v>
      </c>
      <c r="L921" s="42">
        <v>306</v>
      </c>
      <c r="M921" s="43">
        <f t="shared" si="87"/>
        <v>26.74825174825175</v>
      </c>
      <c r="N921" s="45">
        <f t="shared" si="84"/>
        <v>23.74825174825175</v>
      </c>
      <c r="O921" s="42">
        <v>303</v>
      </c>
      <c r="P921" s="43">
        <f t="shared" si="88"/>
        <v>26.486013986013983</v>
      </c>
      <c r="Q921" s="45">
        <f t="shared" si="89"/>
        <v>-15.513986013986017</v>
      </c>
      <c r="R921" s="10"/>
    </row>
    <row r="922" spans="1:18" x14ac:dyDescent="0.3">
      <c r="A922" s="9" t="s">
        <v>1908</v>
      </c>
      <c r="B922" s="13">
        <v>940200015</v>
      </c>
      <c r="C922" s="9" t="s">
        <v>1980</v>
      </c>
      <c r="D922" s="9" t="s">
        <v>1607</v>
      </c>
      <c r="E922" s="9" t="s">
        <v>1461</v>
      </c>
      <c r="F922" s="28">
        <v>853</v>
      </c>
      <c r="G922" s="28">
        <v>220</v>
      </c>
      <c r="H922" s="29">
        <v>633</v>
      </c>
      <c r="I922" s="42">
        <v>1450</v>
      </c>
      <c r="J922" s="43">
        <f t="shared" si="85"/>
        <v>169.98827667057444</v>
      </c>
      <c r="K922" s="44">
        <f t="shared" si="86"/>
        <v>33.988276670574436</v>
      </c>
      <c r="L922" s="42">
        <v>2</v>
      </c>
      <c r="M922" s="43">
        <f t="shared" si="87"/>
        <v>0.23446658851113714</v>
      </c>
      <c r="N922" s="45">
        <f t="shared" si="84"/>
        <v>-2.765533411488863</v>
      </c>
      <c r="O922" s="42">
        <v>134</v>
      </c>
      <c r="P922" s="43">
        <f t="shared" si="88"/>
        <v>15.70926143024619</v>
      </c>
      <c r="Q922" s="45">
        <f t="shared" si="89"/>
        <v>-26.29073856975381</v>
      </c>
      <c r="R922" s="10"/>
    </row>
    <row r="923" spans="1:18" x14ac:dyDescent="0.3">
      <c r="A923" s="9" t="s">
        <v>1908</v>
      </c>
      <c r="B923" s="13">
        <v>420200016</v>
      </c>
      <c r="C923" s="9" t="s">
        <v>1981</v>
      </c>
      <c r="D923" s="9" t="s">
        <v>218</v>
      </c>
      <c r="E923" s="9" t="s">
        <v>1982</v>
      </c>
      <c r="F923" s="28">
        <v>1157</v>
      </c>
      <c r="G923" s="28">
        <v>0</v>
      </c>
      <c r="H923" s="29">
        <v>1157</v>
      </c>
      <c r="I923" s="42">
        <v>3311</v>
      </c>
      <c r="J923" s="43">
        <f t="shared" si="85"/>
        <v>286.17113223854795</v>
      </c>
      <c r="K923" s="44">
        <f t="shared" si="86"/>
        <v>150.17113223854795</v>
      </c>
      <c r="L923" s="42">
        <v>4</v>
      </c>
      <c r="M923" s="43">
        <f t="shared" si="87"/>
        <v>0.34572169403630076</v>
      </c>
      <c r="N923" s="45">
        <f t="shared" si="84"/>
        <v>-2.6542783059636994</v>
      </c>
      <c r="O923" s="42">
        <v>789</v>
      </c>
      <c r="P923" s="43">
        <f t="shared" si="88"/>
        <v>68.193604148660327</v>
      </c>
      <c r="Q923" s="45">
        <f t="shared" si="89"/>
        <v>26.193604148660327</v>
      </c>
      <c r="R923" s="10"/>
    </row>
    <row r="924" spans="1:18" x14ac:dyDescent="0.3">
      <c r="A924" s="9" t="s">
        <v>1908</v>
      </c>
      <c r="B924" s="13">
        <v>500200046</v>
      </c>
      <c r="C924" s="9" t="s">
        <v>1983</v>
      </c>
      <c r="D924" s="9" t="s">
        <v>55</v>
      </c>
      <c r="E924" s="9" t="s">
        <v>1984</v>
      </c>
      <c r="F924" s="28">
        <v>1783</v>
      </c>
      <c r="G924" s="28">
        <v>268</v>
      </c>
      <c r="H924" s="29">
        <v>1515</v>
      </c>
      <c r="I924" s="42">
        <v>2256</v>
      </c>
      <c r="J924" s="43">
        <f t="shared" si="85"/>
        <v>126.52832305103759</v>
      </c>
      <c r="K924" s="44">
        <f t="shared" si="86"/>
        <v>-9.4716769489624113</v>
      </c>
      <c r="L924" s="42">
        <v>276</v>
      </c>
      <c r="M924" s="43">
        <f t="shared" si="87"/>
        <v>15.479528883903534</v>
      </c>
      <c r="N924" s="45">
        <f t="shared" si="84"/>
        <v>12.479528883903534</v>
      </c>
      <c r="O924" s="42">
        <v>1212</v>
      </c>
      <c r="P924" s="43">
        <f t="shared" si="88"/>
        <v>67.975322490185093</v>
      </c>
      <c r="Q924" s="45">
        <f t="shared" si="89"/>
        <v>25.975322490185093</v>
      </c>
      <c r="R924" s="10"/>
    </row>
    <row r="925" spans="1:18" x14ac:dyDescent="0.3">
      <c r="A925" s="9" t="s">
        <v>1908</v>
      </c>
      <c r="B925" s="13">
        <v>964700002</v>
      </c>
      <c r="C925" s="9" t="s">
        <v>1985</v>
      </c>
      <c r="D925" s="9" t="s">
        <v>202</v>
      </c>
      <c r="E925" s="9" t="s">
        <v>1986</v>
      </c>
      <c r="F925" s="28">
        <v>1613</v>
      </c>
      <c r="G925" s="28">
        <v>201</v>
      </c>
      <c r="H925" s="29">
        <v>1412</v>
      </c>
      <c r="I925" s="42">
        <v>1517</v>
      </c>
      <c r="J925" s="43">
        <f t="shared" si="85"/>
        <v>94.048357098574087</v>
      </c>
      <c r="K925" s="44">
        <f t="shared" si="86"/>
        <v>-41.951642901425913</v>
      </c>
      <c r="L925" s="42">
        <v>6</v>
      </c>
      <c r="M925" s="43">
        <f t="shared" si="87"/>
        <v>0.37197768133911968</v>
      </c>
      <c r="N925" s="45">
        <f t="shared" si="84"/>
        <v>-2.6280223186608804</v>
      </c>
      <c r="O925" s="42">
        <v>292</v>
      </c>
      <c r="P925" s="43">
        <f t="shared" si="88"/>
        <v>18.102913825170489</v>
      </c>
      <c r="Q925" s="45">
        <f t="shared" si="89"/>
        <v>-23.897086174829511</v>
      </c>
      <c r="R925" s="10"/>
    </row>
    <row r="926" spans="1:18" x14ac:dyDescent="0.3">
      <c r="A926" s="9" t="s">
        <v>1908</v>
      </c>
      <c r="B926" s="13">
        <v>381600016</v>
      </c>
      <c r="C926" s="9" t="s">
        <v>1987</v>
      </c>
      <c r="D926" s="9" t="s">
        <v>1988</v>
      </c>
      <c r="E926" s="9" t="s">
        <v>1989</v>
      </c>
      <c r="F926" s="28">
        <v>1221</v>
      </c>
      <c r="G926" s="28">
        <v>213</v>
      </c>
      <c r="H926" s="29">
        <v>1008</v>
      </c>
      <c r="I926" s="42">
        <v>2202</v>
      </c>
      <c r="J926" s="43">
        <f t="shared" si="85"/>
        <v>180.34398034398035</v>
      </c>
      <c r="K926" s="44">
        <f t="shared" si="86"/>
        <v>44.343980343980348</v>
      </c>
      <c r="L926" s="42">
        <v>454</v>
      </c>
      <c r="M926" s="43">
        <f t="shared" si="87"/>
        <v>37.182637182637187</v>
      </c>
      <c r="N926" s="45">
        <f t="shared" si="84"/>
        <v>34.182637182637187</v>
      </c>
      <c r="O926" s="42">
        <v>184</v>
      </c>
      <c r="P926" s="43">
        <f t="shared" si="88"/>
        <v>15.06961506961507</v>
      </c>
      <c r="Q926" s="45">
        <f t="shared" si="89"/>
        <v>-26.930384930384932</v>
      </c>
      <c r="R926" s="10"/>
    </row>
    <row r="927" spans="1:18" x14ac:dyDescent="0.3">
      <c r="A927" s="9" t="s">
        <v>1908</v>
      </c>
      <c r="B927" s="13">
        <v>360200060</v>
      </c>
      <c r="C927" s="9" t="s">
        <v>1990</v>
      </c>
      <c r="D927" s="9" t="s">
        <v>1991</v>
      </c>
      <c r="E927" s="9" t="s">
        <v>1992</v>
      </c>
      <c r="F927" s="28">
        <v>1597</v>
      </c>
      <c r="G927" s="28">
        <v>261</v>
      </c>
      <c r="H927" s="29">
        <v>1336</v>
      </c>
      <c r="I927" s="42">
        <v>2505</v>
      </c>
      <c r="J927" s="43">
        <f t="shared" si="85"/>
        <v>156.85660613650595</v>
      </c>
      <c r="K927" s="44">
        <f t="shared" si="86"/>
        <v>20.856606136505945</v>
      </c>
      <c r="L927" s="42">
        <v>17</v>
      </c>
      <c r="M927" s="43">
        <f t="shared" si="87"/>
        <v>1.0644959298685035</v>
      </c>
      <c r="N927" s="45">
        <f t="shared" si="84"/>
        <v>-1.9355040701314965</v>
      </c>
      <c r="O927" s="42">
        <v>300</v>
      </c>
      <c r="P927" s="43">
        <f t="shared" si="88"/>
        <v>18.785222291797119</v>
      </c>
      <c r="Q927" s="45">
        <f t="shared" si="89"/>
        <v>-23.214777708202881</v>
      </c>
      <c r="R927" s="10"/>
    </row>
    <row r="928" spans="1:18" x14ac:dyDescent="0.3">
      <c r="A928" s="9" t="s">
        <v>1908</v>
      </c>
      <c r="B928" s="13">
        <v>661400010</v>
      </c>
      <c r="C928" s="9" t="s">
        <v>1993</v>
      </c>
      <c r="D928" s="9" t="s">
        <v>25</v>
      </c>
      <c r="E928" s="9" t="s">
        <v>1994</v>
      </c>
      <c r="F928" s="28">
        <v>766</v>
      </c>
      <c r="G928" s="28">
        <v>75</v>
      </c>
      <c r="H928" s="29">
        <v>691</v>
      </c>
      <c r="I928" s="42">
        <v>941</v>
      </c>
      <c r="J928" s="43">
        <f t="shared" si="85"/>
        <v>122.84595300261097</v>
      </c>
      <c r="K928" s="44">
        <f t="shared" si="86"/>
        <v>-13.154046997389031</v>
      </c>
      <c r="L928" s="42">
        <v>18</v>
      </c>
      <c r="M928" s="43">
        <f t="shared" si="87"/>
        <v>2.3498694516971277</v>
      </c>
      <c r="N928" s="45">
        <f t="shared" si="84"/>
        <v>-0.65013054830287231</v>
      </c>
      <c r="O928" s="42">
        <v>0</v>
      </c>
      <c r="P928" s="43">
        <f t="shared" si="88"/>
        <v>0</v>
      </c>
      <c r="Q928" s="45">
        <f t="shared" si="89"/>
        <v>-42</v>
      </c>
      <c r="R928" s="10"/>
    </row>
    <row r="929" spans="1:18" x14ac:dyDescent="0.3">
      <c r="A929" s="9" t="s">
        <v>1908</v>
      </c>
      <c r="B929" s="13">
        <v>420200010</v>
      </c>
      <c r="C929" s="9" t="s">
        <v>1995</v>
      </c>
      <c r="D929" s="9" t="s">
        <v>40</v>
      </c>
      <c r="E929" s="9" t="s">
        <v>375</v>
      </c>
      <c r="F929" s="28">
        <v>3795</v>
      </c>
      <c r="G929" s="28">
        <v>1017</v>
      </c>
      <c r="H929" s="29">
        <v>2778</v>
      </c>
      <c r="I929" s="42">
        <v>5310</v>
      </c>
      <c r="J929" s="43">
        <f t="shared" si="85"/>
        <v>139.92094861660078</v>
      </c>
      <c r="K929" s="44">
        <f t="shared" si="86"/>
        <v>3.9209486166007821</v>
      </c>
      <c r="L929" s="42">
        <v>36</v>
      </c>
      <c r="M929" s="43">
        <f t="shared" si="87"/>
        <v>0.94861660079051391</v>
      </c>
      <c r="N929" s="45">
        <f t="shared" si="84"/>
        <v>-2.0513833992094863</v>
      </c>
      <c r="O929" s="42">
        <v>291</v>
      </c>
      <c r="P929" s="43">
        <f t="shared" si="88"/>
        <v>7.6679841897233203</v>
      </c>
      <c r="Q929" s="45">
        <f t="shared" si="89"/>
        <v>-34.33201581027668</v>
      </c>
      <c r="R929" s="10"/>
    </row>
    <row r="930" spans="1:18" x14ac:dyDescent="0.3">
      <c r="A930" s="9" t="s">
        <v>1908</v>
      </c>
      <c r="B930" s="13">
        <v>961000003</v>
      </c>
      <c r="C930" s="9" t="s">
        <v>1996</v>
      </c>
      <c r="D930" s="9" t="s">
        <v>1691</v>
      </c>
      <c r="E930" s="9" t="s">
        <v>1997</v>
      </c>
      <c r="F930" s="28">
        <v>600</v>
      </c>
      <c r="G930" s="28">
        <v>3</v>
      </c>
      <c r="H930" s="29">
        <v>597</v>
      </c>
      <c r="I930" s="42">
        <v>516</v>
      </c>
      <c r="J930" s="43">
        <f t="shared" si="85"/>
        <v>86</v>
      </c>
      <c r="K930" s="44">
        <f t="shared" si="86"/>
        <v>-50</v>
      </c>
      <c r="L930" s="42">
        <v>0</v>
      </c>
      <c r="M930" s="43">
        <f t="shared" si="87"/>
        <v>0</v>
      </c>
      <c r="N930" s="45">
        <f t="shared" si="84"/>
        <v>-3</v>
      </c>
      <c r="O930" s="42">
        <v>835</v>
      </c>
      <c r="P930" s="43">
        <f t="shared" si="88"/>
        <v>139.16666666666666</v>
      </c>
      <c r="Q930" s="45">
        <f t="shared" si="89"/>
        <v>97.166666666666657</v>
      </c>
      <c r="R930" s="10"/>
    </row>
    <row r="931" spans="1:18" x14ac:dyDescent="0.3">
      <c r="A931" s="9" t="s">
        <v>1908</v>
      </c>
      <c r="B931" s="13">
        <v>660200040</v>
      </c>
      <c r="C931" s="9" t="s">
        <v>1998</v>
      </c>
      <c r="D931" s="9" t="s">
        <v>178</v>
      </c>
      <c r="E931" s="9" t="s">
        <v>1707</v>
      </c>
      <c r="F931" s="28">
        <v>1655</v>
      </c>
      <c r="G931" s="28">
        <v>255</v>
      </c>
      <c r="H931" s="29">
        <v>1400</v>
      </c>
      <c r="I931" s="42">
        <v>1225</v>
      </c>
      <c r="J931" s="43">
        <f t="shared" si="85"/>
        <v>74.018126888217523</v>
      </c>
      <c r="K931" s="44">
        <f t="shared" si="86"/>
        <v>-61.981873111782477</v>
      </c>
      <c r="L931" s="42">
        <v>37</v>
      </c>
      <c r="M931" s="43">
        <f t="shared" si="87"/>
        <v>2.2356495468277946</v>
      </c>
      <c r="N931" s="45">
        <f t="shared" si="84"/>
        <v>-0.7643504531722054</v>
      </c>
      <c r="O931" s="42">
        <v>1353</v>
      </c>
      <c r="P931" s="43">
        <f t="shared" si="88"/>
        <v>81.752265861027198</v>
      </c>
      <c r="Q931" s="45">
        <f t="shared" si="89"/>
        <v>39.752265861027198</v>
      </c>
      <c r="R931" s="10"/>
    </row>
    <row r="932" spans="1:18" x14ac:dyDescent="0.3">
      <c r="A932" s="9" t="s">
        <v>1908</v>
      </c>
      <c r="B932" s="13">
        <v>424700007</v>
      </c>
      <c r="C932" s="9" t="s">
        <v>1999</v>
      </c>
      <c r="D932" s="9" t="s">
        <v>344</v>
      </c>
      <c r="E932" s="9" t="s">
        <v>2000</v>
      </c>
      <c r="F932" s="28">
        <v>1480</v>
      </c>
      <c r="G932" s="28">
        <v>206</v>
      </c>
      <c r="H932" s="29">
        <v>1274</v>
      </c>
      <c r="I932" s="42">
        <v>1435</v>
      </c>
      <c r="J932" s="43">
        <f t="shared" si="85"/>
        <v>96.959459459459467</v>
      </c>
      <c r="K932" s="44">
        <f t="shared" si="86"/>
        <v>-39.040540540540533</v>
      </c>
      <c r="L932" s="42">
        <v>2</v>
      </c>
      <c r="M932" s="43">
        <f t="shared" si="87"/>
        <v>0.13513513513513514</v>
      </c>
      <c r="N932" s="45">
        <f t="shared" si="84"/>
        <v>-2.8648648648648649</v>
      </c>
      <c r="O932" s="42">
        <v>117</v>
      </c>
      <c r="P932" s="43">
        <f t="shared" si="88"/>
        <v>7.9054054054054053</v>
      </c>
      <c r="Q932" s="45">
        <f t="shared" si="89"/>
        <v>-34.094594594594597</v>
      </c>
      <c r="R932" s="10"/>
    </row>
    <row r="933" spans="1:18" x14ac:dyDescent="0.3">
      <c r="A933" s="9" t="s">
        <v>1908</v>
      </c>
      <c r="B933" s="13">
        <v>429300006</v>
      </c>
      <c r="C933" s="9" t="s">
        <v>2001</v>
      </c>
      <c r="D933" s="9" t="s">
        <v>172</v>
      </c>
      <c r="E933" s="9" t="s">
        <v>2002</v>
      </c>
      <c r="F933" s="28">
        <v>2125</v>
      </c>
      <c r="G933" s="28">
        <v>330</v>
      </c>
      <c r="H933" s="29">
        <v>1795</v>
      </c>
      <c r="I933" s="42">
        <v>3216</v>
      </c>
      <c r="J933" s="43">
        <f t="shared" si="85"/>
        <v>151.34117647058824</v>
      </c>
      <c r="K933" s="44">
        <f t="shared" si="86"/>
        <v>15.341176470588238</v>
      </c>
      <c r="L933" s="42">
        <v>34</v>
      </c>
      <c r="M933" s="43">
        <f t="shared" si="87"/>
        <v>1.6</v>
      </c>
      <c r="N933" s="45">
        <f t="shared" si="84"/>
        <v>-1.4</v>
      </c>
      <c r="O933" s="42">
        <v>806</v>
      </c>
      <c r="P933" s="43">
        <f t="shared" si="88"/>
        <v>37.929411764705883</v>
      </c>
      <c r="Q933" s="45">
        <f t="shared" si="89"/>
        <v>-4.0705882352941174</v>
      </c>
      <c r="R933" s="10"/>
    </row>
    <row r="934" spans="1:18" x14ac:dyDescent="0.3">
      <c r="A934" s="9" t="s">
        <v>1908</v>
      </c>
      <c r="B934" s="13">
        <v>250000020</v>
      </c>
      <c r="C934" s="9" t="s">
        <v>2003</v>
      </c>
      <c r="D934" s="9" t="s">
        <v>85</v>
      </c>
      <c r="E934" s="9" t="s">
        <v>2004</v>
      </c>
      <c r="F934" s="28">
        <v>1600</v>
      </c>
      <c r="G934" s="28">
        <v>344</v>
      </c>
      <c r="H934" s="29">
        <v>1256</v>
      </c>
      <c r="I934" s="42">
        <v>1732</v>
      </c>
      <c r="J934" s="43">
        <f t="shared" si="85"/>
        <v>108.25</v>
      </c>
      <c r="K934" s="44">
        <f t="shared" si="86"/>
        <v>-27.75</v>
      </c>
      <c r="L934" s="42">
        <v>14</v>
      </c>
      <c r="M934" s="43">
        <f t="shared" si="87"/>
        <v>0.87500000000000011</v>
      </c>
      <c r="N934" s="45">
        <f t="shared" si="84"/>
        <v>-2.125</v>
      </c>
      <c r="O934" s="42">
        <v>621</v>
      </c>
      <c r="P934" s="43">
        <f t="shared" si="88"/>
        <v>38.8125</v>
      </c>
      <c r="Q934" s="45">
        <f t="shared" si="89"/>
        <v>-3.1875</v>
      </c>
      <c r="R934" s="10"/>
    </row>
    <row r="935" spans="1:18" x14ac:dyDescent="0.3">
      <c r="A935" s="9" t="s">
        <v>1908</v>
      </c>
      <c r="B935" s="13">
        <v>250000031</v>
      </c>
      <c r="C935" s="9" t="s">
        <v>2005</v>
      </c>
      <c r="D935" s="9" t="s">
        <v>315</v>
      </c>
      <c r="E935" s="9" t="s">
        <v>2006</v>
      </c>
      <c r="F935" s="28">
        <v>1291</v>
      </c>
      <c r="G935" s="28">
        <v>21</v>
      </c>
      <c r="H935" s="29">
        <v>1270</v>
      </c>
      <c r="I935" s="42">
        <v>1562</v>
      </c>
      <c r="J935" s="43">
        <f t="shared" si="85"/>
        <v>120.99147947327653</v>
      </c>
      <c r="K935" s="44">
        <f t="shared" si="86"/>
        <v>-15.008520526723473</v>
      </c>
      <c r="L935" s="42">
        <v>1</v>
      </c>
      <c r="M935" s="43">
        <f t="shared" si="87"/>
        <v>7.7459333849728904E-2</v>
      </c>
      <c r="N935" s="45">
        <f t="shared" si="84"/>
        <v>-2.9225406661502711</v>
      </c>
      <c r="O935" s="42">
        <v>398</v>
      </c>
      <c r="P935" s="43">
        <f t="shared" si="88"/>
        <v>30.828814872192101</v>
      </c>
      <c r="Q935" s="45">
        <f t="shared" si="89"/>
        <v>-11.171185127807899</v>
      </c>
      <c r="R935" s="10"/>
    </row>
    <row r="936" spans="1:18" x14ac:dyDescent="0.3">
      <c r="A936" s="9" t="s">
        <v>1908</v>
      </c>
      <c r="B936" s="13">
        <v>661000010</v>
      </c>
      <c r="C936" s="9" t="s">
        <v>2007</v>
      </c>
      <c r="D936" s="9" t="s">
        <v>2008</v>
      </c>
      <c r="E936" s="9" t="s">
        <v>1486</v>
      </c>
      <c r="F936" s="28">
        <v>1089</v>
      </c>
      <c r="G936" s="28">
        <v>158</v>
      </c>
      <c r="H936" s="29">
        <v>931</v>
      </c>
      <c r="I936" s="42">
        <v>610</v>
      </c>
      <c r="J936" s="43">
        <f t="shared" si="85"/>
        <v>56.014692378328746</v>
      </c>
      <c r="K936" s="44">
        <f t="shared" si="86"/>
        <v>-79.985307621671254</v>
      </c>
      <c r="L936" s="42">
        <v>13</v>
      </c>
      <c r="M936" s="43">
        <f t="shared" si="87"/>
        <v>1.1937557392102847</v>
      </c>
      <c r="N936" s="45">
        <f t="shared" si="84"/>
        <v>-1.8062442607897153</v>
      </c>
      <c r="O936" s="42">
        <v>35</v>
      </c>
      <c r="P936" s="43">
        <f t="shared" si="88"/>
        <v>3.2139577594123052</v>
      </c>
      <c r="Q936" s="45">
        <f t="shared" si="89"/>
        <v>-38.786042240587697</v>
      </c>
      <c r="R936" s="10"/>
    </row>
    <row r="937" spans="1:18" x14ac:dyDescent="0.3">
      <c r="A937" s="9" t="s">
        <v>1908</v>
      </c>
      <c r="B937" s="13">
        <v>941600012</v>
      </c>
      <c r="C937" s="9" t="s">
        <v>2009</v>
      </c>
      <c r="D937" s="9" t="s">
        <v>384</v>
      </c>
      <c r="E937" s="9" t="s">
        <v>2010</v>
      </c>
      <c r="F937" s="28">
        <v>1807</v>
      </c>
      <c r="G937" s="28">
        <v>388</v>
      </c>
      <c r="H937" s="29">
        <v>1419</v>
      </c>
      <c r="I937" s="42">
        <v>1749</v>
      </c>
      <c r="J937" s="43">
        <f t="shared" si="85"/>
        <v>96.79026009961261</v>
      </c>
      <c r="K937" s="44">
        <f t="shared" si="86"/>
        <v>-39.20973990038739</v>
      </c>
      <c r="L937" s="42">
        <v>12</v>
      </c>
      <c r="M937" s="43">
        <f t="shared" si="87"/>
        <v>0.66408411732152739</v>
      </c>
      <c r="N937" s="45">
        <f t="shared" si="84"/>
        <v>-2.3359158826784725</v>
      </c>
      <c r="O937" s="42">
        <v>390</v>
      </c>
      <c r="P937" s="43">
        <f t="shared" si="88"/>
        <v>21.582733812949641</v>
      </c>
      <c r="Q937" s="45">
        <f t="shared" si="89"/>
        <v>-20.417266187050359</v>
      </c>
      <c r="R937" s="10"/>
    </row>
    <row r="938" spans="1:18" x14ac:dyDescent="0.3">
      <c r="A938" s="9" t="s">
        <v>1908</v>
      </c>
      <c r="B938" s="13">
        <v>420200012</v>
      </c>
      <c r="C938" s="9" t="s">
        <v>2011</v>
      </c>
      <c r="D938" s="9" t="s">
        <v>2012</v>
      </c>
      <c r="E938" s="9" t="s">
        <v>1806</v>
      </c>
      <c r="F938" s="28">
        <v>1203</v>
      </c>
      <c r="G938" s="28">
        <v>303</v>
      </c>
      <c r="H938" s="29">
        <v>900</v>
      </c>
      <c r="I938" s="42">
        <v>1628</v>
      </c>
      <c r="J938" s="43">
        <f t="shared" si="85"/>
        <v>135.32834580216127</v>
      </c>
      <c r="K938" s="44">
        <f t="shared" si="86"/>
        <v>-0.67165419783873404</v>
      </c>
      <c r="L938" s="42">
        <v>1</v>
      </c>
      <c r="M938" s="43">
        <f t="shared" si="87"/>
        <v>8.3125519534497094E-2</v>
      </c>
      <c r="N938" s="45">
        <f t="shared" si="84"/>
        <v>-2.9168744804655029</v>
      </c>
      <c r="O938" s="42">
        <v>84</v>
      </c>
      <c r="P938" s="43">
        <f t="shared" si="88"/>
        <v>6.982543640897755</v>
      </c>
      <c r="Q938" s="45">
        <f t="shared" si="89"/>
        <v>-35.017456359102248</v>
      </c>
      <c r="R938" s="10"/>
    </row>
    <row r="939" spans="1:18" x14ac:dyDescent="0.3">
      <c r="A939" s="9" t="s">
        <v>1908</v>
      </c>
      <c r="B939" s="13">
        <v>940200013</v>
      </c>
      <c r="C939" s="9" t="s">
        <v>2013</v>
      </c>
      <c r="D939" s="9" t="s">
        <v>2014</v>
      </c>
      <c r="E939" s="9" t="s">
        <v>2015</v>
      </c>
      <c r="F939" s="28">
        <v>1419</v>
      </c>
      <c r="G939" s="28">
        <v>106</v>
      </c>
      <c r="H939" s="29">
        <v>1313</v>
      </c>
      <c r="I939" s="42">
        <v>2271</v>
      </c>
      <c r="J939" s="43">
        <f t="shared" si="85"/>
        <v>160.04228329809723</v>
      </c>
      <c r="K939" s="44">
        <f t="shared" si="86"/>
        <v>24.042283298097232</v>
      </c>
      <c r="L939" s="42">
        <v>52</v>
      </c>
      <c r="M939" s="43">
        <f t="shared" si="87"/>
        <v>3.6645525017618046</v>
      </c>
      <c r="N939" s="45">
        <f t="shared" si="84"/>
        <v>0.66455250176180458</v>
      </c>
      <c r="O939" s="42">
        <v>450</v>
      </c>
      <c r="P939" s="43">
        <f t="shared" si="88"/>
        <v>31.712473572938688</v>
      </c>
      <c r="Q939" s="45">
        <f t="shared" si="89"/>
        <v>-10.287526427061312</v>
      </c>
      <c r="R939" s="10"/>
    </row>
    <row r="940" spans="1:18" x14ac:dyDescent="0.3">
      <c r="A940" s="9" t="s">
        <v>1908</v>
      </c>
      <c r="B940" s="13">
        <v>967100004</v>
      </c>
      <c r="C940" s="9" t="s">
        <v>2016</v>
      </c>
      <c r="D940" s="9" t="s">
        <v>2017</v>
      </c>
      <c r="E940" s="9" t="s">
        <v>2018</v>
      </c>
      <c r="F940" s="28">
        <v>1235</v>
      </c>
      <c r="G940" s="28">
        <v>69</v>
      </c>
      <c r="H940" s="29">
        <v>1166</v>
      </c>
      <c r="I940" s="42">
        <v>940</v>
      </c>
      <c r="J940" s="43">
        <f t="shared" si="85"/>
        <v>76.113360323886639</v>
      </c>
      <c r="K940" s="44">
        <f t="shared" si="86"/>
        <v>-59.886639676113361</v>
      </c>
      <c r="L940" s="42">
        <v>4</v>
      </c>
      <c r="M940" s="43">
        <f t="shared" si="87"/>
        <v>0.32388663967611336</v>
      </c>
      <c r="N940" s="45">
        <f t="shared" si="84"/>
        <v>-2.6761133603238867</v>
      </c>
      <c r="O940" s="42">
        <v>719</v>
      </c>
      <c r="P940" s="43">
        <f t="shared" si="88"/>
        <v>58.218623481781371</v>
      </c>
      <c r="Q940" s="45">
        <f t="shared" si="89"/>
        <v>16.218623481781371</v>
      </c>
      <c r="R940" s="10"/>
    </row>
    <row r="941" spans="1:18" x14ac:dyDescent="0.3">
      <c r="A941" s="9" t="s">
        <v>1908</v>
      </c>
      <c r="B941" s="13">
        <v>940200003</v>
      </c>
      <c r="C941" s="9" t="s">
        <v>2019</v>
      </c>
      <c r="D941" s="9" t="s">
        <v>55</v>
      </c>
      <c r="E941" s="9" t="s">
        <v>2020</v>
      </c>
      <c r="F941" s="28">
        <v>944</v>
      </c>
      <c r="G941" s="28">
        <v>304</v>
      </c>
      <c r="H941" s="29">
        <v>640</v>
      </c>
      <c r="I941" s="42">
        <v>1562</v>
      </c>
      <c r="J941" s="43">
        <f t="shared" si="85"/>
        <v>165.46610169491524</v>
      </c>
      <c r="K941" s="44">
        <f t="shared" si="86"/>
        <v>29.466101694915238</v>
      </c>
      <c r="L941" s="42">
        <v>12</v>
      </c>
      <c r="M941" s="43">
        <f t="shared" si="87"/>
        <v>1.2711864406779663</v>
      </c>
      <c r="N941" s="45">
        <f t="shared" si="84"/>
        <v>-1.7288135593220337</v>
      </c>
      <c r="O941" s="42">
        <v>122</v>
      </c>
      <c r="P941" s="43">
        <f t="shared" si="88"/>
        <v>12.923728813559322</v>
      </c>
      <c r="Q941" s="45">
        <f t="shared" si="89"/>
        <v>-29.076271186440678</v>
      </c>
      <c r="R941" s="10"/>
    </row>
    <row r="942" spans="1:18" x14ac:dyDescent="0.3">
      <c r="A942" s="9" t="s">
        <v>1908</v>
      </c>
      <c r="B942" s="13">
        <v>360800002</v>
      </c>
      <c r="C942" s="9" t="s">
        <v>2021</v>
      </c>
      <c r="D942" s="9" t="s">
        <v>1019</v>
      </c>
      <c r="E942" s="9" t="s">
        <v>2022</v>
      </c>
      <c r="F942" s="28">
        <v>1789</v>
      </c>
      <c r="G942" s="28">
        <v>331</v>
      </c>
      <c r="H942" s="29">
        <v>1458</v>
      </c>
      <c r="I942" s="42">
        <v>2238</v>
      </c>
      <c r="J942" s="43">
        <f t="shared" si="85"/>
        <v>125.09782001117944</v>
      </c>
      <c r="K942" s="44">
        <f t="shared" si="86"/>
        <v>-10.902179988820563</v>
      </c>
      <c r="L942" s="42">
        <v>19</v>
      </c>
      <c r="M942" s="43">
        <f t="shared" si="87"/>
        <v>1.0620458356623812</v>
      </c>
      <c r="N942" s="45">
        <f t="shared" si="84"/>
        <v>-1.9379541643376188</v>
      </c>
      <c r="O942" s="42">
        <v>107</v>
      </c>
      <c r="P942" s="43">
        <f t="shared" si="88"/>
        <v>5.9809949692565683</v>
      </c>
      <c r="Q942" s="45">
        <f t="shared" si="89"/>
        <v>-36.019005030743429</v>
      </c>
      <c r="R942" s="10"/>
    </row>
    <row r="943" spans="1:18" x14ac:dyDescent="0.3">
      <c r="A943" s="9" t="s">
        <v>1908</v>
      </c>
      <c r="B943" s="13">
        <v>961000004</v>
      </c>
      <c r="C943" s="9" t="s">
        <v>2023</v>
      </c>
      <c r="D943" s="9" t="s">
        <v>446</v>
      </c>
      <c r="E943" s="9" t="s">
        <v>2024</v>
      </c>
      <c r="F943" s="28">
        <v>1366</v>
      </c>
      <c r="G943" s="28">
        <v>342</v>
      </c>
      <c r="H943" s="29">
        <v>1024</v>
      </c>
      <c r="I943" s="42">
        <v>2080</v>
      </c>
      <c r="J943" s="43">
        <f t="shared" si="85"/>
        <v>152.26939970717424</v>
      </c>
      <c r="K943" s="44">
        <f t="shared" si="86"/>
        <v>16.269399707174244</v>
      </c>
      <c r="L943" s="42">
        <v>16</v>
      </c>
      <c r="M943" s="43">
        <f t="shared" si="87"/>
        <v>1.171303074670571</v>
      </c>
      <c r="N943" s="45">
        <f t="shared" si="84"/>
        <v>-1.828696925329429</v>
      </c>
      <c r="O943" s="42">
        <v>1824</v>
      </c>
      <c r="P943" s="43">
        <f t="shared" si="88"/>
        <v>133.52855051244509</v>
      </c>
      <c r="Q943" s="45">
        <f t="shared" si="89"/>
        <v>91.528550512445094</v>
      </c>
      <c r="R943" s="10"/>
    </row>
    <row r="944" spans="1:18" x14ac:dyDescent="0.3">
      <c r="A944" s="5" t="s">
        <v>1908</v>
      </c>
      <c r="B944" s="14">
        <v>250000159</v>
      </c>
      <c r="C944" s="5" t="s">
        <v>2025</v>
      </c>
      <c r="D944" s="5" t="s">
        <v>34</v>
      </c>
      <c r="E944" s="5" t="s">
        <v>2026</v>
      </c>
      <c r="F944" s="30">
        <v>1338</v>
      </c>
      <c r="G944" s="30">
        <v>919</v>
      </c>
      <c r="H944" s="31">
        <v>419</v>
      </c>
      <c r="I944" s="50">
        <v>3840</v>
      </c>
      <c r="J944" s="51">
        <f t="shared" si="85"/>
        <v>286.99551569506724</v>
      </c>
      <c r="K944" s="52">
        <f t="shared" si="86"/>
        <v>150.99551569506724</v>
      </c>
      <c r="L944" s="50">
        <v>64</v>
      </c>
      <c r="M944" s="51">
        <f t="shared" si="87"/>
        <v>4.7832585949177879</v>
      </c>
      <c r="N944" s="53">
        <f t="shared" si="84"/>
        <v>1.7832585949177879</v>
      </c>
      <c r="O944" s="50">
        <v>438</v>
      </c>
      <c r="P944" s="51">
        <f t="shared" si="88"/>
        <v>32.735426008968609</v>
      </c>
      <c r="Q944" s="53">
        <f t="shared" si="89"/>
        <v>-9.2645739910313907</v>
      </c>
      <c r="R944" s="12"/>
    </row>
    <row r="945" spans="1:18" x14ac:dyDescent="0.3">
      <c r="A945" s="9" t="s">
        <v>1908</v>
      </c>
      <c r="B945" s="13">
        <v>421200002</v>
      </c>
      <c r="C945" s="9" t="s">
        <v>2027</v>
      </c>
      <c r="D945" s="9" t="s">
        <v>1407</v>
      </c>
      <c r="E945" s="9" t="s">
        <v>2028</v>
      </c>
      <c r="F945" s="28">
        <v>4424</v>
      </c>
      <c r="G945" s="28">
        <v>833</v>
      </c>
      <c r="H945" s="29">
        <v>3591</v>
      </c>
      <c r="I945" s="42">
        <v>4285</v>
      </c>
      <c r="J945" s="43">
        <f t="shared" si="85"/>
        <v>96.858047016274867</v>
      </c>
      <c r="K945" s="44">
        <f t="shared" si="86"/>
        <v>-39.141952983725133</v>
      </c>
      <c r="L945" s="42">
        <v>104</v>
      </c>
      <c r="M945" s="43">
        <f t="shared" si="87"/>
        <v>2.3508137432188065</v>
      </c>
      <c r="N945" s="45">
        <f t="shared" si="84"/>
        <v>-0.64918625678119346</v>
      </c>
      <c r="O945" s="42">
        <v>2721</v>
      </c>
      <c r="P945" s="43">
        <f t="shared" si="88"/>
        <v>61.505424954792041</v>
      </c>
      <c r="Q945" s="45">
        <f t="shared" si="89"/>
        <v>19.505424954792041</v>
      </c>
      <c r="R945" s="10"/>
    </row>
    <row r="946" spans="1:18" x14ac:dyDescent="0.3">
      <c r="A946" s="9" t="s">
        <v>1908</v>
      </c>
      <c r="B946" s="13">
        <v>500200039</v>
      </c>
      <c r="C946" s="9" t="s">
        <v>2029</v>
      </c>
      <c r="D946" s="9" t="s">
        <v>315</v>
      </c>
      <c r="E946" s="9" t="s">
        <v>2030</v>
      </c>
      <c r="F946" s="28">
        <v>1717</v>
      </c>
      <c r="G946" s="28">
        <v>532</v>
      </c>
      <c r="H946" s="29">
        <v>1185</v>
      </c>
      <c r="I946" s="42">
        <v>1677</v>
      </c>
      <c r="J946" s="43">
        <f t="shared" si="85"/>
        <v>97.67035527082119</v>
      </c>
      <c r="K946" s="44">
        <f t="shared" si="86"/>
        <v>-38.32964472917881</v>
      </c>
      <c r="L946" s="42">
        <v>27</v>
      </c>
      <c r="M946" s="43">
        <f t="shared" si="87"/>
        <v>1.5725101921956901</v>
      </c>
      <c r="N946" s="45">
        <f t="shared" si="84"/>
        <v>-1.4274898078043099</v>
      </c>
      <c r="O946" s="42">
        <v>112</v>
      </c>
      <c r="P946" s="43">
        <f t="shared" si="88"/>
        <v>6.5230052417006412</v>
      </c>
      <c r="Q946" s="45">
        <f t="shared" si="89"/>
        <v>-35.476994758299355</v>
      </c>
      <c r="R946" s="10"/>
    </row>
    <row r="947" spans="1:18" x14ac:dyDescent="0.3">
      <c r="A947" s="9" t="s">
        <v>1908</v>
      </c>
      <c r="B947" s="13">
        <v>360200018</v>
      </c>
      <c r="C947" s="9" t="s">
        <v>2031</v>
      </c>
      <c r="D947" s="9" t="s">
        <v>162</v>
      </c>
      <c r="E947" s="9" t="s">
        <v>2032</v>
      </c>
      <c r="F947" s="28">
        <v>1783</v>
      </c>
      <c r="G947" s="28">
        <v>8</v>
      </c>
      <c r="H947" s="29">
        <v>1775</v>
      </c>
      <c r="I947" s="42">
        <v>836</v>
      </c>
      <c r="J947" s="43">
        <f t="shared" si="85"/>
        <v>46.88726864834549</v>
      </c>
      <c r="K947" s="44">
        <f t="shared" si="86"/>
        <v>-89.112731351654503</v>
      </c>
      <c r="L947" s="42">
        <v>12</v>
      </c>
      <c r="M947" s="43">
        <f t="shared" si="87"/>
        <v>0.67302299495232754</v>
      </c>
      <c r="N947" s="45">
        <f t="shared" si="84"/>
        <v>-2.3269770050476724</v>
      </c>
      <c r="O947" s="42">
        <v>28</v>
      </c>
      <c r="P947" s="43">
        <f t="shared" si="88"/>
        <v>1.5703869882220975</v>
      </c>
      <c r="Q947" s="45">
        <f t="shared" si="89"/>
        <v>-40.429613011777903</v>
      </c>
      <c r="R947" s="10"/>
    </row>
    <row r="948" spans="1:18" x14ac:dyDescent="0.3">
      <c r="A948" s="9" t="s">
        <v>1908</v>
      </c>
      <c r="B948" s="13">
        <v>964700001</v>
      </c>
      <c r="C948" s="9" t="s">
        <v>2033</v>
      </c>
      <c r="D948" s="9" t="s">
        <v>85</v>
      </c>
      <c r="E948" s="9" t="s">
        <v>2034</v>
      </c>
      <c r="F948" s="28">
        <v>1378</v>
      </c>
      <c r="G948" s="28">
        <v>280</v>
      </c>
      <c r="H948" s="29">
        <v>1098</v>
      </c>
      <c r="I948" s="42">
        <v>2647</v>
      </c>
      <c r="J948" s="43">
        <f t="shared" si="85"/>
        <v>192.0899854862119</v>
      </c>
      <c r="K948" s="44">
        <f t="shared" si="86"/>
        <v>56.089985486211901</v>
      </c>
      <c r="L948" s="42">
        <v>208</v>
      </c>
      <c r="M948" s="43">
        <f t="shared" si="87"/>
        <v>15.09433962264151</v>
      </c>
      <c r="N948" s="45">
        <f t="shared" si="84"/>
        <v>12.09433962264151</v>
      </c>
      <c r="O948" s="42">
        <v>397</v>
      </c>
      <c r="P948" s="43">
        <f t="shared" si="88"/>
        <v>28.809869375907109</v>
      </c>
      <c r="Q948" s="45">
        <f t="shared" si="89"/>
        <v>-13.190130624092891</v>
      </c>
      <c r="R948" s="10"/>
    </row>
    <row r="949" spans="1:18" x14ac:dyDescent="0.3">
      <c r="A949" s="9" t="s">
        <v>1908</v>
      </c>
      <c r="B949" s="13">
        <v>250000104</v>
      </c>
      <c r="C949" s="9" t="s">
        <v>2035</v>
      </c>
      <c r="D949" s="9" t="s">
        <v>190</v>
      </c>
      <c r="E949" s="9" t="s">
        <v>2036</v>
      </c>
      <c r="F949" s="28">
        <v>2078</v>
      </c>
      <c r="G949" s="28">
        <v>515</v>
      </c>
      <c r="H949" s="29">
        <v>1563</v>
      </c>
      <c r="I949" s="42">
        <v>2258</v>
      </c>
      <c r="J949" s="43">
        <f t="shared" si="85"/>
        <v>108.66217516843118</v>
      </c>
      <c r="K949" s="44">
        <f t="shared" si="86"/>
        <v>-27.337824831568824</v>
      </c>
      <c r="L949" s="42">
        <v>20</v>
      </c>
      <c r="M949" s="43">
        <f t="shared" si="87"/>
        <v>0.96246390760346479</v>
      </c>
      <c r="N949" s="45">
        <f t="shared" si="84"/>
        <v>-2.0375360923965351</v>
      </c>
      <c r="O949" s="42">
        <v>406</v>
      </c>
      <c r="P949" s="43">
        <f t="shared" si="88"/>
        <v>19.538017324350339</v>
      </c>
      <c r="Q949" s="45">
        <f t="shared" si="89"/>
        <v>-22.461982675649661</v>
      </c>
      <c r="R949" s="10"/>
    </row>
    <row r="950" spans="1:18" x14ac:dyDescent="0.3">
      <c r="A950" s="9" t="s">
        <v>1908</v>
      </c>
      <c r="B950" s="13">
        <v>360200003</v>
      </c>
      <c r="C950" s="9" t="s">
        <v>2037</v>
      </c>
      <c r="D950" s="9" t="s">
        <v>25</v>
      </c>
      <c r="E950" s="9" t="s">
        <v>2038</v>
      </c>
      <c r="F950" s="28">
        <v>1684</v>
      </c>
      <c r="G950" s="28">
        <v>183</v>
      </c>
      <c r="H950" s="29">
        <v>1501</v>
      </c>
      <c r="I950" s="42">
        <v>1560</v>
      </c>
      <c r="J950" s="43">
        <f t="shared" si="85"/>
        <v>92.63657957244655</v>
      </c>
      <c r="K950" s="44">
        <f t="shared" si="86"/>
        <v>-43.36342042755345</v>
      </c>
      <c r="L950" s="42">
        <v>11</v>
      </c>
      <c r="M950" s="43">
        <f t="shared" si="87"/>
        <v>0.65320665083135387</v>
      </c>
      <c r="N950" s="45">
        <f t="shared" si="84"/>
        <v>-2.3467933491686459</v>
      </c>
      <c r="O950" s="42">
        <v>521</v>
      </c>
      <c r="P950" s="43">
        <f t="shared" si="88"/>
        <v>30.938242280285031</v>
      </c>
      <c r="Q950" s="45">
        <f t="shared" si="89"/>
        <v>-11.061757719714969</v>
      </c>
      <c r="R950" s="10"/>
    </row>
    <row r="951" spans="1:18" x14ac:dyDescent="0.3">
      <c r="A951" s="9" t="s">
        <v>1908</v>
      </c>
      <c r="B951" s="13">
        <v>660200038</v>
      </c>
      <c r="C951" s="9" t="s">
        <v>2039</v>
      </c>
      <c r="D951" s="9" t="s">
        <v>2040</v>
      </c>
      <c r="E951" s="9" t="s">
        <v>2041</v>
      </c>
      <c r="F951" s="28">
        <v>1065</v>
      </c>
      <c r="G951" s="28">
        <v>134</v>
      </c>
      <c r="H951" s="29">
        <v>931</v>
      </c>
      <c r="I951" s="42">
        <v>928</v>
      </c>
      <c r="J951" s="43">
        <f t="shared" si="85"/>
        <v>87.136150234741777</v>
      </c>
      <c r="K951" s="44">
        <f t="shared" si="86"/>
        <v>-48.863849765258223</v>
      </c>
      <c r="L951" s="42">
        <v>21</v>
      </c>
      <c r="M951" s="43">
        <f t="shared" si="87"/>
        <v>1.971830985915493</v>
      </c>
      <c r="N951" s="45">
        <f t="shared" si="84"/>
        <v>-1.028169014084507</v>
      </c>
      <c r="O951" s="42">
        <v>13</v>
      </c>
      <c r="P951" s="43">
        <f t="shared" si="88"/>
        <v>1.2206572769953052</v>
      </c>
      <c r="Q951" s="45">
        <f t="shared" si="89"/>
        <v>-40.779342723004696</v>
      </c>
      <c r="R951" s="10"/>
    </row>
    <row r="952" spans="1:18" x14ac:dyDescent="0.3">
      <c r="A952" s="9" t="s">
        <v>1908</v>
      </c>
      <c r="B952" s="13">
        <v>700200013</v>
      </c>
      <c r="C952" s="9" t="s">
        <v>2042</v>
      </c>
      <c r="D952" s="9" t="s">
        <v>172</v>
      </c>
      <c r="E952" s="9" t="s">
        <v>2043</v>
      </c>
      <c r="F952" s="28">
        <v>1413</v>
      </c>
      <c r="G952" s="28">
        <v>320</v>
      </c>
      <c r="H952" s="29">
        <v>1093</v>
      </c>
      <c r="I952" s="42">
        <v>1474</v>
      </c>
      <c r="J952" s="43">
        <f t="shared" si="85"/>
        <v>104.3170559094126</v>
      </c>
      <c r="K952" s="44">
        <f t="shared" si="86"/>
        <v>-31.682944090587398</v>
      </c>
      <c r="L952" s="42">
        <v>1</v>
      </c>
      <c r="M952" s="43">
        <f t="shared" si="87"/>
        <v>7.0771408351026188E-2</v>
      </c>
      <c r="N952" s="45">
        <f t="shared" si="84"/>
        <v>-2.929228591648974</v>
      </c>
      <c r="O952" s="42">
        <v>233</v>
      </c>
      <c r="P952" s="43">
        <f t="shared" si="88"/>
        <v>16.489738145789101</v>
      </c>
      <c r="Q952" s="45">
        <f t="shared" si="89"/>
        <v>-25.510261854210899</v>
      </c>
      <c r="R952" s="10"/>
    </row>
    <row r="953" spans="1:18" x14ac:dyDescent="0.3">
      <c r="A953" s="9" t="s">
        <v>1908</v>
      </c>
      <c r="B953" s="13">
        <v>660200015</v>
      </c>
      <c r="C953" s="9" t="s">
        <v>2044</v>
      </c>
      <c r="D953" s="9" t="s">
        <v>1633</v>
      </c>
      <c r="E953" s="9" t="s">
        <v>2045</v>
      </c>
      <c r="F953" s="28">
        <v>746</v>
      </c>
      <c r="G953" s="28">
        <v>0</v>
      </c>
      <c r="H953" s="29">
        <v>746</v>
      </c>
      <c r="I953" s="42">
        <v>1811</v>
      </c>
      <c r="J953" s="43">
        <f t="shared" si="85"/>
        <v>242.7613941018767</v>
      </c>
      <c r="K953" s="44">
        <f t="shared" si="86"/>
        <v>106.7613941018767</v>
      </c>
      <c r="L953" s="42">
        <v>67</v>
      </c>
      <c r="M953" s="43">
        <f t="shared" si="87"/>
        <v>8.9812332439678286</v>
      </c>
      <c r="N953" s="45">
        <f t="shared" si="84"/>
        <v>5.9812332439678286</v>
      </c>
      <c r="O953" s="42">
        <v>299</v>
      </c>
      <c r="P953" s="43">
        <f t="shared" si="88"/>
        <v>40.080428954423589</v>
      </c>
      <c r="Q953" s="45">
        <f t="shared" si="89"/>
        <v>-1.9195710455764114</v>
      </c>
      <c r="R953" s="10"/>
    </row>
    <row r="954" spans="1:18" x14ac:dyDescent="0.3">
      <c r="A954" s="9" t="s">
        <v>1908</v>
      </c>
      <c r="B954" s="13">
        <v>700200022</v>
      </c>
      <c r="C954" s="9" t="s">
        <v>2046</v>
      </c>
      <c r="D954" s="9" t="s">
        <v>2047</v>
      </c>
      <c r="E954" s="9" t="s">
        <v>2048</v>
      </c>
      <c r="F954" s="28">
        <v>1761</v>
      </c>
      <c r="G954" s="28">
        <v>389</v>
      </c>
      <c r="H954" s="29">
        <v>1372</v>
      </c>
      <c r="I954" s="42">
        <v>3797</v>
      </c>
      <c r="J954" s="43">
        <f t="shared" si="85"/>
        <v>215.61612720045429</v>
      </c>
      <c r="K954" s="44">
        <f t="shared" si="86"/>
        <v>79.616127200454287</v>
      </c>
      <c r="L954" s="42">
        <v>25</v>
      </c>
      <c r="M954" s="43">
        <f t="shared" si="87"/>
        <v>1.4196479273140261</v>
      </c>
      <c r="N954" s="45">
        <f t="shared" si="84"/>
        <v>-1.5803520726859739</v>
      </c>
      <c r="O954" s="42">
        <v>872</v>
      </c>
      <c r="P954" s="43">
        <f t="shared" si="88"/>
        <v>49.517319704713231</v>
      </c>
      <c r="Q954" s="45">
        <f t="shared" si="89"/>
        <v>7.5173197047132305</v>
      </c>
      <c r="R954" s="10"/>
    </row>
    <row r="955" spans="1:18" x14ac:dyDescent="0.3">
      <c r="A955" s="9" t="s">
        <v>1908</v>
      </c>
      <c r="B955" s="13">
        <v>941800007</v>
      </c>
      <c r="C955" s="9" t="s">
        <v>2049</v>
      </c>
      <c r="D955" s="9" t="s">
        <v>1066</v>
      </c>
      <c r="E955" s="9" t="s">
        <v>2050</v>
      </c>
      <c r="F955" s="28">
        <v>2379</v>
      </c>
      <c r="G955" s="28">
        <v>168</v>
      </c>
      <c r="H955" s="29">
        <v>2211</v>
      </c>
      <c r="I955" s="42">
        <v>1505</v>
      </c>
      <c r="J955" s="43">
        <f t="shared" si="85"/>
        <v>63.261874737284572</v>
      </c>
      <c r="K955" s="44">
        <f t="shared" si="86"/>
        <v>-72.738125262715428</v>
      </c>
      <c r="L955" s="42">
        <v>7</v>
      </c>
      <c r="M955" s="43">
        <f t="shared" si="87"/>
        <v>0.29424127784783521</v>
      </c>
      <c r="N955" s="45">
        <f t="shared" si="84"/>
        <v>-2.7057587221521646</v>
      </c>
      <c r="O955" s="42">
        <v>67</v>
      </c>
      <c r="P955" s="43">
        <f t="shared" si="88"/>
        <v>2.8163093736864231</v>
      </c>
      <c r="Q955" s="45">
        <f t="shared" si="89"/>
        <v>-39.183690626313577</v>
      </c>
      <c r="R955" s="10"/>
    </row>
    <row r="956" spans="1:18" x14ac:dyDescent="0.3">
      <c r="A956" s="9" t="s">
        <v>1908</v>
      </c>
      <c r="B956" s="13">
        <v>250000084</v>
      </c>
      <c r="C956" s="9" t="s">
        <v>2051</v>
      </c>
      <c r="D956" s="9" t="s">
        <v>135</v>
      </c>
      <c r="E956" s="9" t="s">
        <v>2052</v>
      </c>
      <c r="F956" s="28">
        <v>1801</v>
      </c>
      <c r="G956" s="28">
        <v>22</v>
      </c>
      <c r="H956" s="29">
        <v>1779</v>
      </c>
      <c r="I956" s="42">
        <v>1185</v>
      </c>
      <c r="J956" s="43">
        <f t="shared" si="85"/>
        <v>65.796779566907276</v>
      </c>
      <c r="K956" s="44">
        <f t="shared" si="86"/>
        <v>-70.203220433092724</v>
      </c>
      <c r="L956" s="42">
        <v>10</v>
      </c>
      <c r="M956" s="43">
        <f t="shared" si="87"/>
        <v>0.55524708495280406</v>
      </c>
      <c r="N956" s="45">
        <f t="shared" si="84"/>
        <v>-2.4447529150471961</v>
      </c>
      <c r="O956" s="42">
        <v>204</v>
      </c>
      <c r="P956" s="43">
        <f t="shared" si="88"/>
        <v>11.3270405330372</v>
      </c>
      <c r="Q956" s="45">
        <f t="shared" si="89"/>
        <v>-30.672959466962801</v>
      </c>
      <c r="R956" s="10"/>
    </row>
    <row r="957" spans="1:18" x14ac:dyDescent="0.3">
      <c r="A957" s="9" t="s">
        <v>1908</v>
      </c>
      <c r="B957" s="13">
        <v>380200021</v>
      </c>
      <c r="C957" s="9" t="s">
        <v>2053</v>
      </c>
      <c r="D957" s="9" t="s">
        <v>150</v>
      </c>
      <c r="E957" s="9" t="s">
        <v>254</v>
      </c>
      <c r="F957" s="28">
        <v>2183</v>
      </c>
      <c r="G957" s="28">
        <v>333</v>
      </c>
      <c r="H957" s="29">
        <v>1850</v>
      </c>
      <c r="I957" s="42">
        <v>2591</v>
      </c>
      <c r="J957" s="43">
        <f t="shared" si="85"/>
        <v>118.68987631699497</v>
      </c>
      <c r="K957" s="44">
        <f t="shared" si="86"/>
        <v>-17.310123683005031</v>
      </c>
      <c r="L957" s="42">
        <v>58</v>
      </c>
      <c r="M957" s="43">
        <f t="shared" si="87"/>
        <v>2.6568941823179109</v>
      </c>
      <c r="N957" s="45">
        <f t="shared" si="84"/>
        <v>-0.34310581768208914</v>
      </c>
      <c r="O957" s="42">
        <v>196</v>
      </c>
      <c r="P957" s="43">
        <f t="shared" si="88"/>
        <v>8.9784699954191485</v>
      </c>
      <c r="Q957" s="45">
        <f t="shared" si="89"/>
        <v>-33.021530004580853</v>
      </c>
      <c r="R957" s="10"/>
    </row>
    <row r="958" spans="1:18" x14ac:dyDescent="0.3">
      <c r="A958" s="9" t="s">
        <v>1908</v>
      </c>
      <c r="B958" s="13">
        <v>427300006</v>
      </c>
      <c r="C958" s="9" t="s">
        <v>2054</v>
      </c>
      <c r="D958" s="9" t="s">
        <v>162</v>
      </c>
      <c r="E958" s="9" t="s">
        <v>2055</v>
      </c>
      <c r="F958" s="28">
        <v>1887</v>
      </c>
      <c r="G958" s="28">
        <v>147</v>
      </c>
      <c r="H958" s="29">
        <v>1740</v>
      </c>
      <c r="I958" s="42">
        <v>1979</v>
      </c>
      <c r="J958" s="43">
        <f t="shared" si="85"/>
        <v>104.87546369899312</v>
      </c>
      <c r="K958" s="44">
        <f t="shared" si="86"/>
        <v>-31.124536301006884</v>
      </c>
      <c r="L958" s="42">
        <v>513</v>
      </c>
      <c r="M958" s="43">
        <f t="shared" si="87"/>
        <v>27.186009538950717</v>
      </c>
      <c r="N958" s="45">
        <f t="shared" si="84"/>
        <v>24.186009538950717</v>
      </c>
      <c r="O958" s="42">
        <v>779</v>
      </c>
      <c r="P958" s="43">
        <f t="shared" si="88"/>
        <v>41.282458929517752</v>
      </c>
      <c r="Q958" s="45">
        <f t="shared" si="89"/>
        <v>-0.71754107048224824</v>
      </c>
      <c r="R958" s="10"/>
    </row>
    <row r="959" spans="1:18" x14ac:dyDescent="0.3">
      <c r="A959" s="9" t="s">
        <v>1908</v>
      </c>
      <c r="B959" s="13">
        <v>660200033</v>
      </c>
      <c r="C959" s="9" t="s">
        <v>2056</v>
      </c>
      <c r="D959" s="9" t="s">
        <v>85</v>
      </c>
      <c r="E959" s="9" t="s">
        <v>2057</v>
      </c>
      <c r="F959" s="28">
        <v>1409</v>
      </c>
      <c r="G959" s="28">
        <v>0</v>
      </c>
      <c r="H959" s="29">
        <v>1409</v>
      </c>
      <c r="I959" s="42">
        <v>1875</v>
      </c>
      <c r="J959" s="43">
        <f t="shared" si="85"/>
        <v>133.07310149041874</v>
      </c>
      <c r="K959" s="44">
        <f t="shared" si="86"/>
        <v>-2.9268985095812639</v>
      </c>
      <c r="L959" s="42">
        <v>41</v>
      </c>
      <c r="M959" s="43">
        <f t="shared" si="87"/>
        <v>2.9098651525904895</v>
      </c>
      <c r="N959" s="45">
        <f t="shared" si="84"/>
        <v>-9.0134847409510499E-2</v>
      </c>
      <c r="O959" s="42">
        <v>278</v>
      </c>
      <c r="P959" s="43">
        <f t="shared" si="88"/>
        <v>19.730305180979418</v>
      </c>
      <c r="Q959" s="45">
        <f t="shared" si="89"/>
        <v>-22.269694819020582</v>
      </c>
      <c r="R959" s="10"/>
    </row>
    <row r="960" spans="1:18" x14ac:dyDescent="0.3">
      <c r="A960" s="9" t="s">
        <v>1908</v>
      </c>
      <c r="B960" s="13">
        <v>660200032</v>
      </c>
      <c r="C960" s="9" t="s">
        <v>2058</v>
      </c>
      <c r="D960" s="9" t="s">
        <v>25</v>
      </c>
      <c r="E960" s="9" t="s">
        <v>1017</v>
      </c>
      <c r="F960" s="28">
        <v>1370</v>
      </c>
      <c r="G960" s="28">
        <v>8</v>
      </c>
      <c r="H960" s="29">
        <v>1362</v>
      </c>
      <c r="I960" s="42">
        <v>2173</v>
      </c>
      <c r="J960" s="43">
        <f t="shared" si="85"/>
        <v>158.61313868613138</v>
      </c>
      <c r="K960" s="44">
        <f t="shared" si="86"/>
        <v>22.613138686131379</v>
      </c>
      <c r="L960" s="42">
        <v>103</v>
      </c>
      <c r="M960" s="43">
        <f t="shared" si="87"/>
        <v>7.5182481751824817</v>
      </c>
      <c r="N960" s="45">
        <f t="shared" si="84"/>
        <v>4.5182481751824817</v>
      </c>
      <c r="O960" s="42">
        <v>2380</v>
      </c>
      <c r="P960" s="43">
        <f t="shared" si="88"/>
        <v>173.72262773722628</v>
      </c>
      <c r="Q960" s="45">
        <f t="shared" si="89"/>
        <v>131.72262773722628</v>
      </c>
      <c r="R960" s="10"/>
    </row>
    <row r="961" spans="1:18" x14ac:dyDescent="0.3">
      <c r="A961" s="9" t="s">
        <v>1908</v>
      </c>
      <c r="B961" s="13">
        <v>660200045</v>
      </c>
      <c r="C961" s="9" t="s">
        <v>2059</v>
      </c>
      <c r="D961" s="9" t="s">
        <v>2060</v>
      </c>
      <c r="E961" s="9" t="s">
        <v>2061</v>
      </c>
      <c r="F961" s="28">
        <v>1685</v>
      </c>
      <c r="G961" s="28">
        <v>413</v>
      </c>
      <c r="H961" s="29">
        <v>1272</v>
      </c>
      <c r="I961" s="42">
        <v>2282</v>
      </c>
      <c r="J961" s="43">
        <f t="shared" si="85"/>
        <v>135.43026706231453</v>
      </c>
      <c r="K961" s="44">
        <f t="shared" si="86"/>
        <v>-0.56973293768547251</v>
      </c>
      <c r="L961" s="42">
        <v>35</v>
      </c>
      <c r="M961" s="43">
        <f t="shared" si="87"/>
        <v>2.0771513353115725</v>
      </c>
      <c r="N961" s="45">
        <f t="shared" si="84"/>
        <v>-0.92284866468842752</v>
      </c>
      <c r="O961" s="42">
        <v>233</v>
      </c>
      <c r="P961" s="43">
        <f t="shared" si="88"/>
        <v>13.827893175074186</v>
      </c>
      <c r="Q961" s="45">
        <f t="shared" si="89"/>
        <v>-28.172106824925812</v>
      </c>
      <c r="R961" s="10"/>
    </row>
    <row r="962" spans="1:18" x14ac:dyDescent="0.3">
      <c r="A962" s="9" t="s">
        <v>1908</v>
      </c>
      <c r="B962" s="13">
        <v>661400017</v>
      </c>
      <c r="C962" s="9" t="s">
        <v>2062</v>
      </c>
      <c r="D962" s="9" t="s">
        <v>1078</v>
      </c>
      <c r="E962" s="9" t="s">
        <v>2063</v>
      </c>
      <c r="F962" s="28">
        <v>1155</v>
      </c>
      <c r="G962" s="28">
        <v>185</v>
      </c>
      <c r="H962" s="29">
        <v>970</v>
      </c>
      <c r="I962" s="42">
        <v>2304</v>
      </c>
      <c r="J962" s="43">
        <f t="shared" si="85"/>
        <v>199.48051948051949</v>
      </c>
      <c r="K962" s="44">
        <f t="shared" si="86"/>
        <v>63.48051948051949</v>
      </c>
      <c r="L962" s="42">
        <v>133</v>
      </c>
      <c r="M962" s="43">
        <f t="shared" si="87"/>
        <v>11.515151515151516</v>
      </c>
      <c r="N962" s="45">
        <f t="shared" si="84"/>
        <v>8.5151515151515156</v>
      </c>
      <c r="O962" s="42">
        <v>666</v>
      </c>
      <c r="P962" s="43">
        <f t="shared" si="88"/>
        <v>57.662337662337663</v>
      </c>
      <c r="Q962" s="45">
        <f t="shared" si="89"/>
        <v>15.662337662337663</v>
      </c>
      <c r="R962" s="10"/>
    </row>
    <row r="963" spans="1:18" x14ac:dyDescent="0.3">
      <c r="A963" s="9" t="s">
        <v>1908</v>
      </c>
      <c r="B963" s="13">
        <v>360200065</v>
      </c>
      <c r="C963" s="9" t="s">
        <v>2064</v>
      </c>
      <c r="D963" s="9" t="s">
        <v>61</v>
      </c>
      <c r="E963" s="9" t="s">
        <v>2065</v>
      </c>
      <c r="F963" s="28">
        <v>1512</v>
      </c>
      <c r="G963" s="28">
        <v>309</v>
      </c>
      <c r="H963" s="29">
        <v>1203</v>
      </c>
      <c r="I963" s="42">
        <v>3144</v>
      </c>
      <c r="J963" s="43">
        <f t="shared" si="85"/>
        <v>207.93650793650795</v>
      </c>
      <c r="K963" s="44">
        <f t="shared" si="86"/>
        <v>71.936507936507951</v>
      </c>
      <c r="L963" s="42">
        <v>11</v>
      </c>
      <c r="M963" s="43">
        <f t="shared" si="87"/>
        <v>0.72751322751322745</v>
      </c>
      <c r="N963" s="45">
        <f t="shared" si="84"/>
        <v>-2.2724867724867726</v>
      </c>
      <c r="O963" s="42">
        <v>431</v>
      </c>
      <c r="P963" s="43">
        <f t="shared" si="88"/>
        <v>28.505291005291006</v>
      </c>
      <c r="Q963" s="45">
        <f t="shared" si="89"/>
        <v>-13.494708994708994</v>
      </c>
      <c r="R963" s="10"/>
    </row>
    <row r="964" spans="1:18" x14ac:dyDescent="0.3">
      <c r="A964" s="9" t="s">
        <v>1908</v>
      </c>
      <c r="B964" s="13">
        <v>420200084</v>
      </c>
      <c r="C964" s="9" t="s">
        <v>2066</v>
      </c>
      <c r="D964" s="9" t="s">
        <v>2067</v>
      </c>
      <c r="E964" s="9" t="s">
        <v>2068</v>
      </c>
      <c r="F964" s="28">
        <v>3089</v>
      </c>
      <c r="G964" s="28">
        <v>1068</v>
      </c>
      <c r="H964" s="29">
        <v>2021</v>
      </c>
      <c r="I964" s="42">
        <v>2562</v>
      </c>
      <c r="J964" s="43">
        <f t="shared" si="85"/>
        <v>82.939462609258669</v>
      </c>
      <c r="K964" s="44">
        <f t="shared" si="86"/>
        <v>-53.060537390741331</v>
      </c>
      <c r="L964" s="42">
        <v>84</v>
      </c>
      <c r="M964" s="43">
        <f t="shared" si="87"/>
        <v>2.7193266429265135</v>
      </c>
      <c r="N964" s="45">
        <f t="shared" si="84"/>
        <v>-0.28067335707348651</v>
      </c>
      <c r="O964" s="42">
        <v>256</v>
      </c>
      <c r="P964" s="43">
        <f t="shared" si="88"/>
        <v>8.2874716736808036</v>
      </c>
      <c r="Q964" s="45">
        <f t="shared" si="89"/>
        <v>-33.712528326319195</v>
      </c>
      <c r="R964" s="10"/>
    </row>
    <row r="965" spans="1:18" x14ac:dyDescent="0.3">
      <c r="A965" s="9" t="s">
        <v>1908</v>
      </c>
      <c r="B965" s="13">
        <v>250000171</v>
      </c>
      <c r="C965" s="9" t="s">
        <v>2069</v>
      </c>
      <c r="D965" s="9" t="s">
        <v>2070</v>
      </c>
      <c r="E965" s="9" t="s">
        <v>1986</v>
      </c>
      <c r="F965" s="28">
        <v>1636</v>
      </c>
      <c r="G965" s="28">
        <v>290</v>
      </c>
      <c r="H965" s="29">
        <v>1346</v>
      </c>
      <c r="I965" s="42">
        <v>3165</v>
      </c>
      <c r="J965" s="43">
        <f t="shared" si="85"/>
        <v>193.45965770171151</v>
      </c>
      <c r="K965" s="44">
        <f t="shared" si="86"/>
        <v>57.459657701711507</v>
      </c>
      <c r="L965" s="42">
        <v>41</v>
      </c>
      <c r="M965" s="43">
        <f t="shared" si="87"/>
        <v>2.5061124694376531</v>
      </c>
      <c r="N965" s="45">
        <f t="shared" si="84"/>
        <v>-0.49388753056234691</v>
      </c>
      <c r="O965" s="42">
        <v>506</v>
      </c>
      <c r="P965" s="43">
        <f t="shared" si="88"/>
        <v>30.929095354523227</v>
      </c>
      <c r="Q965" s="45">
        <f t="shared" si="89"/>
        <v>-11.070904645476773</v>
      </c>
      <c r="R965" s="10"/>
    </row>
    <row r="966" spans="1:18" x14ac:dyDescent="0.3">
      <c r="A966" s="5" t="s">
        <v>1908</v>
      </c>
      <c r="B966" s="14">
        <v>250000176</v>
      </c>
      <c r="C966" s="5" t="s">
        <v>2071</v>
      </c>
      <c r="D966" s="5" t="s">
        <v>180</v>
      </c>
      <c r="E966" s="5" t="s">
        <v>2072</v>
      </c>
      <c r="F966" s="30">
        <v>1452</v>
      </c>
      <c r="G966" s="30">
        <v>779</v>
      </c>
      <c r="H966" s="31">
        <v>673</v>
      </c>
      <c r="I966" s="50">
        <v>3877</v>
      </c>
      <c r="J966" s="51">
        <f t="shared" si="85"/>
        <v>267.01101928374658</v>
      </c>
      <c r="K966" s="52">
        <f t="shared" si="86"/>
        <v>131.01101928374658</v>
      </c>
      <c r="L966" s="50">
        <v>20</v>
      </c>
      <c r="M966" s="51">
        <f t="shared" si="87"/>
        <v>1.3774104683195594</v>
      </c>
      <c r="N966" s="53">
        <f t="shared" si="84"/>
        <v>-1.6225895316804406</v>
      </c>
      <c r="O966" s="50">
        <v>727</v>
      </c>
      <c r="P966" s="51">
        <f t="shared" si="88"/>
        <v>50.068870523415974</v>
      </c>
      <c r="Q966" s="53">
        <f t="shared" si="89"/>
        <v>8.0688705234159741</v>
      </c>
      <c r="R966" s="12"/>
    </row>
    <row r="967" spans="1:18" x14ac:dyDescent="0.3">
      <c r="A967" s="9" t="s">
        <v>1908</v>
      </c>
      <c r="B967" s="13">
        <v>360200012</v>
      </c>
      <c r="C967" s="9" t="s">
        <v>2073</v>
      </c>
      <c r="D967" s="9" t="s">
        <v>2074</v>
      </c>
      <c r="E967" s="9" t="s">
        <v>1953</v>
      </c>
      <c r="F967" s="28">
        <v>1990</v>
      </c>
      <c r="G967" s="28">
        <v>660</v>
      </c>
      <c r="H967" s="29">
        <v>1330</v>
      </c>
      <c r="I967" s="42">
        <v>2555</v>
      </c>
      <c r="J967" s="43">
        <f t="shared" si="85"/>
        <v>128.39195979899498</v>
      </c>
      <c r="K967" s="44">
        <f t="shared" si="86"/>
        <v>-7.608040201005025</v>
      </c>
      <c r="L967" s="42">
        <v>1</v>
      </c>
      <c r="M967" s="43">
        <f t="shared" si="87"/>
        <v>5.0251256281407038E-2</v>
      </c>
      <c r="N967" s="45">
        <f t="shared" si="84"/>
        <v>-2.949748743718593</v>
      </c>
      <c r="O967" s="42">
        <v>1674</v>
      </c>
      <c r="P967" s="43">
        <f t="shared" si="88"/>
        <v>84.120603015075375</v>
      </c>
      <c r="Q967" s="45">
        <f t="shared" si="89"/>
        <v>42.120603015075375</v>
      </c>
      <c r="R967" s="10"/>
    </row>
    <row r="968" spans="1:18" x14ac:dyDescent="0.3">
      <c r="A968" s="9" t="s">
        <v>1908</v>
      </c>
      <c r="B968" s="13">
        <v>380200008</v>
      </c>
      <c r="C968" s="9" t="s">
        <v>2075</v>
      </c>
      <c r="D968" s="9" t="s">
        <v>1306</v>
      </c>
      <c r="E968" s="9" t="s">
        <v>539</v>
      </c>
      <c r="F968" s="28">
        <v>1971</v>
      </c>
      <c r="G968" s="28">
        <v>674</v>
      </c>
      <c r="H968" s="29">
        <v>1297</v>
      </c>
      <c r="I968" s="42">
        <v>4543</v>
      </c>
      <c r="J968" s="43">
        <f t="shared" si="85"/>
        <v>230.49213597158803</v>
      </c>
      <c r="K968" s="44">
        <f t="shared" si="86"/>
        <v>94.492135971588027</v>
      </c>
      <c r="L968" s="42">
        <v>55</v>
      </c>
      <c r="M968" s="43">
        <f t="shared" si="87"/>
        <v>2.7904616945712837</v>
      </c>
      <c r="N968" s="45">
        <f t="shared" si="84"/>
        <v>-0.20953830542871632</v>
      </c>
      <c r="O968" s="42">
        <v>829</v>
      </c>
      <c r="P968" s="43">
        <f t="shared" si="88"/>
        <v>42.059868087265343</v>
      </c>
      <c r="Q968" s="45">
        <f t="shared" si="89"/>
        <v>5.9868087265343206E-2</v>
      </c>
      <c r="R968" s="10"/>
    </row>
    <row r="969" spans="1:18" x14ac:dyDescent="0.3">
      <c r="A969" s="9" t="s">
        <v>1908</v>
      </c>
      <c r="B969" s="13">
        <v>500200022</v>
      </c>
      <c r="C969" s="9" t="s">
        <v>2076</v>
      </c>
      <c r="D969" s="9" t="s">
        <v>162</v>
      </c>
      <c r="E969" s="9" t="s">
        <v>2077</v>
      </c>
      <c r="F969" s="28">
        <v>1317</v>
      </c>
      <c r="G969" s="28">
        <v>108</v>
      </c>
      <c r="H969" s="29">
        <v>1209</v>
      </c>
      <c r="I969" s="42">
        <v>1398</v>
      </c>
      <c r="J969" s="43">
        <f t="shared" si="85"/>
        <v>106.15034168564921</v>
      </c>
      <c r="K969" s="44">
        <f t="shared" si="86"/>
        <v>-29.849658314350791</v>
      </c>
      <c r="L969" s="42">
        <v>113</v>
      </c>
      <c r="M969" s="43">
        <f t="shared" si="87"/>
        <v>8.5801063022019743</v>
      </c>
      <c r="N969" s="45">
        <f t="shared" ref="N969:N1032" si="90">M969-3</f>
        <v>5.5801063022019743</v>
      </c>
      <c r="O969" s="42">
        <v>112</v>
      </c>
      <c r="P969" s="43">
        <f t="shared" si="88"/>
        <v>8.5041761579346993</v>
      </c>
      <c r="Q969" s="45">
        <f t="shared" si="89"/>
        <v>-33.495823842065299</v>
      </c>
      <c r="R969" s="10"/>
    </row>
    <row r="970" spans="1:18" x14ac:dyDescent="0.3">
      <c r="A970" s="9" t="s">
        <v>1908</v>
      </c>
      <c r="B970" s="13">
        <v>700200006</v>
      </c>
      <c r="C970" s="9" t="s">
        <v>2078</v>
      </c>
      <c r="D970" s="9" t="s">
        <v>2060</v>
      </c>
      <c r="E970" s="9" t="s">
        <v>2079</v>
      </c>
      <c r="F970" s="28">
        <v>1700</v>
      </c>
      <c r="G970" s="28">
        <v>248</v>
      </c>
      <c r="H970" s="29">
        <v>1452</v>
      </c>
      <c r="I970" s="42">
        <v>1634</v>
      </c>
      <c r="J970" s="43">
        <f t="shared" ref="J970:J1033" si="91">I970/F970*100</f>
        <v>96.117647058823536</v>
      </c>
      <c r="K970" s="44">
        <f t="shared" ref="K970:K1033" si="92">J970-136</f>
        <v>-39.882352941176464</v>
      </c>
      <c r="L970" s="42">
        <v>0</v>
      </c>
      <c r="M970" s="43">
        <f t="shared" ref="M970:M1033" si="93">L970/F970*100</f>
        <v>0</v>
      </c>
      <c r="N970" s="45">
        <f t="shared" si="90"/>
        <v>-3</v>
      </c>
      <c r="O970" s="42">
        <v>0</v>
      </c>
      <c r="P970" s="43">
        <f t="shared" ref="P970:P1033" si="94">O970/F970*100</f>
        <v>0</v>
      </c>
      <c r="Q970" s="45">
        <f t="shared" ref="Q970:Q1033" si="95">P970-42</f>
        <v>-42</v>
      </c>
      <c r="R970" s="10"/>
    </row>
    <row r="971" spans="1:18" x14ac:dyDescent="0.3">
      <c r="A971" s="9" t="s">
        <v>1908</v>
      </c>
      <c r="B971" s="13">
        <v>940200017</v>
      </c>
      <c r="C971" s="9" t="s">
        <v>2080</v>
      </c>
      <c r="D971" s="9" t="s">
        <v>2081</v>
      </c>
      <c r="E971" s="9" t="s">
        <v>2082</v>
      </c>
      <c r="F971" s="28">
        <v>1388</v>
      </c>
      <c r="G971" s="28">
        <v>0</v>
      </c>
      <c r="H971" s="29">
        <v>1388</v>
      </c>
      <c r="I971" s="42">
        <v>1201</v>
      </c>
      <c r="J971" s="43">
        <f t="shared" si="91"/>
        <v>86.527377521613829</v>
      </c>
      <c r="K971" s="44">
        <f t="shared" si="92"/>
        <v>-49.472622478386171</v>
      </c>
      <c r="L971" s="42">
        <v>98</v>
      </c>
      <c r="M971" s="43">
        <f t="shared" si="93"/>
        <v>7.0605187319884726</v>
      </c>
      <c r="N971" s="45">
        <f t="shared" si="90"/>
        <v>4.0605187319884726</v>
      </c>
      <c r="O971" s="42">
        <v>480</v>
      </c>
      <c r="P971" s="43">
        <f t="shared" si="94"/>
        <v>34.582132564841501</v>
      </c>
      <c r="Q971" s="45">
        <f t="shared" si="95"/>
        <v>-7.4178674351584988</v>
      </c>
      <c r="R971" s="10"/>
    </row>
    <row r="972" spans="1:18" x14ac:dyDescent="0.3">
      <c r="A972" s="9" t="s">
        <v>1908</v>
      </c>
      <c r="B972" s="13">
        <v>250000024</v>
      </c>
      <c r="C972" s="9" t="s">
        <v>2083</v>
      </c>
      <c r="D972" s="9" t="s">
        <v>150</v>
      </c>
      <c r="E972" s="9" t="s">
        <v>2084</v>
      </c>
      <c r="F972" s="28">
        <v>1916</v>
      </c>
      <c r="G972" s="28">
        <v>90</v>
      </c>
      <c r="H972" s="29">
        <v>1826</v>
      </c>
      <c r="I972" s="42">
        <v>1824</v>
      </c>
      <c r="J972" s="43">
        <f t="shared" si="91"/>
        <v>95.198329853862219</v>
      </c>
      <c r="K972" s="44">
        <f t="shared" si="92"/>
        <v>-40.801670146137781</v>
      </c>
      <c r="L972" s="42">
        <v>3</v>
      </c>
      <c r="M972" s="43">
        <f t="shared" si="93"/>
        <v>0.15657620041753653</v>
      </c>
      <c r="N972" s="45">
        <f t="shared" si="90"/>
        <v>-2.8434237995824634</v>
      </c>
      <c r="O972" s="42">
        <v>1413</v>
      </c>
      <c r="P972" s="43">
        <f t="shared" si="94"/>
        <v>73.747390396659711</v>
      </c>
      <c r="Q972" s="45">
        <f t="shared" si="95"/>
        <v>31.747390396659711</v>
      </c>
      <c r="R972" s="10"/>
    </row>
    <row r="973" spans="1:18" x14ac:dyDescent="0.3">
      <c r="A973" s="9" t="s">
        <v>1908</v>
      </c>
      <c r="B973" s="13">
        <v>967100005</v>
      </c>
      <c r="C973" s="9" t="s">
        <v>2085</v>
      </c>
      <c r="D973" s="9" t="s">
        <v>322</v>
      </c>
      <c r="E973" s="9" t="s">
        <v>2086</v>
      </c>
      <c r="F973" s="28">
        <v>1983</v>
      </c>
      <c r="G973" s="28">
        <v>652</v>
      </c>
      <c r="H973" s="29">
        <v>1331</v>
      </c>
      <c r="I973" s="42">
        <v>3363</v>
      </c>
      <c r="J973" s="43">
        <f t="shared" si="91"/>
        <v>169.59152798789711</v>
      </c>
      <c r="K973" s="44">
        <f t="shared" si="92"/>
        <v>33.591527987897109</v>
      </c>
      <c r="L973" s="42">
        <v>37</v>
      </c>
      <c r="M973" s="43">
        <f t="shared" si="93"/>
        <v>1.8658598083711546</v>
      </c>
      <c r="N973" s="45">
        <f t="shared" si="90"/>
        <v>-1.1341401916288454</v>
      </c>
      <c r="O973" s="42">
        <v>649</v>
      </c>
      <c r="P973" s="43">
        <f t="shared" si="94"/>
        <v>32.728189611699442</v>
      </c>
      <c r="Q973" s="45">
        <f t="shared" si="95"/>
        <v>-9.2718103883005583</v>
      </c>
      <c r="R973" s="10"/>
    </row>
    <row r="974" spans="1:18" x14ac:dyDescent="0.3">
      <c r="A974" s="9" t="s">
        <v>1908</v>
      </c>
      <c r="B974" s="13">
        <v>427500004</v>
      </c>
      <c r="C974" s="9" t="s">
        <v>2087</v>
      </c>
      <c r="D974" s="9" t="s">
        <v>25</v>
      </c>
      <c r="E974" s="9" t="s">
        <v>2088</v>
      </c>
      <c r="F974" s="28">
        <v>1588</v>
      </c>
      <c r="G974" s="28">
        <v>287</v>
      </c>
      <c r="H974" s="29">
        <v>1301</v>
      </c>
      <c r="I974" s="42">
        <v>2502</v>
      </c>
      <c r="J974" s="43">
        <f t="shared" si="91"/>
        <v>157.55667506297229</v>
      </c>
      <c r="K974" s="44">
        <f t="shared" si="92"/>
        <v>21.556675062972289</v>
      </c>
      <c r="L974" s="42">
        <v>15</v>
      </c>
      <c r="M974" s="43">
        <f t="shared" si="93"/>
        <v>0.94458438287153657</v>
      </c>
      <c r="N974" s="45">
        <f t="shared" si="90"/>
        <v>-2.0554156171284634</v>
      </c>
      <c r="O974" s="42">
        <v>641</v>
      </c>
      <c r="P974" s="43">
        <f t="shared" si="94"/>
        <v>40.365239294710328</v>
      </c>
      <c r="Q974" s="45">
        <f t="shared" si="95"/>
        <v>-1.634760705289672</v>
      </c>
      <c r="R974" s="10"/>
    </row>
    <row r="975" spans="1:18" x14ac:dyDescent="0.3">
      <c r="A975" s="9" t="s">
        <v>1908</v>
      </c>
      <c r="B975" s="13">
        <v>427300004</v>
      </c>
      <c r="C975" s="9" t="s">
        <v>2089</v>
      </c>
      <c r="D975" s="9" t="s">
        <v>162</v>
      </c>
      <c r="E975" s="9" t="s">
        <v>2090</v>
      </c>
      <c r="F975" s="28">
        <v>1228</v>
      </c>
      <c r="G975" s="28">
        <v>25</v>
      </c>
      <c r="H975" s="29">
        <v>1203</v>
      </c>
      <c r="I975" s="42">
        <v>973</v>
      </c>
      <c r="J975" s="43">
        <f t="shared" si="91"/>
        <v>79.234527687296421</v>
      </c>
      <c r="K975" s="44">
        <f t="shared" si="92"/>
        <v>-56.765472312703579</v>
      </c>
      <c r="L975" s="42">
        <v>19</v>
      </c>
      <c r="M975" s="43">
        <f t="shared" si="93"/>
        <v>1.5472312703583062</v>
      </c>
      <c r="N975" s="45">
        <f t="shared" si="90"/>
        <v>-1.4527687296416938</v>
      </c>
      <c r="O975" s="42">
        <v>1636</v>
      </c>
      <c r="P975" s="43">
        <f t="shared" si="94"/>
        <v>133.22475570032572</v>
      </c>
      <c r="Q975" s="45">
        <f t="shared" si="95"/>
        <v>91.224755700325716</v>
      </c>
      <c r="R975" s="10"/>
    </row>
    <row r="976" spans="1:18" x14ac:dyDescent="0.3">
      <c r="A976" s="9" t="s">
        <v>1908</v>
      </c>
      <c r="B976" s="13">
        <v>380200001</v>
      </c>
      <c r="C976" s="9" t="s">
        <v>2091</v>
      </c>
      <c r="D976" s="9" t="s">
        <v>55</v>
      </c>
      <c r="E976" s="9" t="s">
        <v>1619</v>
      </c>
      <c r="F976" s="28">
        <v>2448</v>
      </c>
      <c r="G976" s="28">
        <v>277</v>
      </c>
      <c r="H976" s="29">
        <v>2171</v>
      </c>
      <c r="I976" s="42">
        <v>6258</v>
      </c>
      <c r="J976" s="43">
        <f t="shared" si="91"/>
        <v>255.63725490196077</v>
      </c>
      <c r="K976" s="44">
        <f t="shared" si="92"/>
        <v>119.63725490196077</v>
      </c>
      <c r="L976" s="42">
        <v>468</v>
      </c>
      <c r="M976" s="43">
        <f t="shared" si="93"/>
        <v>19.117647058823529</v>
      </c>
      <c r="N976" s="45">
        <f t="shared" si="90"/>
        <v>16.117647058823529</v>
      </c>
      <c r="O976" s="42">
        <v>2316</v>
      </c>
      <c r="P976" s="43">
        <f t="shared" si="94"/>
        <v>94.607843137254903</v>
      </c>
      <c r="Q976" s="45">
        <f t="shared" si="95"/>
        <v>52.607843137254903</v>
      </c>
      <c r="R976" s="10"/>
    </row>
    <row r="977" spans="1:18" x14ac:dyDescent="0.3">
      <c r="A977" s="9" t="s">
        <v>1908</v>
      </c>
      <c r="B977" s="13">
        <v>381600008</v>
      </c>
      <c r="C977" s="9" t="s">
        <v>2092</v>
      </c>
      <c r="D977" s="9" t="s">
        <v>211</v>
      </c>
      <c r="E977" s="9" t="s">
        <v>2093</v>
      </c>
      <c r="F977" s="28">
        <v>364</v>
      </c>
      <c r="G977" s="28">
        <v>38</v>
      </c>
      <c r="H977" s="29">
        <v>326</v>
      </c>
      <c r="I977" s="42">
        <v>403</v>
      </c>
      <c r="J977" s="43">
        <f t="shared" si="91"/>
        <v>110.71428571428572</v>
      </c>
      <c r="K977" s="44">
        <f t="shared" si="92"/>
        <v>-25.285714285714278</v>
      </c>
      <c r="L977" s="42">
        <v>58</v>
      </c>
      <c r="M977" s="43">
        <f t="shared" si="93"/>
        <v>15.934065934065933</v>
      </c>
      <c r="N977" s="45">
        <f t="shared" si="90"/>
        <v>12.934065934065933</v>
      </c>
      <c r="O977" s="42">
        <v>184</v>
      </c>
      <c r="P977" s="43">
        <f t="shared" si="94"/>
        <v>50.549450549450547</v>
      </c>
      <c r="Q977" s="45">
        <f t="shared" si="95"/>
        <v>8.5494505494505475</v>
      </c>
      <c r="R977" s="10"/>
    </row>
    <row r="978" spans="1:18" x14ac:dyDescent="0.3">
      <c r="A978" s="9" t="s">
        <v>1908</v>
      </c>
      <c r="B978" s="13">
        <v>705500008</v>
      </c>
      <c r="C978" s="9" t="s">
        <v>2094</v>
      </c>
      <c r="D978" s="9" t="s">
        <v>130</v>
      </c>
      <c r="E978" s="9" t="s">
        <v>2095</v>
      </c>
      <c r="F978" s="28">
        <v>1599</v>
      </c>
      <c r="G978" s="28">
        <v>512</v>
      </c>
      <c r="H978" s="29">
        <v>1087</v>
      </c>
      <c r="I978" s="42">
        <v>3833</v>
      </c>
      <c r="J978" s="43">
        <f t="shared" si="91"/>
        <v>239.71232020012511</v>
      </c>
      <c r="K978" s="44">
        <f t="shared" si="92"/>
        <v>103.71232020012511</v>
      </c>
      <c r="L978" s="42">
        <v>419</v>
      </c>
      <c r="M978" s="43">
        <f t="shared" si="93"/>
        <v>26.203877423389621</v>
      </c>
      <c r="N978" s="45">
        <f t="shared" si="90"/>
        <v>23.203877423389621</v>
      </c>
      <c r="O978" s="42">
        <v>733</v>
      </c>
      <c r="P978" s="43">
        <f t="shared" si="94"/>
        <v>45.841150719199497</v>
      </c>
      <c r="Q978" s="45">
        <f t="shared" si="95"/>
        <v>3.8411507191994971</v>
      </c>
      <c r="R978" s="10"/>
    </row>
    <row r="979" spans="1:18" x14ac:dyDescent="0.3">
      <c r="A979" s="9" t="s">
        <v>1908</v>
      </c>
      <c r="B979" s="13">
        <v>701400009</v>
      </c>
      <c r="C979" s="9" t="s">
        <v>2096</v>
      </c>
      <c r="D979" s="9" t="s">
        <v>2097</v>
      </c>
      <c r="E979" s="9" t="s">
        <v>2098</v>
      </c>
      <c r="F979" s="28">
        <v>1926</v>
      </c>
      <c r="G979" s="28">
        <v>309</v>
      </c>
      <c r="H979" s="29">
        <v>1617</v>
      </c>
      <c r="I979" s="42">
        <v>3538</v>
      </c>
      <c r="J979" s="43">
        <f t="shared" si="91"/>
        <v>183.69678089304259</v>
      </c>
      <c r="K979" s="44">
        <f t="shared" si="92"/>
        <v>47.696780893042586</v>
      </c>
      <c r="L979" s="42">
        <v>70</v>
      </c>
      <c r="M979" s="43">
        <f t="shared" si="93"/>
        <v>3.6344755970924196</v>
      </c>
      <c r="N979" s="45">
        <f t="shared" si="90"/>
        <v>0.63447559709241963</v>
      </c>
      <c r="O979" s="42">
        <v>894</v>
      </c>
      <c r="P979" s="43">
        <f t="shared" si="94"/>
        <v>46.417445482866043</v>
      </c>
      <c r="Q979" s="45">
        <f t="shared" si="95"/>
        <v>4.417445482866043</v>
      </c>
      <c r="R979" s="10"/>
    </row>
    <row r="980" spans="1:18" x14ac:dyDescent="0.3">
      <c r="A980" s="9" t="s">
        <v>1908</v>
      </c>
      <c r="B980" s="13">
        <v>380200018</v>
      </c>
      <c r="C980" s="9" t="s">
        <v>2099</v>
      </c>
      <c r="D980" s="9" t="s">
        <v>546</v>
      </c>
      <c r="E980" s="9" t="s">
        <v>2100</v>
      </c>
      <c r="F980" s="28">
        <v>378</v>
      </c>
      <c r="G980" s="28">
        <v>0</v>
      </c>
      <c r="H980" s="29">
        <v>378</v>
      </c>
      <c r="I980" s="42">
        <v>580</v>
      </c>
      <c r="J980" s="43">
        <f t="shared" si="91"/>
        <v>153.43915343915344</v>
      </c>
      <c r="K980" s="44">
        <f t="shared" si="92"/>
        <v>17.439153439153444</v>
      </c>
      <c r="L980" s="42">
        <v>6</v>
      </c>
      <c r="M980" s="43">
        <f t="shared" si="93"/>
        <v>1.5873015873015872</v>
      </c>
      <c r="N980" s="45">
        <f t="shared" si="90"/>
        <v>-1.4126984126984128</v>
      </c>
      <c r="O980" s="42">
        <v>1019</v>
      </c>
      <c r="P980" s="43">
        <f t="shared" si="94"/>
        <v>269.5767195767196</v>
      </c>
      <c r="Q980" s="45">
        <f t="shared" si="95"/>
        <v>227.5767195767196</v>
      </c>
      <c r="R980" s="10"/>
    </row>
    <row r="981" spans="1:18" x14ac:dyDescent="0.3">
      <c r="A981" s="9" t="s">
        <v>1908</v>
      </c>
      <c r="B981" s="13">
        <v>961600008</v>
      </c>
      <c r="C981" s="9" t="s">
        <v>2101</v>
      </c>
      <c r="D981" s="9" t="s">
        <v>1139</v>
      </c>
      <c r="E981" s="9" t="s">
        <v>2102</v>
      </c>
      <c r="F981" s="28">
        <v>1500</v>
      </c>
      <c r="G981" s="28">
        <v>182</v>
      </c>
      <c r="H981" s="29">
        <v>1318</v>
      </c>
      <c r="I981" s="42">
        <v>2430</v>
      </c>
      <c r="J981" s="43">
        <f t="shared" si="91"/>
        <v>162</v>
      </c>
      <c r="K981" s="44">
        <f t="shared" si="92"/>
        <v>26</v>
      </c>
      <c r="L981" s="42">
        <v>11</v>
      </c>
      <c r="M981" s="43">
        <f t="shared" si="93"/>
        <v>0.73333333333333328</v>
      </c>
      <c r="N981" s="45">
        <f t="shared" si="90"/>
        <v>-2.2666666666666666</v>
      </c>
      <c r="O981" s="42">
        <v>1262</v>
      </c>
      <c r="P981" s="43">
        <f t="shared" si="94"/>
        <v>84.13333333333334</v>
      </c>
      <c r="Q981" s="45">
        <f t="shared" si="95"/>
        <v>42.13333333333334</v>
      </c>
      <c r="R981" s="10"/>
    </row>
    <row r="982" spans="1:18" x14ac:dyDescent="0.3">
      <c r="A982" s="9" t="s">
        <v>1908</v>
      </c>
      <c r="B982" s="13">
        <v>380200005</v>
      </c>
      <c r="C982" s="9" t="s">
        <v>2103</v>
      </c>
      <c r="D982" s="9" t="s">
        <v>102</v>
      </c>
      <c r="E982" s="9" t="s">
        <v>2104</v>
      </c>
      <c r="F982" s="28">
        <v>787</v>
      </c>
      <c r="G982" s="28">
        <v>3</v>
      </c>
      <c r="H982" s="29">
        <v>784</v>
      </c>
      <c r="I982" s="42">
        <v>1293</v>
      </c>
      <c r="J982" s="43">
        <f t="shared" si="91"/>
        <v>164.29479034307496</v>
      </c>
      <c r="K982" s="44">
        <f t="shared" si="92"/>
        <v>28.294790343074965</v>
      </c>
      <c r="L982" s="42">
        <v>15</v>
      </c>
      <c r="M982" s="43">
        <f t="shared" si="93"/>
        <v>1.9059720457433291</v>
      </c>
      <c r="N982" s="45">
        <f t="shared" si="90"/>
        <v>-1.0940279542566709</v>
      </c>
      <c r="O982" s="42">
        <v>1642</v>
      </c>
      <c r="P982" s="43">
        <f t="shared" si="94"/>
        <v>208.64040660736975</v>
      </c>
      <c r="Q982" s="45">
        <f t="shared" si="95"/>
        <v>166.64040660736975</v>
      </c>
      <c r="R982" s="10"/>
    </row>
    <row r="983" spans="1:18" x14ac:dyDescent="0.3">
      <c r="A983" s="9" t="s">
        <v>1908</v>
      </c>
      <c r="B983" s="13">
        <v>660200036</v>
      </c>
      <c r="C983" s="9" t="s">
        <v>2105</v>
      </c>
      <c r="D983" s="9" t="s">
        <v>2106</v>
      </c>
      <c r="E983" s="9" t="s">
        <v>2107</v>
      </c>
      <c r="F983" s="28">
        <v>1405</v>
      </c>
      <c r="G983" s="28">
        <v>583</v>
      </c>
      <c r="H983" s="29">
        <v>822</v>
      </c>
      <c r="I983" s="42">
        <v>2579</v>
      </c>
      <c r="J983" s="43">
        <f t="shared" si="91"/>
        <v>183.55871886120997</v>
      </c>
      <c r="K983" s="44">
        <f t="shared" si="92"/>
        <v>47.558718861209968</v>
      </c>
      <c r="L983" s="42">
        <v>37</v>
      </c>
      <c r="M983" s="43">
        <f t="shared" si="93"/>
        <v>2.6334519572953736</v>
      </c>
      <c r="N983" s="45">
        <f t="shared" si="90"/>
        <v>-0.36654804270462638</v>
      </c>
      <c r="O983" s="42">
        <v>350</v>
      </c>
      <c r="P983" s="43">
        <f t="shared" si="94"/>
        <v>24.911032028469752</v>
      </c>
      <c r="Q983" s="45">
        <f t="shared" si="95"/>
        <v>-17.088967971530248</v>
      </c>
      <c r="R983" s="10"/>
    </row>
    <row r="984" spans="1:18" x14ac:dyDescent="0.3">
      <c r="A984" s="9" t="s">
        <v>1908</v>
      </c>
      <c r="B984" s="13">
        <v>967100007</v>
      </c>
      <c r="C984" s="9" t="s">
        <v>2108</v>
      </c>
      <c r="D984" s="9" t="s">
        <v>180</v>
      </c>
      <c r="E984" s="9" t="s">
        <v>2109</v>
      </c>
      <c r="F984" s="28">
        <v>507</v>
      </c>
      <c r="G984" s="28">
        <v>62</v>
      </c>
      <c r="H984" s="29">
        <v>445</v>
      </c>
      <c r="I984" s="42">
        <v>1098</v>
      </c>
      <c r="J984" s="43">
        <f t="shared" si="91"/>
        <v>216.5680473372781</v>
      </c>
      <c r="K984" s="44">
        <f t="shared" si="92"/>
        <v>80.568047337278102</v>
      </c>
      <c r="L984" s="42">
        <v>78</v>
      </c>
      <c r="M984" s="43">
        <f t="shared" si="93"/>
        <v>15.384615384615385</v>
      </c>
      <c r="N984" s="45">
        <f t="shared" si="90"/>
        <v>12.384615384615385</v>
      </c>
      <c r="O984" s="42">
        <v>563</v>
      </c>
      <c r="P984" s="43">
        <f t="shared" si="94"/>
        <v>111.04536489151873</v>
      </c>
      <c r="Q984" s="45">
        <f t="shared" si="95"/>
        <v>69.04536489151873</v>
      </c>
      <c r="R984" s="10"/>
    </row>
    <row r="985" spans="1:18" x14ac:dyDescent="0.3">
      <c r="A985" s="9" t="s">
        <v>1908</v>
      </c>
      <c r="B985" s="13">
        <v>961600006</v>
      </c>
      <c r="C985" s="9" t="s">
        <v>2110</v>
      </c>
      <c r="D985" s="9" t="s">
        <v>474</v>
      </c>
      <c r="E985" s="9" t="s">
        <v>2111</v>
      </c>
      <c r="F985" s="28">
        <v>1319</v>
      </c>
      <c r="G985" s="28">
        <v>3</v>
      </c>
      <c r="H985" s="29">
        <v>1316</v>
      </c>
      <c r="I985" s="42">
        <v>2140</v>
      </c>
      <c r="J985" s="43">
        <f t="shared" si="91"/>
        <v>162.24412433661865</v>
      </c>
      <c r="K985" s="44">
        <f t="shared" si="92"/>
        <v>26.244124336618654</v>
      </c>
      <c r="L985" s="42">
        <v>11</v>
      </c>
      <c r="M985" s="43">
        <f t="shared" si="93"/>
        <v>0.83396512509476883</v>
      </c>
      <c r="N985" s="45">
        <f t="shared" si="90"/>
        <v>-2.1660348749052312</v>
      </c>
      <c r="O985" s="42">
        <v>1278</v>
      </c>
      <c r="P985" s="43">
        <f t="shared" si="94"/>
        <v>96.891584533737685</v>
      </c>
      <c r="Q985" s="45">
        <f t="shared" si="95"/>
        <v>54.891584533737685</v>
      </c>
      <c r="R985" s="10"/>
    </row>
    <row r="986" spans="1:18" x14ac:dyDescent="0.3">
      <c r="A986" s="9" t="s">
        <v>1908</v>
      </c>
      <c r="B986" s="13">
        <v>940200014</v>
      </c>
      <c r="C986" s="9" t="s">
        <v>2112</v>
      </c>
      <c r="D986" s="9" t="s">
        <v>34</v>
      </c>
      <c r="E986" s="9" t="s">
        <v>2082</v>
      </c>
      <c r="F986" s="28">
        <v>2068</v>
      </c>
      <c r="G986" s="28">
        <v>709</v>
      </c>
      <c r="H986" s="29">
        <v>1359</v>
      </c>
      <c r="I986" s="42">
        <v>4312</v>
      </c>
      <c r="J986" s="43">
        <f t="shared" si="91"/>
        <v>208.51063829787236</v>
      </c>
      <c r="K986" s="44">
        <f t="shared" si="92"/>
        <v>72.510638297872362</v>
      </c>
      <c r="L986" s="42">
        <v>74</v>
      </c>
      <c r="M986" s="43">
        <f t="shared" si="93"/>
        <v>3.5783365570599615</v>
      </c>
      <c r="N986" s="45">
        <f t="shared" si="90"/>
        <v>0.57833655705996145</v>
      </c>
      <c r="O986" s="42">
        <v>756</v>
      </c>
      <c r="P986" s="43">
        <f t="shared" si="94"/>
        <v>36.557059961315282</v>
      </c>
      <c r="Q986" s="45">
        <f t="shared" si="95"/>
        <v>-5.4429400386847178</v>
      </c>
      <c r="R986" s="10"/>
    </row>
    <row r="987" spans="1:18" x14ac:dyDescent="0.3">
      <c r="A987" s="9" t="s">
        <v>1908</v>
      </c>
      <c r="B987" s="13">
        <v>427700001</v>
      </c>
      <c r="C987" s="9" t="s">
        <v>2113</v>
      </c>
      <c r="D987" s="9" t="s">
        <v>31</v>
      </c>
      <c r="E987" s="9" t="s">
        <v>336</v>
      </c>
      <c r="F987" s="28">
        <v>2560</v>
      </c>
      <c r="G987" s="28">
        <v>332</v>
      </c>
      <c r="H987" s="29">
        <v>2228</v>
      </c>
      <c r="I987" s="42">
        <v>3357</v>
      </c>
      <c r="J987" s="43">
        <f t="shared" si="91"/>
        <v>131.1328125</v>
      </c>
      <c r="K987" s="44">
        <f t="shared" si="92"/>
        <v>-4.8671875</v>
      </c>
      <c r="L987" s="42">
        <v>1886</v>
      </c>
      <c r="M987" s="43">
        <f t="shared" si="93"/>
        <v>73.671875</v>
      </c>
      <c r="N987" s="45">
        <f t="shared" si="90"/>
        <v>70.671875</v>
      </c>
      <c r="O987" s="42">
        <v>706</v>
      </c>
      <c r="P987" s="43">
        <f t="shared" si="94"/>
        <v>27.578124999999996</v>
      </c>
      <c r="Q987" s="45">
        <f t="shared" si="95"/>
        <v>-14.421875000000004</v>
      </c>
      <c r="R987" s="10"/>
    </row>
    <row r="988" spans="1:18" x14ac:dyDescent="0.3">
      <c r="A988" s="9" t="s">
        <v>1908</v>
      </c>
      <c r="B988" s="13">
        <v>701800003</v>
      </c>
      <c r="C988" s="9" t="s">
        <v>2114</v>
      </c>
      <c r="D988" s="9" t="s">
        <v>961</v>
      </c>
      <c r="E988" s="9" t="s">
        <v>1273</v>
      </c>
      <c r="F988" s="28">
        <v>1881</v>
      </c>
      <c r="G988" s="28">
        <v>123</v>
      </c>
      <c r="H988" s="29">
        <v>1758</v>
      </c>
      <c r="I988" s="42">
        <v>2510</v>
      </c>
      <c r="J988" s="43">
        <f t="shared" si="91"/>
        <v>133.43965975544921</v>
      </c>
      <c r="K988" s="44">
        <f t="shared" si="92"/>
        <v>-2.5603402445507868</v>
      </c>
      <c r="L988" s="42">
        <v>93</v>
      </c>
      <c r="M988" s="43">
        <f t="shared" si="93"/>
        <v>4.944178628389154</v>
      </c>
      <c r="N988" s="45">
        <f t="shared" si="90"/>
        <v>1.944178628389154</v>
      </c>
      <c r="O988" s="42">
        <v>159</v>
      </c>
      <c r="P988" s="43">
        <f t="shared" si="94"/>
        <v>8.4529505582137165</v>
      </c>
      <c r="Q988" s="45">
        <f t="shared" si="95"/>
        <v>-33.547049441786285</v>
      </c>
      <c r="R988" s="10"/>
    </row>
    <row r="989" spans="1:18" x14ac:dyDescent="0.3">
      <c r="A989" s="9" t="s">
        <v>1908</v>
      </c>
      <c r="B989" s="13">
        <v>967300001</v>
      </c>
      <c r="C989" s="9" t="s">
        <v>2115</v>
      </c>
      <c r="D989" s="9" t="s">
        <v>85</v>
      </c>
      <c r="E989" s="9" t="s">
        <v>394</v>
      </c>
      <c r="F989" s="28">
        <v>641</v>
      </c>
      <c r="G989" s="28">
        <v>78</v>
      </c>
      <c r="H989" s="29">
        <v>563</v>
      </c>
      <c r="I989" s="42">
        <v>1027</v>
      </c>
      <c r="J989" s="43">
        <f t="shared" si="91"/>
        <v>160.21840873634946</v>
      </c>
      <c r="K989" s="44">
        <f t="shared" si="92"/>
        <v>24.21840873634946</v>
      </c>
      <c r="L989" s="42">
        <v>4</v>
      </c>
      <c r="M989" s="43">
        <f t="shared" si="93"/>
        <v>0.62402496099843996</v>
      </c>
      <c r="N989" s="45">
        <f t="shared" si="90"/>
        <v>-2.3759750390015602</v>
      </c>
      <c r="O989" s="42">
        <v>306</v>
      </c>
      <c r="P989" s="43">
        <f t="shared" si="94"/>
        <v>47.737909516380654</v>
      </c>
      <c r="Q989" s="45">
        <f t="shared" si="95"/>
        <v>5.7379095163806539</v>
      </c>
      <c r="R989" s="10"/>
    </row>
    <row r="990" spans="1:18" x14ac:dyDescent="0.3">
      <c r="A990" s="9" t="s">
        <v>1908</v>
      </c>
      <c r="B990" s="13">
        <v>661000004</v>
      </c>
      <c r="C990" s="9" t="s">
        <v>2116</v>
      </c>
      <c r="D990" s="9" t="s">
        <v>1488</v>
      </c>
      <c r="E990" s="9" t="s">
        <v>2117</v>
      </c>
      <c r="F990" s="28">
        <v>1572</v>
      </c>
      <c r="G990" s="28">
        <v>286</v>
      </c>
      <c r="H990" s="29">
        <v>1286</v>
      </c>
      <c r="I990" s="42">
        <v>1577</v>
      </c>
      <c r="J990" s="43">
        <f t="shared" si="91"/>
        <v>100.31806615776082</v>
      </c>
      <c r="K990" s="44">
        <f t="shared" si="92"/>
        <v>-35.681933842239175</v>
      </c>
      <c r="L990" s="42">
        <v>8</v>
      </c>
      <c r="M990" s="43">
        <f t="shared" si="93"/>
        <v>0.5089058524173028</v>
      </c>
      <c r="N990" s="45">
        <f t="shared" si="90"/>
        <v>-2.4910941475826971</v>
      </c>
      <c r="O990" s="42">
        <v>113</v>
      </c>
      <c r="P990" s="43">
        <f t="shared" si="94"/>
        <v>7.1882951653944023</v>
      </c>
      <c r="Q990" s="45">
        <f t="shared" si="95"/>
        <v>-34.8117048346056</v>
      </c>
      <c r="R990" s="10"/>
    </row>
    <row r="991" spans="1:18" x14ac:dyDescent="0.3">
      <c r="A991" s="9" t="s">
        <v>1908</v>
      </c>
      <c r="B991" s="13">
        <v>960200002</v>
      </c>
      <c r="C991" s="9" t="s">
        <v>2118</v>
      </c>
      <c r="D991" s="9" t="s">
        <v>180</v>
      </c>
      <c r="E991" s="9" t="s">
        <v>2119</v>
      </c>
      <c r="F991" s="28">
        <v>1379</v>
      </c>
      <c r="G991" s="28">
        <v>203</v>
      </c>
      <c r="H991" s="29">
        <v>1176</v>
      </c>
      <c r="I991" s="42">
        <v>1182</v>
      </c>
      <c r="J991" s="43">
        <f t="shared" si="91"/>
        <v>85.714285714285708</v>
      </c>
      <c r="K991" s="44">
        <f t="shared" si="92"/>
        <v>-50.285714285714292</v>
      </c>
      <c r="L991" s="42">
        <v>8</v>
      </c>
      <c r="M991" s="43">
        <f t="shared" si="93"/>
        <v>0.58013052936910803</v>
      </c>
      <c r="N991" s="45">
        <f t="shared" si="90"/>
        <v>-2.4198694706308919</v>
      </c>
      <c r="O991" s="42">
        <v>0</v>
      </c>
      <c r="P991" s="43">
        <f t="shared" si="94"/>
        <v>0</v>
      </c>
      <c r="Q991" s="45">
        <f t="shared" si="95"/>
        <v>-42</v>
      </c>
      <c r="R991" s="10"/>
    </row>
    <row r="992" spans="1:18" x14ac:dyDescent="0.3">
      <c r="A992" s="9" t="s">
        <v>1908</v>
      </c>
      <c r="B992" s="13">
        <v>427700007</v>
      </c>
      <c r="C992" s="9" t="s">
        <v>2120</v>
      </c>
      <c r="D992" s="9" t="s">
        <v>55</v>
      </c>
      <c r="E992" s="9" t="s">
        <v>2121</v>
      </c>
      <c r="F992" s="28">
        <v>970</v>
      </c>
      <c r="G992" s="28">
        <v>160</v>
      </c>
      <c r="H992" s="29">
        <v>810</v>
      </c>
      <c r="I992" s="42">
        <v>1497</v>
      </c>
      <c r="J992" s="43">
        <f t="shared" si="91"/>
        <v>154.32989690721649</v>
      </c>
      <c r="K992" s="44">
        <f t="shared" si="92"/>
        <v>18.329896907216494</v>
      </c>
      <c r="L992" s="42">
        <v>3</v>
      </c>
      <c r="M992" s="43">
        <f t="shared" si="93"/>
        <v>0.30927835051546393</v>
      </c>
      <c r="N992" s="45">
        <f t="shared" si="90"/>
        <v>-2.6907216494845363</v>
      </c>
      <c r="O992" s="42">
        <v>45</v>
      </c>
      <c r="P992" s="43">
        <f t="shared" si="94"/>
        <v>4.6391752577319592</v>
      </c>
      <c r="Q992" s="45">
        <f t="shared" si="95"/>
        <v>-37.360824742268044</v>
      </c>
      <c r="R992" s="10"/>
    </row>
    <row r="993" spans="1:18" x14ac:dyDescent="0.3">
      <c r="A993" s="9" t="s">
        <v>1908</v>
      </c>
      <c r="B993" s="13">
        <v>500200019</v>
      </c>
      <c r="C993" s="9" t="s">
        <v>2122</v>
      </c>
      <c r="D993" s="9" t="s">
        <v>61</v>
      </c>
      <c r="E993" s="9" t="s">
        <v>2123</v>
      </c>
      <c r="F993" s="28">
        <v>1842</v>
      </c>
      <c r="G993" s="28">
        <v>326</v>
      </c>
      <c r="H993" s="29">
        <v>1516</v>
      </c>
      <c r="I993" s="42">
        <v>2994</v>
      </c>
      <c r="J993" s="43">
        <f t="shared" si="91"/>
        <v>162.54071661237785</v>
      </c>
      <c r="K993" s="44">
        <f t="shared" si="92"/>
        <v>26.54071661237785</v>
      </c>
      <c r="L993" s="42">
        <v>87</v>
      </c>
      <c r="M993" s="43">
        <f t="shared" si="93"/>
        <v>4.7231270358306192</v>
      </c>
      <c r="N993" s="45">
        <f t="shared" si="90"/>
        <v>1.7231270358306192</v>
      </c>
      <c r="O993" s="42">
        <v>386</v>
      </c>
      <c r="P993" s="43">
        <f t="shared" si="94"/>
        <v>20.955483170466884</v>
      </c>
      <c r="Q993" s="45">
        <f t="shared" si="95"/>
        <v>-21.044516829533116</v>
      </c>
      <c r="R993" s="10"/>
    </row>
    <row r="994" spans="1:18" x14ac:dyDescent="0.3">
      <c r="A994" s="9" t="s">
        <v>1908</v>
      </c>
      <c r="B994" s="13">
        <v>700200041</v>
      </c>
      <c r="C994" s="9" t="s">
        <v>2124</v>
      </c>
      <c r="D994" s="9" t="s">
        <v>832</v>
      </c>
      <c r="E994" s="9" t="s">
        <v>1901</v>
      </c>
      <c r="F994" s="28">
        <v>1012</v>
      </c>
      <c r="G994" s="28">
        <v>62</v>
      </c>
      <c r="H994" s="29">
        <v>950</v>
      </c>
      <c r="I994" s="42">
        <v>331</v>
      </c>
      <c r="J994" s="43">
        <f t="shared" si="91"/>
        <v>32.707509881422922</v>
      </c>
      <c r="K994" s="44">
        <f t="shared" si="92"/>
        <v>-103.29249011857708</v>
      </c>
      <c r="L994" s="42">
        <v>0</v>
      </c>
      <c r="M994" s="43">
        <f t="shared" si="93"/>
        <v>0</v>
      </c>
      <c r="N994" s="45">
        <f t="shared" si="90"/>
        <v>-3</v>
      </c>
      <c r="O994" s="42">
        <v>0</v>
      </c>
      <c r="P994" s="43">
        <f t="shared" si="94"/>
        <v>0</v>
      </c>
      <c r="Q994" s="45">
        <f t="shared" si="95"/>
        <v>-42</v>
      </c>
      <c r="R994" s="10"/>
    </row>
    <row r="995" spans="1:18" x14ac:dyDescent="0.3">
      <c r="A995" s="9" t="s">
        <v>1908</v>
      </c>
      <c r="B995" s="13">
        <v>941600015</v>
      </c>
      <c r="C995" s="9" t="s">
        <v>2125</v>
      </c>
      <c r="D995" s="9" t="s">
        <v>55</v>
      </c>
      <c r="E995" s="9" t="s">
        <v>2126</v>
      </c>
      <c r="F995" s="28">
        <v>1570</v>
      </c>
      <c r="G995" s="28">
        <v>344</v>
      </c>
      <c r="H995" s="29">
        <v>1226</v>
      </c>
      <c r="I995" s="42">
        <v>803</v>
      </c>
      <c r="J995" s="43">
        <f t="shared" si="91"/>
        <v>51.146496815286625</v>
      </c>
      <c r="K995" s="44">
        <f t="shared" si="92"/>
        <v>-84.853503184713375</v>
      </c>
      <c r="L995" s="42">
        <v>0</v>
      </c>
      <c r="M995" s="43">
        <f t="shared" si="93"/>
        <v>0</v>
      </c>
      <c r="N995" s="45">
        <f t="shared" si="90"/>
        <v>-3</v>
      </c>
      <c r="O995" s="42">
        <v>268</v>
      </c>
      <c r="P995" s="43">
        <f t="shared" si="94"/>
        <v>17.070063694267514</v>
      </c>
      <c r="Q995" s="45">
        <f t="shared" si="95"/>
        <v>-24.929936305732486</v>
      </c>
      <c r="R995" s="10"/>
    </row>
    <row r="996" spans="1:18" x14ac:dyDescent="0.3">
      <c r="A996" s="9" t="s">
        <v>1908</v>
      </c>
      <c r="B996" s="13">
        <v>35000002</v>
      </c>
      <c r="C996" s="9" t="s">
        <v>2127</v>
      </c>
      <c r="D996" s="9" t="s">
        <v>2128</v>
      </c>
      <c r="E996" s="9" t="s">
        <v>2129</v>
      </c>
      <c r="F996" s="28">
        <v>424</v>
      </c>
      <c r="G996" s="28">
        <v>66</v>
      </c>
      <c r="H996" s="29">
        <v>358</v>
      </c>
      <c r="I996" s="42">
        <v>743</v>
      </c>
      <c r="J996" s="43">
        <f t="shared" si="91"/>
        <v>175.23584905660377</v>
      </c>
      <c r="K996" s="44">
        <f t="shared" si="92"/>
        <v>39.235849056603769</v>
      </c>
      <c r="L996" s="42">
        <v>11</v>
      </c>
      <c r="M996" s="43">
        <f t="shared" si="93"/>
        <v>2.5943396226415096</v>
      </c>
      <c r="N996" s="45">
        <f t="shared" si="90"/>
        <v>-0.40566037735849036</v>
      </c>
      <c r="O996" s="42">
        <v>553</v>
      </c>
      <c r="P996" s="43">
        <f t="shared" si="94"/>
        <v>130.4245283018868</v>
      </c>
      <c r="Q996" s="45">
        <f t="shared" si="95"/>
        <v>88.424528301886795</v>
      </c>
      <c r="R996" s="10"/>
    </row>
    <row r="997" spans="1:18" x14ac:dyDescent="0.3">
      <c r="A997" s="9" t="s">
        <v>1908</v>
      </c>
      <c r="B997" s="13">
        <v>380200003</v>
      </c>
      <c r="C997" s="9" t="s">
        <v>2130</v>
      </c>
      <c r="D997" s="9" t="s">
        <v>96</v>
      </c>
      <c r="E997" s="9" t="s">
        <v>2131</v>
      </c>
      <c r="F997" s="28">
        <v>1427</v>
      </c>
      <c r="G997" s="28">
        <v>174</v>
      </c>
      <c r="H997" s="29">
        <v>1253</v>
      </c>
      <c r="I997" s="42">
        <v>1857</v>
      </c>
      <c r="J997" s="43">
        <f t="shared" si="91"/>
        <v>130.1331464611072</v>
      </c>
      <c r="K997" s="44">
        <f t="shared" si="92"/>
        <v>-5.8668535388927978</v>
      </c>
      <c r="L997" s="42">
        <v>54</v>
      </c>
      <c r="M997" s="43">
        <f t="shared" si="93"/>
        <v>3.7841625788367201</v>
      </c>
      <c r="N997" s="45">
        <f t="shared" si="90"/>
        <v>0.78416257883672014</v>
      </c>
      <c r="O997" s="42">
        <v>384</v>
      </c>
      <c r="P997" s="43">
        <f t="shared" si="94"/>
        <v>26.909600560616681</v>
      </c>
      <c r="Q997" s="45">
        <f t="shared" si="95"/>
        <v>-15.090399439383319</v>
      </c>
      <c r="R997" s="10"/>
    </row>
    <row r="998" spans="1:18" x14ac:dyDescent="0.3">
      <c r="A998" s="9" t="s">
        <v>1908</v>
      </c>
      <c r="B998" s="13">
        <v>700200047</v>
      </c>
      <c r="C998" s="9" t="s">
        <v>2132</v>
      </c>
      <c r="D998" s="9" t="s">
        <v>79</v>
      </c>
      <c r="E998" s="9" t="s">
        <v>2133</v>
      </c>
      <c r="F998" s="28">
        <v>775</v>
      </c>
      <c r="G998" s="28">
        <v>100</v>
      </c>
      <c r="H998" s="29">
        <v>675</v>
      </c>
      <c r="I998" s="42">
        <v>1052</v>
      </c>
      <c r="J998" s="43">
        <f t="shared" si="91"/>
        <v>135.74193548387098</v>
      </c>
      <c r="K998" s="44">
        <f t="shared" si="92"/>
        <v>-0.25806451612902492</v>
      </c>
      <c r="L998" s="42">
        <v>17</v>
      </c>
      <c r="M998" s="43">
        <f t="shared" si="93"/>
        <v>2.193548387096774</v>
      </c>
      <c r="N998" s="45">
        <f t="shared" si="90"/>
        <v>-0.80645161290322598</v>
      </c>
      <c r="O998" s="42">
        <v>358</v>
      </c>
      <c r="P998" s="43">
        <f t="shared" si="94"/>
        <v>46.193548387096769</v>
      </c>
      <c r="Q998" s="45">
        <f t="shared" si="95"/>
        <v>4.1935483870967687</v>
      </c>
      <c r="R998" s="10"/>
    </row>
    <row r="999" spans="1:18" x14ac:dyDescent="0.3">
      <c r="A999" s="9" t="s">
        <v>1908</v>
      </c>
      <c r="B999" s="13">
        <v>420200017</v>
      </c>
      <c r="C999" s="9" t="s">
        <v>2134</v>
      </c>
      <c r="D999" s="9" t="s">
        <v>679</v>
      </c>
      <c r="E999" s="9" t="s">
        <v>254</v>
      </c>
      <c r="F999" s="28">
        <v>803</v>
      </c>
      <c r="G999" s="28">
        <v>35</v>
      </c>
      <c r="H999" s="29">
        <v>768</v>
      </c>
      <c r="I999" s="42">
        <v>1733</v>
      </c>
      <c r="J999" s="43">
        <f t="shared" si="91"/>
        <v>215.81569115815694</v>
      </c>
      <c r="K999" s="44">
        <f t="shared" si="92"/>
        <v>79.815691158156937</v>
      </c>
      <c r="L999" s="42">
        <v>48</v>
      </c>
      <c r="M999" s="43">
        <f t="shared" si="93"/>
        <v>5.9775840597758405</v>
      </c>
      <c r="N999" s="45">
        <f t="shared" si="90"/>
        <v>2.9775840597758405</v>
      </c>
      <c r="O999" s="42">
        <v>179</v>
      </c>
      <c r="P999" s="43">
        <f t="shared" si="94"/>
        <v>22.291407222914074</v>
      </c>
      <c r="Q999" s="45">
        <f t="shared" si="95"/>
        <v>-19.708592777085926</v>
      </c>
      <c r="R999" s="10"/>
    </row>
    <row r="1000" spans="1:18" x14ac:dyDescent="0.3">
      <c r="A1000" s="9" t="s">
        <v>1908</v>
      </c>
      <c r="B1000" s="13">
        <v>961600012</v>
      </c>
      <c r="C1000" s="9" t="s">
        <v>2135</v>
      </c>
      <c r="D1000" s="9" t="s">
        <v>61</v>
      </c>
      <c r="E1000" s="9" t="s">
        <v>412</v>
      </c>
      <c r="F1000" s="28">
        <v>980</v>
      </c>
      <c r="G1000" s="28">
        <v>295</v>
      </c>
      <c r="H1000" s="29">
        <v>685</v>
      </c>
      <c r="I1000" s="42">
        <v>1853</v>
      </c>
      <c r="J1000" s="43">
        <f t="shared" si="91"/>
        <v>189.08163265306121</v>
      </c>
      <c r="K1000" s="44">
        <f t="shared" si="92"/>
        <v>53.081632653061206</v>
      </c>
      <c r="L1000" s="42">
        <v>47</v>
      </c>
      <c r="M1000" s="43">
        <f t="shared" si="93"/>
        <v>4.795918367346939</v>
      </c>
      <c r="N1000" s="45">
        <f t="shared" si="90"/>
        <v>1.795918367346939</v>
      </c>
      <c r="O1000" s="42">
        <v>352</v>
      </c>
      <c r="P1000" s="43">
        <f t="shared" si="94"/>
        <v>35.918367346938773</v>
      </c>
      <c r="Q1000" s="45">
        <f t="shared" si="95"/>
        <v>-6.0816326530612272</v>
      </c>
      <c r="R1000" s="10"/>
    </row>
    <row r="1001" spans="1:18" x14ac:dyDescent="0.3">
      <c r="A1001" s="9" t="s">
        <v>1908</v>
      </c>
      <c r="B1001" s="13">
        <v>500200062</v>
      </c>
      <c r="C1001" s="9" t="s">
        <v>2136</v>
      </c>
      <c r="D1001" s="9" t="s">
        <v>315</v>
      </c>
      <c r="E1001" s="9" t="s">
        <v>2137</v>
      </c>
      <c r="F1001" s="28">
        <v>1701</v>
      </c>
      <c r="G1001" s="28">
        <v>295</v>
      </c>
      <c r="H1001" s="29">
        <v>1406</v>
      </c>
      <c r="I1001" s="42">
        <v>1716</v>
      </c>
      <c r="J1001" s="43">
        <f t="shared" si="91"/>
        <v>100.88183421516754</v>
      </c>
      <c r="K1001" s="44">
        <f t="shared" si="92"/>
        <v>-35.118165784832456</v>
      </c>
      <c r="L1001" s="42">
        <v>36</v>
      </c>
      <c r="M1001" s="43">
        <f t="shared" si="93"/>
        <v>2.1164021164021163</v>
      </c>
      <c r="N1001" s="45">
        <f t="shared" si="90"/>
        <v>-0.88359788359788372</v>
      </c>
      <c r="O1001" s="42">
        <v>192</v>
      </c>
      <c r="P1001" s="43">
        <f t="shared" si="94"/>
        <v>11.28747795414462</v>
      </c>
      <c r="Q1001" s="45">
        <f t="shared" si="95"/>
        <v>-30.71252204585538</v>
      </c>
      <c r="R1001" s="10"/>
    </row>
    <row r="1002" spans="1:18" x14ac:dyDescent="0.3">
      <c r="A1002" s="9" t="s">
        <v>1908</v>
      </c>
      <c r="B1002" s="13">
        <v>940200011</v>
      </c>
      <c r="C1002" s="9" t="s">
        <v>2138</v>
      </c>
      <c r="D1002" s="9" t="s">
        <v>2139</v>
      </c>
      <c r="E1002" s="9" t="s">
        <v>2140</v>
      </c>
      <c r="F1002" s="28">
        <v>1130</v>
      </c>
      <c r="G1002" s="28">
        <v>23</v>
      </c>
      <c r="H1002" s="29">
        <v>1107</v>
      </c>
      <c r="I1002" s="42">
        <v>1209</v>
      </c>
      <c r="J1002" s="43">
        <f t="shared" si="91"/>
        <v>106.99115044247787</v>
      </c>
      <c r="K1002" s="44">
        <f t="shared" si="92"/>
        <v>-29.008849557522126</v>
      </c>
      <c r="L1002" s="42">
        <v>27</v>
      </c>
      <c r="M1002" s="43">
        <f t="shared" si="93"/>
        <v>2.3893805309734515</v>
      </c>
      <c r="N1002" s="45">
        <f t="shared" si="90"/>
        <v>-0.61061946902654851</v>
      </c>
      <c r="O1002" s="42">
        <v>246</v>
      </c>
      <c r="P1002" s="43">
        <f t="shared" si="94"/>
        <v>21.76991150442478</v>
      </c>
      <c r="Q1002" s="45">
        <f t="shared" si="95"/>
        <v>-20.23008849557522</v>
      </c>
      <c r="R1002" s="10"/>
    </row>
    <row r="1003" spans="1:18" x14ac:dyDescent="0.3">
      <c r="A1003" s="9" t="s">
        <v>1908</v>
      </c>
      <c r="B1003" s="13">
        <v>250000081</v>
      </c>
      <c r="C1003" s="9" t="s">
        <v>2141</v>
      </c>
      <c r="D1003" s="9" t="s">
        <v>150</v>
      </c>
      <c r="E1003" s="9" t="s">
        <v>1512</v>
      </c>
      <c r="F1003" s="28">
        <v>1484</v>
      </c>
      <c r="G1003" s="28">
        <v>69</v>
      </c>
      <c r="H1003" s="29">
        <v>1415</v>
      </c>
      <c r="I1003" s="42">
        <v>2703</v>
      </c>
      <c r="J1003" s="43">
        <f t="shared" si="91"/>
        <v>182.14285714285714</v>
      </c>
      <c r="K1003" s="44">
        <f t="shared" si="92"/>
        <v>46.142857142857139</v>
      </c>
      <c r="L1003" s="42">
        <v>20</v>
      </c>
      <c r="M1003" s="43">
        <f t="shared" si="93"/>
        <v>1.3477088948787064</v>
      </c>
      <c r="N1003" s="45">
        <f t="shared" si="90"/>
        <v>-1.6522911051212936</v>
      </c>
      <c r="O1003" s="42">
        <v>626</v>
      </c>
      <c r="P1003" s="43">
        <f t="shared" si="94"/>
        <v>42.183288409703508</v>
      </c>
      <c r="Q1003" s="45">
        <f t="shared" si="95"/>
        <v>0.18328840970350768</v>
      </c>
      <c r="R1003" s="10"/>
    </row>
    <row r="1004" spans="1:18" x14ac:dyDescent="0.3">
      <c r="A1004" s="9" t="s">
        <v>1908</v>
      </c>
      <c r="B1004" s="13">
        <v>360200010</v>
      </c>
      <c r="C1004" s="9" t="s">
        <v>2142</v>
      </c>
      <c r="D1004" s="9" t="s">
        <v>25</v>
      </c>
      <c r="E1004" s="9" t="s">
        <v>2143</v>
      </c>
      <c r="F1004" s="28">
        <v>1868</v>
      </c>
      <c r="G1004" s="28">
        <v>746</v>
      </c>
      <c r="H1004" s="29">
        <v>1122</v>
      </c>
      <c r="I1004" s="42">
        <v>3254</v>
      </c>
      <c r="J1004" s="43">
        <f t="shared" si="91"/>
        <v>174.19700214132763</v>
      </c>
      <c r="K1004" s="44">
        <f t="shared" si="92"/>
        <v>38.19700214132763</v>
      </c>
      <c r="L1004" s="42">
        <v>26</v>
      </c>
      <c r="M1004" s="43">
        <f t="shared" si="93"/>
        <v>1.3918629550321198</v>
      </c>
      <c r="N1004" s="45">
        <f t="shared" si="90"/>
        <v>-1.6081370449678802</v>
      </c>
      <c r="O1004" s="42">
        <v>278</v>
      </c>
      <c r="P1004" s="43">
        <f t="shared" si="94"/>
        <v>14.882226980728053</v>
      </c>
      <c r="Q1004" s="45">
        <f t="shared" si="95"/>
        <v>-27.117773019271947</v>
      </c>
      <c r="R1004" s="10"/>
    </row>
    <row r="1005" spans="1:18" x14ac:dyDescent="0.3">
      <c r="A1005" s="9" t="s">
        <v>1908</v>
      </c>
      <c r="B1005" s="13">
        <v>961600007</v>
      </c>
      <c r="C1005" s="9" t="s">
        <v>2144</v>
      </c>
      <c r="D1005" s="9" t="s">
        <v>972</v>
      </c>
      <c r="E1005" s="9" t="s">
        <v>2145</v>
      </c>
      <c r="F1005" s="28">
        <v>2810</v>
      </c>
      <c r="G1005" s="28">
        <v>587</v>
      </c>
      <c r="H1005" s="29">
        <v>2223</v>
      </c>
      <c r="I1005" s="42">
        <v>6136</v>
      </c>
      <c r="J1005" s="43">
        <f t="shared" si="91"/>
        <v>218.36298932384341</v>
      </c>
      <c r="K1005" s="44">
        <f t="shared" si="92"/>
        <v>82.362989323843408</v>
      </c>
      <c r="L1005" s="42">
        <v>237</v>
      </c>
      <c r="M1005" s="43">
        <f t="shared" si="93"/>
        <v>8.4341637010676145</v>
      </c>
      <c r="N1005" s="45">
        <f t="shared" si="90"/>
        <v>5.4341637010676145</v>
      </c>
      <c r="O1005" s="42">
        <v>282</v>
      </c>
      <c r="P1005" s="43">
        <f t="shared" si="94"/>
        <v>10.0355871886121</v>
      </c>
      <c r="Q1005" s="45">
        <f t="shared" si="95"/>
        <v>-31.964412811387902</v>
      </c>
      <c r="R1005" s="10"/>
    </row>
    <row r="1006" spans="1:18" x14ac:dyDescent="0.3">
      <c r="A1006" s="9" t="s">
        <v>1908</v>
      </c>
      <c r="B1006" s="13">
        <v>700200010</v>
      </c>
      <c r="C1006" s="9" t="s">
        <v>2146</v>
      </c>
      <c r="D1006" s="9" t="s">
        <v>679</v>
      </c>
      <c r="E1006" s="9" t="s">
        <v>2147</v>
      </c>
      <c r="F1006" s="28">
        <v>1848</v>
      </c>
      <c r="G1006" s="28">
        <v>633</v>
      </c>
      <c r="H1006" s="29">
        <v>1215</v>
      </c>
      <c r="I1006" s="42">
        <v>1524</v>
      </c>
      <c r="J1006" s="43">
        <f t="shared" si="91"/>
        <v>82.467532467532465</v>
      </c>
      <c r="K1006" s="44">
        <f t="shared" si="92"/>
        <v>-53.532467532467535</v>
      </c>
      <c r="L1006" s="42">
        <v>10</v>
      </c>
      <c r="M1006" s="43">
        <f t="shared" si="93"/>
        <v>0.54112554112554112</v>
      </c>
      <c r="N1006" s="45">
        <f t="shared" si="90"/>
        <v>-2.4588744588744591</v>
      </c>
      <c r="O1006" s="42">
        <v>178</v>
      </c>
      <c r="P1006" s="43">
        <f t="shared" si="94"/>
        <v>9.6320346320346317</v>
      </c>
      <c r="Q1006" s="45">
        <f t="shared" si="95"/>
        <v>-32.367965367965368</v>
      </c>
      <c r="R1006" s="10"/>
    </row>
    <row r="1007" spans="1:18" x14ac:dyDescent="0.3">
      <c r="A1007" s="9" t="s">
        <v>1908</v>
      </c>
      <c r="B1007" s="13">
        <v>360200021</v>
      </c>
      <c r="C1007" s="9" t="s">
        <v>2148</v>
      </c>
      <c r="D1007" s="9" t="s">
        <v>347</v>
      </c>
      <c r="E1007" s="9" t="s">
        <v>2149</v>
      </c>
      <c r="F1007" s="28">
        <v>1085</v>
      </c>
      <c r="G1007" s="28">
        <v>2</v>
      </c>
      <c r="H1007" s="29">
        <v>1083</v>
      </c>
      <c r="I1007" s="42">
        <v>1641</v>
      </c>
      <c r="J1007" s="43">
        <f t="shared" si="91"/>
        <v>151.2442396313364</v>
      </c>
      <c r="K1007" s="44">
        <f t="shared" si="92"/>
        <v>15.244239631336399</v>
      </c>
      <c r="L1007" s="42">
        <v>24</v>
      </c>
      <c r="M1007" s="43">
        <f t="shared" si="93"/>
        <v>2.2119815668202767</v>
      </c>
      <c r="N1007" s="45">
        <f t="shared" si="90"/>
        <v>-0.78801843317972331</v>
      </c>
      <c r="O1007" s="42">
        <v>388</v>
      </c>
      <c r="P1007" s="43">
        <f t="shared" si="94"/>
        <v>35.76036866359447</v>
      </c>
      <c r="Q1007" s="45">
        <f t="shared" si="95"/>
        <v>-6.2396313364055302</v>
      </c>
      <c r="R1007" s="10"/>
    </row>
    <row r="1008" spans="1:18" x14ac:dyDescent="0.3">
      <c r="A1008" s="9" t="s">
        <v>1908</v>
      </c>
      <c r="B1008" s="13">
        <v>427700003</v>
      </c>
      <c r="C1008" s="9" t="s">
        <v>2150</v>
      </c>
      <c r="D1008" s="9" t="s">
        <v>1862</v>
      </c>
      <c r="E1008" s="9" t="s">
        <v>353</v>
      </c>
      <c r="F1008" s="28">
        <v>796</v>
      </c>
      <c r="G1008" s="28">
        <v>97</v>
      </c>
      <c r="H1008" s="29">
        <v>699</v>
      </c>
      <c r="I1008" s="42">
        <v>1456</v>
      </c>
      <c r="J1008" s="43">
        <f t="shared" si="91"/>
        <v>182.9145728643216</v>
      </c>
      <c r="K1008" s="44">
        <f t="shared" si="92"/>
        <v>46.914572864321599</v>
      </c>
      <c r="L1008" s="42">
        <v>13</v>
      </c>
      <c r="M1008" s="43">
        <f t="shared" si="93"/>
        <v>1.6331658291457287</v>
      </c>
      <c r="N1008" s="45">
        <f t="shared" si="90"/>
        <v>-1.3668341708542713</v>
      </c>
      <c r="O1008" s="42">
        <v>117</v>
      </c>
      <c r="P1008" s="43">
        <f t="shared" si="94"/>
        <v>14.698492462311558</v>
      </c>
      <c r="Q1008" s="45">
        <f t="shared" si="95"/>
        <v>-27.301507537688444</v>
      </c>
      <c r="R1008" s="10"/>
    </row>
    <row r="1009" spans="1:18" x14ac:dyDescent="0.3">
      <c r="A1009" s="9" t="s">
        <v>1908</v>
      </c>
      <c r="B1009" s="13">
        <v>700200042</v>
      </c>
      <c r="C1009" s="9" t="s">
        <v>2151</v>
      </c>
      <c r="D1009" s="9" t="s">
        <v>180</v>
      </c>
      <c r="E1009" s="9" t="s">
        <v>2152</v>
      </c>
      <c r="F1009" s="28">
        <v>1346</v>
      </c>
      <c r="G1009" s="28">
        <v>14</v>
      </c>
      <c r="H1009" s="29">
        <v>1332</v>
      </c>
      <c r="I1009" s="42">
        <v>1587</v>
      </c>
      <c r="J1009" s="43">
        <f t="shared" si="91"/>
        <v>117.90490341753343</v>
      </c>
      <c r="K1009" s="44">
        <f t="shared" si="92"/>
        <v>-18.095096582466567</v>
      </c>
      <c r="L1009" s="42">
        <v>24</v>
      </c>
      <c r="M1009" s="43">
        <f t="shared" si="93"/>
        <v>1.7830609212481425</v>
      </c>
      <c r="N1009" s="45">
        <f t="shared" si="90"/>
        <v>-1.2169390787518575</v>
      </c>
      <c r="O1009" s="42">
        <v>1164</v>
      </c>
      <c r="P1009" s="43">
        <f t="shared" si="94"/>
        <v>86.478454680534924</v>
      </c>
      <c r="Q1009" s="45">
        <f t="shared" si="95"/>
        <v>44.478454680534924</v>
      </c>
      <c r="R1009" s="10"/>
    </row>
    <row r="1010" spans="1:18" x14ac:dyDescent="0.3">
      <c r="A1010" s="9" t="s">
        <v>1908</v>
      </c>
      <c r="B1010" s="13">
        <v>700200046</v>
      </c>
      <c r="C1010" s="9" t="s">
        <v>2153</v>
      </c>
      <c r="D1010" s="9" t="s">
        <v>150</v>
      </c>
      <c r="E1010" s="9" t="s">
        <v>2154</v>
      </c>
      <c r="F1010" s="28">
        <v>1309</v>
      </c>
      <c r="G1010" s="28">
        <v>166</v>
      </c>
      <c r="H1010" s="29">
        <v>1143</v>
      </c>
      <c r="I1010" s="42">
        <v>851</v>
      </c>
      <c r="J1010" s="43">
        <f t="shared" si="91"/>
        <v>65.011459129106186</v>
      </c>
      <c r="K1010" s="44">
        <f t="shared" si="92"/>
        <v>-70.988540870893814</v>
      </c>
      <c r="L1010" s="42">
        <v>0</v>
      </c>
      <c r="M1010" s="43">
        <f t="shared" si="93"/>
        <v>0</v>
      </c>
      <c r="N1010" s="45">
        <f t="shared" si="90"/>
        <v>-3</v>
      </c>
      <c r="O1010" s="42">
        <v>90</v>
      </c>
      <c r="P1010" s="43">
        <f t="shared" si="94"/>
        <v>6.875477463712758</v>
      </c>
      <c r="Q1010" s="45">
        <f t="shared" si="95"/>
        <v>-35.124522536287245</v>
      </c>
      <c r="R1010" s="10"/>
    </row>
    <row r="1011" spans="1:18" x14ac:dyDescent="0.3">
      <c r="A1011" s="9" t="s">
        <v>1908</v>
      </c>
      <c r="B1011" s="13">
        <v>360800001</v>
      </c>
      <c r="C1011" s="9" t="s">
        <v>2155</v>
      </c>
      <c r="D1011" s="9" t="s">
        <v>742</v>
      </c>
      <c r="E1011" s="9" t="s">
        <v>2156</v>
      </c>
      <c r="F1011" s="28">
        <v>1511</v>
      </c>
      <c r="G1011" s="28">
        <v>254</v>
      </c>
      <c r="H1011" s="29">
        <v>1257</v>
      </c>
      <c r="I1011" s="42">
        <v>1586</v>
      </c>
      <c r="J1011" s="43">
        <f t="shared" si="91"/>
        <v>104.96360026472536</v>
      </c>
      <c r="K1011" s="44">
        <f t="shared" si="92"/>
        <v>-31.036399735274642</v>
      </c>
      <c r="L1011" s="42">
        <v>178</v>
      </c>
      <c r="M1011" s="43">
        <f t="shared" si="93"/>
        <v>11.780277961614823</v>
      </c>
      <c r="N1011" s="45">
        <f t="shared" si="90"/>
        <v>8.7802779616148232</v>
      </c>
      <c r="O1011" s="42">
        <v>673</v>
      </c>
      <c r="P1011" s="43">
        <f t="shared" si="94"/>
        <v>44.540039708802119</v>
      </c>
      <c r="Q1011" s="45">
        <f t="shared" si="95"/>
        <v>2.5400397088021194</v>
      </c>
      <c r="R1011" s="10"/>
    </row>
    <row r="1012" spans="1:18" x14ac:dyDescent="0.3">
      <c r="A1012" s="9" t="s">
        <v>1908</v>
      </c>
      <c r="B1012" s="13">
        <v>941600014</v>
      </c>
      <c r="C1012" s="9" t="s">
        <v>2157</v>
      </c>
      <c r="D1012" s="9" t="s">
        <v>40</v>
      </c>
      <c r="E1012" s="9" t="s">
        <v>1461</v>
      </c>
      <c r="F1012" s="28">
        <v>1653</v>
      </c>
      <c r="G1012" s="28">
        <v>389</v>
      </c>
      <c r="H1012" s="29">
        <v>1264</v>
      </c>
      <c r="I1012" s="42">
        <v>2009</v>
      </c>
      <c r="J1012" s="43">
        <f t="shared" si="91"/>
        <v>121.53660012099215</v>
      </c>
      <c r="K1012" s="44">
        <f t="shared" si="92"/>
        <v>-14.463399879007852</v>
      </c>
      <c r="L1012" s="42">
        <v>0</v>
      </c>
      <c r="M1012" s="43">
        <f t="shared" si="93"/>
        <v>0</v>
      </c>
      <c r="N1012" s="45">
        <f t="shared" si="90"/>
        <v>-3</v>
      </c>
      <c r="O1012" s="42">
        <v>155</v>
      </c>
      <c r="P1012" s="43">
        <f t="shared" si="94"/>
        <v>9.3768905021173623</v>
      </c>
      <c r="Q1012" s="45">
        <f t="shared" si="95"/>
        <v>-32.623109497882638</v>
      </c>
      <c r="R1012" s="10"/>
    </row>
    <row r="1013" spans="1:18" x14ac:dyDescent="0.3">
      <c r="A1013" s="9" t="s">
        <v>1908</v>
      </c>
      <c r="B1013" s="13">
        <v>941600003</v>
      </c>
      <c r="C1013" s="9" t="s">
        <v>2158</v>
      </c>
      <c r="D1013" s="9" t="s">
        <v>1112</v>
      </c>
      <c r="E1013" s="9" t="s">
        <v>2159</v>
      </c>
      <c r="F1013" s="28">
        <v>1512</v>
      </c>
      <c r="G1013" s="28">
        <v>256</v>
      </c>
      <c r="H1013" s="29">
        <v>1256</v>
      </c>
      <c r="I1013" s="42">
        <v>1109</v>
      </c>
      <c r="J1013" s="43">
        <f t="shared" si="91"/>
        <v>73.346560846560848</v>
      </c>
      <c r="K1013" s="44">
        <f t="shared" si="92"/>
        <v>-62.653439153439152</v>
      </c>
      <c r="L1013" s="42">
        <v>89</v>
      </c>
      <c r="M1013" s="43">
        <f t="shared" si="93"/>
        <v>5.8862433862433861</v>
      </c>
      <c r="N1013" s="45">
        <f t="shared" si="90"/>
        <v>2.8862433862433861</v>
      </c>
      <c r="O1013" s="42">
        <v>963</v>
      </c>
      <c r="P1013" s="43">
        <f t="shared" si="94"/>
        <v>63.69047619047619</v>
      </c>
      <c r="Q1013" s="45">
        <f t="shared" si="95"/>
        <v>21.69047619047619</v>
      </c>
      <c r="R1013" s="10"/>
    </row>
    <row r="1014" spans="1:18" x14ac:dyDescent="0.3">
      <c r="A1014" s="9" t="s">
        <v>1908</v>
      </c>
      <c r="B1014" s="13">
        <v>700200024</v>
      </c>
      <c r="C1014" s="9" t="s">
        <v>2160</v>
      </c>
      <c r="D1014" s="9" t="s">
        <v>2161</v>
      </c>
      <c r="E1014" s="9" t="s">
        <v>2162</v>
      </c>
      <c r="F1014" s="28">
        <v>2208</v>
      </c>
      <c r="G1014" s="28">
        <v>817</v>
      </c>
      <c r="H1014" s="29">
        <v>1391</v>
      </c>
      <c r="I1014" s="42">
        <v>5774</v>
      </c>
      <c r="J1014" s="43">
        <f t="shared" si="91"/>
        <v>261.50362318840581</v>
      </c>
      <c r="K1014" s="44">
        <f t="shared" si="92"/>
        <v>125.50362318840581</v>
      </c>
      <c r="L1014" s="42">
        <v>14</v>
      </c>
      <c r="M1014" s="43">
        <f t="shared" si="93"/>
        <v>0.63405797101449279</v>
      </c>
      <c r="N1014" s="45">
        <f t="shared" si="90"/>
        <v>-2.3659420289855073</v>
      </c>
      <c r="O1014" s="42">
        <v>1122</v>
      </c>
      <c r="P1014" s="43">
        <f t="shared" si="94"/>
        <v>50.815217391304344</v>
      </c>
      <c r="Q1014" s="45">
        <f t="shared" si="95"/>
        <v>8.8152173913043441</v>
      </c>
      <c r="R1014" s="10"/>
    </row>
    <row r="1015" spans="1:18" x14ac:dyDescent="0.3">
      <c r="A1015" s="9" t="s">
        <v>1908</v>
      </c>
      <c r="B1015" s="13">
        <v>960200004</v>
      </c>
      <c r="C1015" s="9" t="s">
        <v>2163</v>
      </c>
      <c r="D1015" s="9" t="s">
        <v>141</v>
      </c>
      <c r="E1015" s="9" t="s">
        <v>2164</v>
      </c>
      <c r="F1015" s="28">
        <v>1475</v>
      </c>
      <c r="G1015" s="28">
        <v>268</v>
      </c>
      <c r="H1015" s="29">
        <v>1207</v>
      </c>
      <c r="I1015" s="42">
        <v>1640</v>
      </c>
      <c r="J1015" s="43">
        <f t="shared" si="91"/>
        <v>111.1864406779661</v>
      </c>
      <c r="K1015" s="44">
        <f t="shared" si="92"/>
        <v>-24.813559322033896</v>
      </c>
      <c r="L1015" s="42">
        <v>29</v>
      </c>
      <c r="M1015" s="43">
        <f t="shared" si="93"/>
        <v>1.9661016949152541</v>
      </c>
      <c r="N1015" s="45">
        <f t="shared" si="90"/>
        <v>-1.0338983050847459</v>
      </c>
      <c r="O1015" s="42">
        <v>437</v>
      </c>
      <c r="P1015" s="43">
        <f t="shared" si="94"/>
        <v>29.627118644067796</v>
      </c>
      <c r="Q1015" s="45">
        <f t="shared" si="95"/>
        <v>-12.372881355932204</v>
      </c>
      <c r="R1015" s="10"/>
    </row>
    <row r="1016" spans="1:18" x14ac:dyDescent="0.3">
      <c r="A1016" s="9" t="s">
        <v>1908</v>
      </c>
      <c r="B1016" s="13">
        <v>700200033</v>
      </c>
      <c r="C1016" s="9" t="s">
        <v>2165</v>
      </c>
      <c r="D1016" s="9" t="s">
        <v>37</v>
      </c>
      <c r="E1016" s="9" t="s">
        <v>2166</v>
      </c>
      <c r="F1016" s="28">
        <v>1609</v>
      </c>
      <c r="G1016" s="28">
        <v>258</v>
      </c>
      <c r="H1016" s="29">
        <v>1351</v>
      </c>
      <c r="I1016" s="42">
        <v>2694</v>
      </c>
      <c r="J1016" s="43">
        <f t="shared" si="91"/>
        <v>167.43318831572404</v>
      </c>
      <c r="K1016" s="44">
        <f t="shared" si="92"/>
        <v>31.433188315724038</v>
      </c>
      <c r="L1016" s="42">
        <v>10</v>
      </c>
      <c r="M1016" s="43">
        <f t="shared" si="93"/>
        <v>0.62150403977625857</v>
      </c>
      <c r="N1016" s="45">
        <f t="shared" si="90"/>
        <v>-2.3784959602237414</v>
      </c>
      <c r="O1016" s="42">
        <v>302</v>
      </c>
      <c r="P1016" s="43">
        <f t="shared" si="94"/>
        <v>18.769422001243008</v>
      </c>
      <c r="Q1016" s="45">
        <f t="shared" si="95"/>
        <v>-23.230577998756992</v>
      </c>
      <c r="R1016" s="10"/>
    </row>
    <row r="1017" spans="1:18" x14ac:dyDescent="0.3">
      <c r="A1017" s="9" t="s">
        <v>1908</v>
      </c>
      <c r="B1017" s="13">
        <v>420200015</v>
      </c>
      <c r="C1017" s="9" t="s">
        <v>2167</v>
      </c>
      <c r="D1017" s="9" t="s">
        <v>1391</v>
      </c>
      <c r="E1017" s="9" t="s">
        <v>1982</v>
      </c>
      <c r="F1017" s="28">
        <v>1375</v>
      </c>
      <c r="G1017" s="28">
        <v>12</v>
      </c>
      <c r="H1017" s="29">
        <v>1363</v>
      </c>
      <c r="I1017" s="42">
        <v>3260</v>
      </c>
      <c r="J1017" s="43">
        <f t="shared" si="91"/>
        <v>237.09090909090912</v>
      </c>
      <c r="K1017" s="44">
        <f t="shared" si="92"/>
        <v>101.09090909090912</v>
      </c>
      <c r="L1017" s="42">
        <v>8</v>
      </c>
      <c r="M1017" s="43">
        <f t="shared" si="93"/>
        <v>0.58181818181818179</v>
      </c>
      <c r="N1017" s="45">
        <f t="shared" si="90"/>
        <v>-2.418181818181818</v>
      </c>
      <c r="O1017" s="42">
        <v>539</v>
      </c>
      <c r="P1017" s="43">
        <f t="shared" si="94"/>
        <v>39.200000000000003</v>
      </c>
      <c r="Q1017" s="45">
        <f t="shared" si="95"/>
        <v>-2.7999999999999972</v>
      </c>
      <c r="R1017" s="10"/>
    </row>
    <row r="1018" spans="1:18" x14ac:dyDescent="0.3">
      <c r="A1018" s="9" t="s">
        <v>1908</v>
      </c>
      <c r="B1018" s="13">
        <v>967100008</v>
      </c>
      <c r="C1018" s="9" t="s">
        <v>2168</v>
      </c>
      <c r="D1018" s="9" t="s">
        <v>474</v>
      </c>
      <c r="E1018" s="9" t="s">
        <v>2169</v>
      </c>
      <c r="F1018" s="28">
        <v>6969</v>
      </c>
      <c r="G1018" s="28">
        <v>746</v>
      </c>
      <c r="H1018" s="29">
        <v>6223</v>
      </c>
      <c r="I1018" s="42">
        <v>17401</v>
      </c>
      <c r="J1018" s="43">
        <f t="shared" si="91"/>
        <v>249.69149088821925</v>
      </c>
      <c r="K1018" s="44">
        <f t="shared" si="92"/>
        <v>113.69149088821925</v>
      </c>
      <c r="L1018" s="42">
        <v>0</v>
      </c>
      <c r="M1018" s="43">
        <f t="shared" si="93"/>
        <v>0</v>
      </c>
      <c r="N1018" s="45">
        <f t="shared" si="90"/>
        <v>-3</v>
      </c>
      <c r="O1018" s="42">
        <v>0</v>
      </c>
      <c r="P1018" s="43">
        <f t="shared" si="94"/>
        <v>0</v>
      </c>
      <c r="Q1018" s="45">
        <f t="shared" si="95"/>
        <v>-42</v>
      </c>
      <c r="R1018" s="10"/>
    </row>
    <row r="1019" spans="1:18" x14ac:dyDescent="0.3">
      <c r="A1019" s="9" t="s">
        <v>1908</v>
      </c>
      <c r="B1019" s="13">
        <v>705500007</v>
      </c>
      <c r="C1019" s="9" t="s">
        <v>2170</v>
      </c>
      <c r="D1019" s="9" t="s">
        <v>211</v>
      </c>
      <c r="E1019" s="9" t="s">
        <v>2171</v>
      </c>
      <c r="F1019" s="28">
        <v>1089</v>
      </c>
      <c r="G1019" s="28">
        <v>95</v>
      </c>
      <c r="H1019" s="29">
        <v>994</v>
      </c>
      <c r="I1019" s="42">
        <v>2516</v>
      </c>
      <c r="J1019" s="43">
        <f t="shared" si="91"/>
        <v>231.03764921946743</v>
      </c>
      <c r="K1019" s="44">
        <f t="shared" si="92"/>
        <v>95.037649219467426</v>
      </c>
      <c r="L1019" s="42">
        <v>51</v>
      </c>
      <c r="M1019" s="43">
        <f t="shared" si="93"/>
        <v>4.6831955922865012</v>
      </c>
      <c r="N1019" s="45">
        <f t="shared" si="90"/>
        <v>1.6831955922865012</v>
      </c>
      <c r="O1019" s="42">
        <v>259</v>
      </c>
      <c r="P1019" s="43">
        <f t="shared" si="94"/>
        <v>23.783287419651057</v>
      </c>
      <c r="Q1019" s="45">
        <f t="shared" si="95"/>
        <v>-18.216712580348943</v>
      </c>
      <c r="R1019" s="10"/>
    </row>
    <row r="1020" spans="1:18" x14ac:dyDescent="0.3">
      <c r="A1020" s="9" t="s">
        <v>1908</v>
      </c>
      <c r="B1020" s="13">
        <v>967100008</v>
      </c>
      <c r="C1020" s="9" t="s">
        <v>2168</v>
      </c>
      <c r="D1020" s="9" t="s">
        <v>85</v>
      </c>
      <c r="E1020" s="9" t="s">
        <v>2172</v>
      </c>
      <c r="F1020" s="28">
        <v>1945</v>
      </c>
      <c r="G1020" s="28">
        <v>266</v>
      </c>
      <c r="H1020" s="29">
        <v>1679</v>
      </c>
      <c r="I1020" s="42">
        <v>1442</v>
      </c>
      <c r="J1020" s="43">
        <f t="shared" si="91"/>
        <v>74.138817480719794</v>
      </c>
      <c r="K1020" s="44">
        <f t="shared" si="92"/>
        <v>-61.861182519280206</v>
      </c>
      <c r="L1020" s="42">
        <v>0</v>
      </c>
      <c r="M1020" s="43">
        <f t="shared" si="93"/>
        <v>0</v>
      </c>
      <c r="N1020" s="45">
        <f t="shared" si="90"/>
        <v>-3</v>
      </c>
      <c r="O1020" s="42">
        <v>5</v>
      </c>
      <c r="P1020" s="43">
        <f t="shared" si="94"/>
        <v>0.25706940874035988</v>
      </c>
      <c r="Q1020" s="45">
        <f t="shared" si="95"/>
        <v>-41.742930591259643</v>
      </c>
      <c r="R1020" s="10"/>
    </row>
    <row r="1021" spans="1:18" x14ac:dyDescent="0.3">
      <c r="A1021" s="9" t="s">
        <v>1908</v>
      </c>
      <c r="B1021" s="13">
        <v>661400006</v>
      </c>
      <c r="C1021" s="9" t="s">
        <v>2173</v>
      </c>
      <c r="D1021" s="9" t="s">
        <v>777</v>
      </c>
      <c r="E1021" s="9" t="s">
        <v>2174</v>
      </c>
      <c r="F1021" s="28">
        <v>1332</v>
      </c>
      <c r="G1021" s="28">
        <v>184</v>
      </c>
      <c r="H1021" s="29">
        <v>1148</v>
      </c>
      <c r="I1021" s="42">
        <v>1835</v>
      </c>
      <c r="J1021" s="43">
        <f t="shared" si="91"/>
        <v>137.76276276276275</v>
      </c>
      <c r="K1021" s="44">
        <f t="shared" si="92"/>
        <v>1.7627627627627476</v>
      </c>
      <c r="L1021" s="42">
        <v>18</v>
      </c>
      <c r="M1021" s="43">
        <f t="shared" si="93"/>
        <v>1.3513513513513513</v>
      </c>
      <c r="N1021" s="45">
        <f t="shared" si="90"/>
        <v>-1.6486486486486487</v>
      </c>
      <c r="O1021" s="42">
        <v>187</v>
      </c>
      <c r="P1021" s="43">
        <f t="shared" si="94"/>
        <v>14.039039039039039</v>
      </c>
      <c r="Q1021" s="45">
        <f t="shared" si="95"/>
        <v>-27.960960960960961</v>
      </c>
      <c r="R1021" s="10"/>
    </row>
    <row r="1022" spans="1:18" x14ac:dyDescent="0.3">
      <c r="A1022" s="9" t="s">
        <v>1908</v>
      </c>
      <c r="B1022" s="13">
        <v>420200008</v>
      </c>
      <c r="C1022" s="9" t="s">
        <v>2175</v>
      </c>
      <c r="D1022" s="9" t="s">
        <v>233</v>
      </c>
      <c r="E1022" s="9" t="s">
        <v>1660</v>
      </c>
      <c r="F1022" s="28">
        <v>2623</v>
      </c>
      <c r="G1022" s="28">
        <v>966</v>
      </c>
      <c r="H1022" s="29">
        <v>1657</v>
      </c>
      <c r="I1022" s="42">
        <v>4210</v>
      </c>
      <c r="J1022" s="43">
        <f t="shared" si="91"/>
        <v>160.50324056423941</v>
      </c>
      <c r="K1022" s="44">
        <f t="shared" si="92"/>
        <v>24.503240564239405</v>
      </c>
      <c r="L1022" s="42">
        <v>4</v>
      </c>
      <c r="M1022" s="43">
        <f t="shared" si="93"/>
        <v>0.15249714067861228</v>
      </c>
      <c r="N1022" s="45">
        <f t="shared" si="90"/>
        <v>-2.8475028593213878</v>
      </c>
      <c r="O1022" s="42">
        <v>1092</v>
      </c>
      <c r="P1022" s="43">
        <f t="shared" si="94"/>
        <v>41.631719405261151</v>
      </c>
      <c r="Q1022" s="45">
        <f t="shared" si="95"/>
        <v>-0.36828059473884878</v>
      </c>
      <c r="R1022" s="10"/>
    </row>
    <row r="1023" spans="1:18" x14ac:dyDescent="0.3">
      <c r="A1023" s="9" t="s">
        <v>1908</v>
      </c>
      <c r="B1023" s="13">
        <v>961000003</v>
      </c>
      <c r="C1023" s="9" t="s">
        <v>1996</v>
      </c>
      <c r="D1023" s="9" t="s">
        <v>40</v>
      </c>
      <c r="E1023" s="9" t="s">
        <v>2176</v>
      </c>
      <c r="F1023" s="28">
        <v>390</v>
      </c>
      <c r="G1023" s="28">
        <v>7</v>
      </c>
      <c r="H1023" s="29">
        <v>383</v>
      </c>
      <c r="I1023" s="42">
        <v>527</v>
      </c>
      <c r="J1023" s="43">
        <f t="shared" si="91"/>
        <v>135.12820512820514</v>
      </c>
      <c r="K1023" s="44">
        <f t="shared" si="92"/>
        <v>-0.87179487179486159</v>
      </c>
      <c r="L1023" s="42">
        <v>3</v>
      </c>
      <c r="M1023" s="43">
        <f t="shared" si="93"/>
        <v>0.76923076923076927</v>
      </c>
      <c r="N1023" s="45">
        <f t="shared" si="90"/>
        <v>-2.2307692307692308</v>
      </c>
      <c r="O1023" s="42">
        <v>765</v>
      </c>
      <c r="P1023" s="43">
        <f t="shared" si="94"/>
        <v>196.15384615384613</v>
      </c>
      <c r="Q1023" s="45">
        <f t="shared" si="95"/>
        <v>154.15384615384613</v>
      </c>
      <c r="R1023" s="10"/>
    </row>
    <row r="1024" spans="1:18" x14ac:dyDescent="0.3">
      <c r="A1024" s="9" t="s">
        <v>1908</v>
      </c>
      <c r="B1024" s="13">
        <v>380200016</v>
      </c>
      <c r="C1024" s="9" t="s">
        <v>2177</v>
      </c>
      <c r="D1024" s="9" t="s">
        <v>46</v>
      </c>
      <c r="E1024" s="9" t="s">
        <v>2178</v>
      </c>
      <c r="F1024" s="28">
        <v>672</v>
      </c>
      <c r="G1024" s="28">
        <v>134</v>
      </c>
      <c r="H1024" s="29">
        <v>538</v>
      </c>
      <c r="I1024" s="42">
        <v>1148</v>
      </c>
      <c r="J1024" s="43">
        <f t="shared" si="91"/>
        <v>170.83333333333331</v>
      </c>
      <c r="K1024" s="44">
        <f t="shared" si="92"/>
        <v>34.833333333333314</v>
      </c>
      <c r="L1024" s="42">
        <v>6</v>
      </c>
      <c r="M1024" s="43">
        <f t="shared" si="93"/>
        <v>0.89285714285714279</v>
      </c>
      <c r="N1024" s="45">
        <f t="shared" si="90"/>
        <v>-2.1071428571428572</v>
      </c>
      <c r="O1024" s="42">
        <v>0</v>
      </c>
      <c r="P1024" s="43">
        <f t="shared" si="94"/>
        <v>0</v>
      </c>
      <c r="Q1024" s="45">
        <f t="shared" si="95"/>
        <v>-42</v>
      </c>
      <c r="R1024" s="10"/>
    </row>
    <row r="1025" spans="1:18" x14ac:dyDescent="0.3">
      <c r="A1025" s="9" t="s">
        <v>1908</v>
      </c>
      <c r="B1025" s="13">
        <v>941600018</v>
      </c>
      <c r="C1025" s="9" t="s">
        <v>2179</v>
      </c>
      <c r="D1025" s="9" t="s">
        <v>156</v>
      </c>
      <c r="E1025" s="9" t="s">
        <v>2180</v>
      </c>
      <c r="F1025" s="28">
        <v>2209</v>
      </c>
      <c r="G1025" s="28">
        <v>566</v>
      </c>
      <c r="H1025" s="29">
        <v>1643</v>
      </c>
      <c r="I1025" s="42">
        <v>2450</v>
      </c>
      <c r="J1025" s="43">
        <f t="shared" si="91"/>
        <v>110.90991398822996</v>
      </c>
      <c r="K1025" s="44">
        <f t="shared" si="92"/>
        <v>-25.09008601177004</v>
      </c>
      <c r="L1025" s="42">
        <v>28</v>
      </c>
      <c r="M1025" s="43">
        <f t="shared" si="93"/>
        <v>1.2675418741511997</v>
      </c>
      <c r="N1025" s="45">
        <f t="shared" si="90"/>
        <v>-1.7324581258488003</v>
      </c>
      <c r="O1025" s="42">
        <v>935</v>
      </c>
      <c r="P1025" s="43">
        <f t="shared" si="94"/>
        <v>42.326844726120413</v>
      </c>
      <c r="Q1025" s="45">
        <f t="shared" si="95"/>
        <v>0.32684472612041304</v>
      </c>
      <c r="R1025" s="10"/>
    </row>
    <row r="1026" spans="1:18" x14ac:dyDescent="0.3">
      <c r="A1026" s="9" t="s">
        <v>1908</v>
      </c>
      <c r="B1026" s="13">
        <v>500200028</v>
      </c>
      <c r="C1026" s="9" t="s">
        <v>2181</v>
      </c>
      <c r="D1026" s="9" t="s">
        <v>1078</v>
      </c>
      <c r="E1026" s="9" t="s">
        <v>2182</v>
      </c>
      <c r="F1026" s="28">
        <v>1693</v>
      </c>
      <c r="G1026" s="28">
        <v>491</v>
      </c>
      <c r="H1026" s="29">
        <v>1202</v>
      </c>
      <c r="I1026" s="42">
        <v>2003</v>
      </c>
      <c r="J1026" s="43">
        <f t="shared" si="91"/>
        <v>118.31069108092144</v>
      </c>
      <c r="K1026" s="44">
        <f t="shared" si="92"/>
        <v>-17.689308919078556</v>
      </c>
      <c r="L1026" s="42">
        <v>12</v>
      </c>
      <c r="M1026" s="43">
        <f t="shared" si="93"/>
        <v>0.70880094506792679</v>
      </c>
      <c r="N1026" s="45">
        <f t="shared" si="90"/>
        <v>-2.2911990549320733</v>
      </c>
      <c r="O1026" s="42">
        <v>216</v>
      </c>
      <c r="P1026" s="43">
        <f t="shared" si="94"/>
        <v>12.758417011222681</v>
      </c>
      <c r="Q1026" s="45">
        <f t="shared" si="95"/>
        <v>-29.241582988777317</v>
      </c>
      <c r="R1026" s="10"/>
    </row>
    <row r="1027" spans="1:18" x14ac:dyDescent="0.3">
      <c r="A1027" s="9" t="s">
        <v>1908</v>
      </c>
      <c r="B1027" s="13">
        <v>427300007</v>
      </c>
      <c r="C1027" s="9" t="s">
        <v>2183</v>
      </c>
      <c r="D1027" s="9" t="s">
        <v>124</v>
      </c>
      <c r="E1027" s="9" t="s">
        <v>2184</v>
      </c>
      <c r="F1027" s="28">
        <v>1725</v>
      </c>
      <c r="G1027" s="28">
        <v>310</v>
      </c>
      <c r="H1027" s="29">
        <v>1415</v>
      </c>
      <c r="I1027" s="42">
        <v>1314</v>
      </c>
      <c r="J1027" s="43">
        <f t="shared" si="91"/>
        <v>76.173913043478265</v>
      </c>
      <c r="K1027" s="44">
        <f t="shared" si="92"/>
        <v>-59.826086956521735</v>
      </c>
      <c r="L1027" s="42">
        <v>7</v>
      </c>
      <c r="M1027" s="43">
        <f t="shared" si="93"/>
        <v>0.40579710144927539</v>
      </c>
      <c r="N1027" s="45">
        <f t="shared" si="90"/>
        <v>-2.5942028985507246</v>
      </c>
      <c r="O1027" s="42">
        <v>607</v>
      </c>
      <c r="P1027" s="43">
        <f t="shared" si="94"/>
        <v>35.188405797101453</v>
      </c>
      <c r="Q1027" s="45">
        <f t="shared" si="95"/>
        <v>-6.8115942028985472</v>
      </c>
      <c r="R1027" s="10"/>
    </row>
    <row r="1028" spans="1:18" x14ac:dyDescent="0.3">
      <c r="A1028" s="9" t="s">
        <v>1908</v>
      </c>
      <c r="B1028" s="13">
        <v>660200039</v>
      </c>
      <c r="C1028" s="9" t="s">
        <v>2185</v>
      </c>
      <c r="D1028" s="9" t="s">
        <v>150</v>
      </c>
      <c r="E1028" s="9" t="s">
        <v>2186</v>
      </c>
      <c r="F1028" s="28">
        <v>1927</v>
      </c>
      <c r="G1028" s="28">
        <v>356</v>
      </c>
      <c r="H1028" s="29">
        <v>1571</v>
      </c>
      <c r="I1028" s="42">
        <v>4051</v>
      </c>
      <c r="J1028" s="43">
        <f t="shared" si="91"/>
        <v>210.22314478463935</v>
      </c>
      <c r="K1028" s="44">
        <f t="shared" si="92"/>
        <v>74.223144784639345</v>
      </c>
      <c r="L1028" s="42">
        <v>174</v>
      </c>
      <c r="M1028" s="43">
        <f t="shared" si="93"/>
        <v>9.0295796574987026</v>
      </c>
      <c r="N1028" s="45">
        <f t="shared" si="90"/>
        <v>6.0295796574987026</v>
      </c>
      <c r="O1028" s="42">
        <v>569</v>
      </c>
      <c r="P1028" s="43">
        <f t="shared" si="94"/>
        <v>29.527763362740011</v>
      </c>
      <c r="Q1028" s="45">
        <f t="shared" si="95"/>
        <v>-12.472236637259989</v>
      </c>
      <c r="R1028" s="10"/>
    </row>
    <row r="1029" spans="1:18" x14ac:dyDescent="0.3">
      <c r="A1029" s="9" t="s">
        <v>1908</v>
      </c>
      <c r="B1029" s="13">
        <v>380200020</v>
      </c>
      <c r="C1029" s="9" t="s">
        <v>2187</v>
      </c>
      <c r="D1029" s="9" t="s">
        <v>55</v>
      </c>
      <c r="E1029" s="9" t="s">
        <v>2188</v>
      </c>
      <c r="F1029" s="28">
        <v>746</v>
      </c>
      <c r="G1029" s="28">
        <v>90</v>
      </c>
      <c r="H1029" s="29">
        <v>656</v>
      </c>
      <c r="I1029" s="42">
        <v>742</v>
      </c>
      <c r="J1029" s="43">
        <f t="shared" si="91"/>
        <v>99.463806970509381</v>
      </c>
      <c r="K1029" s="44">
        <f t="shared" si="92"/>
        <v>-36.536193029490619</v>
      </c>
      <c r="L1029" s="42">
        <v>14</v>
      </c>
      <c r="M1029" s="43">
        <f t="shared" si="93"/>
        <v>1.8766756032171581</v>
      </c>
      <c r="N1029" s="45">
        <f t="shared" si="90"/>
        <v>-1.1233243967828419</v>
      </c>
      <c r="O1029" s="42">
        <v>385</v>
      </c>
      <c r="P1029" s="43">
        <f t="shared" si="94"/>
        <v>51.608579088471849</v>
      </c>
      <c r="Q1029" s="45">
        <f t="shared" si="95"/>
        <v>9.6085790884718492</v>
      </c>
      <c r="R1029" s="10"/>
    </row>
    <row r="1030" spans="1:18" x14ac:dyDescent="0.3">
      <c r="A1030" s="9" t="s">
        <v>1908</v>
      </c>
      <c r="B1030" s="13">
        <v>661400004</v>
      </c>
      <c r="C1030" s="9" t="s">
        <v>2189</v>
      </c>
      <c r="D1030" s="9" t="s">
        <v>172</v>
      </c>
      <c r="E1030" s="9" t="s">
        <v>2190</v>
      </c>
      <c r="F1030" s="28">
        <v>1229</v>
      </c>
      <c r="G1030" s="28">
        <v>154</v>
      </c>
      <c r="H1030" s="29">
        <v>1075</v>
      </c>
      <c r="I1030" s="42">
        <v>3525</v>
      </c>
      <c r="J1030" s="43">
        <f t="shared" si="91"/>
        <v>286.81855166802279</v>
      </c>
      <c r="K1030" s="44">
        <f t="shared" si="92"/>
        <v>150.81855166802279</v>
      </c>
      <c r="L1030" s="42">
        <v>27</v>
      </c>
      <c r="M1030" s="43">
        <f t="shared" si="93"/>
        <v>2.1969080553295361</v>
      </c>
      <c r="N1030" s="45">
        <f t="shared" si="90"/>
        <v>-0.80309194467046385</v>
      </c>
      <c r="O1030" s="42">
        <v>197</v>
      </c>
      <c r="P1030" s="43">
        <f t="shared" si="94"/>
        <v>16.029292107404395</v>
      </c>
      <c r="Q1030" s="45">
        <f t="shared" si="95"/>
        <v>-25.970707892595605</v>
      </c>
      <c r="R1030" s="10"/>
    </row>
    <row r="1031" spans="1:18" x14ac:dyDescent="0.3">
      <c r="A1031" s="9" t="s">
        <v>1908</v>
      </c>
      <c r="B1031" s="13">
        <v>661400005</v>
      </c>
      <c r="C1031" s="9" t="s">
        <v>2191</v>
      </c>
      <c r="D1031" s="9" t="s">
        <v>2192</v>
      </c>
      <c r="E1031" s="9" t="s">
        <v>2193</v>
      </c>
      <c r="F1031" s="28">
        <v>1577</v>
      </c>
      <c r="G1031" s="28">
        <v>262</v>
      </c>
      <c r="H1031" s="29">
        <v>1315</v>
      </c>
      <c r="I1031" s="42">
        <v>2200</v>
      </c>
      <c r="J1031" s="43">
        <f t="shared" si="91"/>
        <v>139.50538998097656</v>
      </c>
      <c r="K1031" s="44">
        <f t="shared" si="92"/>
        <v>3.5053899809765596</v>
      </c>
      <c r="L1031" s="42">
        <v>51</v>
      </c>
      <c r="M1031" s="43">
        <f t="shared" si="93"/>
        <v>3.2339885859226376</v>
      </c>
      <c r="N1031" s="45">
        <f t="shared" si="90"/>
        <v>0.2339885859226376</v>
      </c>
      <c r="O1031" s="42">
        <v>220</v>
      </c>
      <c r="P1031" s="43">
        <f t="shared" si="94"/>
        <v>13.950538998097652</v>
      </c>
      <c r="Q1031" s="45">
        <f t="shared" si="95"/>
        <v>-28.049461001902348</v>
      </c>
      <c r="R1031" s="10"/>
    </row>
    <row r="1032" spans="1:18" x14ac:dyDescent="0.3">
      <c r="A1032" s="9" t="s">
        <v>1908</v>
      </c>
      <c r="B1032" s="13">
        <v>250000017</v>
      </c>
      <c r="C1032" s="9" t="s">
        <v>2194</v>
      </c>
      <c r="D1032" s="9" t="s">
        <v>208</v>
      </c>
      <c r="E1032" s="9" t="s">
        <v>267</v>
      </c>
      <c r="F1032" s="28">
        <v>1251</v>
      </c>
      <c r="G1032" s="28">
        <v>56</v>
      </c>
      <c r="H1032" s="29">
        <v>1195</v>
      </c>
      <c r="I1032" s="42">
        <v>1863</v>
      </c>
      <c r="J1032" s="43">
        <f t="shared" si="91"/>
        <v>148.92086330935251</v>
      </c>
      <c r="K1032" s="44">
        <f t="shared" si="92"/>
        <v>12.920863309352512</v>
      </c>
      <c r="L1032" s="42">
        <v>0</v>
      </c>
      <c r="M1032" s="43">
        <f t="shared" si="93"/>
        <v>0</v>
      </c>
      <c r="N1032" s="45">
        <f t="shared" si="90"/>
        <v>-3</v>
      </c>
      <c r="O1032" s="42">
        <v>205</v>
      </c>
      <c r="P1032" s="43">
        <f t="shared" si="94"/>
        <v>16.386890487609911</v>
      </c>
      <c r="Q1032" s="45">
        <f t="shared" si="95"/>
        <v>-25.613109512390089</v>
      </c>
      <c r="R1032" s="10"/>
    </row>
    <row r="1033" spans="1:18" x14ac:dyDescent="0.3">
      <c r="A1033" s="5" t="s">
        <v>1908</v>
      </c>
      <c r="B1033" s="14">
        <v>420200064</v>
      </c>
      <c r="C1033" s="5" t="s">
        <v>2195</v>
      </c>
      <c r="D1033" s="5" t="s">
        <v>85</v>
      </c>
      <c r="E1033" s="5" t="s">
        <v>2196</v>
      </c>
      <c r="F1033" s="30">
        <v>1874</v>
      </c>
      <c r="G1033" s="30">
        <v>1873</v>
      </c>
      <c r="H1033" s="31">
        <v>1</v>
      </c>
      <c r="I1033" s="50">
        <v>8985</v>
      </c>
      <c r="J1033" s="51">
        <f t="shared" si="91"/>
        <v>479.45570971184628</v>
      </c>
      <c r="K1033" s="52">
        <f t="shared" si="92"/>
        <v>343.45570971184628</v>
      </c>
      <c r="L1033" s="50">
        <v>86</v>
      </c>
      <c r="M1033" s="51">
        <f t="shared" si="93"/>
        <v>4.5891141942369265</v>
      </c>
      <c r="N1033" s="53">
        <f t="shared" ref="N1033:N1096" si="96">M1033-3</f>
        <v>1.5891141942369265</v>
      </c>
      <c r="O1033" s="50">
        <v>0</v>
      </c>
      <c r="P1033" s="51">
        <f t="shared" si="94"/>
        <v>0</v>
      </c>
      <c r="Q1033" s="53">
        <f t="shared" si="95"/>
        <v>-42</v>
      </c>
      <c r="R1033" s="12"/>
    </row>
    <row r="1034" spans="1:18" x14ac:dyDescent="0.3">
      <c r="A1034" s="9" t="s">
        <v>1908</v>
      </c>
      <c r="B1034" s="13">
        <v>250000027</v>
      </c>
      <c r="C1034" s="9" t="s">
        <v>2197</v>
      </c>
      <c r="D1034" s="9" t="s">
        <v>1022</v>
      </c>
      <c r="E1034" s="9" t="s">
        <v>1660</v>
      </c>
      <c r="F1034" s="28">
        <v>2014</v>
      </c>
      <c r="G1034" s="28">
        <v>500</v>
      </c>
      <c r="H1034" s="29">
        <v>1514</v>
      </c>
      <c r="I1034" s="42">
        <v>3161</v>
      </c>
      <c r="J1034" s="43">
        <f t="shared" ref="J1034:J1097" si="97">I1034/F1034*100</f>
        <v>156.95134061569016</v>
      </c>
      <c r="K1034" s="44">
        <f t="shared" ref="K1034:K1097" si="98">J1034-136</f>
        <v>20.951340615690157</v>
      </c>
      <c r="L1034" s="42">
        <v>15</v>
      </c>
      <c r="M1034" s="43">
        <f t="shared" ref="M1034:M1097" si="99">L1034/F1034*100</f>
        <v>0.74478649453823242</v>
      </c>
      <c r="N1034" s="45">
        <f t="shared" si="96"/>
        <v>-2.2552135054617675</v>
      </c>
      <c r="O1034" s="42">
        <v>591</v>
      </c>
      <c r="P1034" s="43">
        <f t="shared" ref="P1034:P1097" si="100">O1034/F1034*100</f>
        <v>29.344587884806355</v>
      </c>
      <c r="Q1034" s="45">
        <f t="shared" ref="Q1034:Q1097" si="101">P1034-42</f>
        <v>-12.655412115193645</v>
      </c>
      <c r="R1034" s="10"/>
    </row>
    <row r="1035" spans="1:18" x14ac:dyDescent="0.3">
      <c r="A1035" s="9" t="s">
        <v>1908</v>
      </c>
      <c r="B1035" s="13">
        <v>961000003</v>
      </c>
      <c r="C1035" s="9" t="s">
        <v>1996</v>
      </c>
      <c r="D1035" s="9" t="s">
        <v>961</v>
      </c>
      <c r="E1035" s="9" t="s">
        <v>2198</v>
      </c>
      <c r="F1035" s="28">
        <v>525</v>
      </c>
      <c r="G1035" s="28">
        <v>114</v>
      </c>
      <c r="H1035" s="29">
        <v>411</v>
      </c>
      <c r="I1035" s="42">
        <v>844</v>
      </c>
      <c r="J1035" s="43">
        <f t="shared" si="97"/>
        <v>160.76190476190476</v>
      </c>
      <c r="K1035" s="44">
        <f t="shared" si="98"/>
        <v>24.761904761904759</v>
      </c>
      <c r="L1035" s="42">
        <v>2</v>
      </c>
      <c r="M1035" s="43">
        <f t="shared" si="99"/>
        <v>0.38095238095238093</v>
      </c>
      <c r="N1035" s="45">
        <f t="shared" si="96"/>
        <v>-2.6190476190476191</v>
      </c>
      <c r="O1035" s="42">
        <v>247</v>
      </c>
      <c r="P1035" s="43">
        <f t="shared" si="100"/>
        <v>47.047619047619051</v>
      </c>
      <c r="Q1035" s="45">
        <f t="shared" si="101"/>
        <v>5.047619047619051</v>
      </c>
      <c r="R1035" s="10"/>
    </row>
    <row r="1036" spans="1:18" x14ac:dyDescent="0.3">
      <c r="A1036" s="9" t="s">
        <v>2199</v>
      </c>
      <c r="B1036" s="13">
        <v>90077419</v>
      </c>
      <c r="C1036" s="9" t="s">
        <v>2200</v>
      </c>
      <c r="D1036" s="9" t="s">
        <v>67</v>
      </c>
      <c r="E1036" s="9" t="s">
        <v>2201</v>
      </c>
      <c r="F1036" s="28">
        <v>1268</v>
      </c>
      <c r="G1036" s="28">
        <v>3</v>
      </c>
      <c r="H1036" s="29">
        <v>1265</v>
      </c>
      <c r="I1036" s="42">
        <v>1180</v>
      </c>
      <c r="J1036" s="43">
        <f t="shared" si="97"/>
        <v>93.059936908517344</v>
      </c>
      <c r="K1036" s="44">
        <f t="shared" si="98"/>
        <v>-42.940063091482656</v>
      </c>
      <c r="L1036" s="42">
        <v>0</v>
      </c>
      <c r="M1036" s="43">
        <f t="shared" si="99"/>
        <v>0</v>
      </c>
      <c r="N1036" s="45">
        <f t="shared" si="96"/>
        <v>-3</v>
      </c>
      <c r="O1036" s="42">
        <v>259</v>
      </c>
      <c r="P1036" s="43">
        <f t="shared" si="100"/>
        <v>20.425867507886437</v>
      </c>
      <c r="Q1036" s="45">
        <f t="shared" si="101"/>
        <v>-21.574132492113563</v>
      </c>
      <c r="R1036" s="10"/>
    </row>
    <row r="1037" spans="1:18" x14ac:dyDescent="0.3">
      <c r="A1037" s="9" t="s">
        <v>2199</v>
      </c>
      <c r="B1037" s="13">
        <v>90075412</v>
      </c>
      <c r="C1037" s="9" t="s">
        <v>2202</v>
      </c>
      <c r="D1037" s="9" t="s">
        <v>141</v>
      </c>
      <c r="E1037" s="9" t="s">
        <v>2203</v>
      </c>
      <c r="F1037" s="28">
        <v>2523</v>
      </c>
      <c r="G1037" s="28">
        <v>933</v>
      </c>
      <c r="H1037" s="29">
        <v>1590</v>
      </c>
      <c r="I1037" s="42">
        <v>6546</v>
      </c>
      <c r="J1037" s="43">
        <f t="shared" si="97"/>
        <v>259.45303210463732</v>
      </c>
      <c r="K1037" s="44">
        <f t="shared" si="98"/>
        <v>123.45303210463732</v>
      </c>
      <c r="L1037" s="42">
        <v>3</v>
      </c>
      <c r="M1037" s="43">
        <f t="shared" si="99"/>
        <v>0.11890606420927466</v>
      </c>
      <c r="N1037" s="45">
        <f t="shared" si="96"/>
        <v>-2.8810939357907253</v>
      </c>
      <c r="O1037" s="42">
        <v>852</v>
      </c>
      <c r="P1037" s="43">
        <f t="shared" si="100"/>
        <v>33.769322235434004</v>
      </c>
      <c r="Q1037" s="45">
        <f t="shared" si="101"/>
        <v>-8.2306777645659963</v>
      </c>
      <c r="R1037" s="10"/>
    </row>
    <row r="1038" spans="1:18" x14ac:dyDescent="0.3">
      <c r="A1038" s="9" t="s">
        <v>2199</v>
      </c>
      <c r="B1038" s="13">
        <v>90000033</v>
      </c>
      <c r="C1038" s="9" t="s">
        <v>2204</v>
      </c>
      <c r="D1038" s="9" t="s">
        <v>122</v>
      </c>
      <c r="E1038" s="9" t="s">
        <v>1449</v>
      </c>
      <c r="F1038" s="28">
        <v>1615</v>
      </c>
      <c r="G1038" s="28">
        <v>134</v>
      </c>
      <c r="H1038" s="29">
        <v>1481</v>
      </c>
      <c r="I1038" s="42">
        <v>1759</v>
      </c>
      <c r="J1038" s="43">
        <f t="shared" si="97"/>
        <v>108.91640866873064</v>
      </c>
      <c r="K1038" s="44">
        <f t="shared" si="98"/>
        <v>-27.083591331269361</v>
      </c>
      <c r="L1038" s="42">
        <v>411</v>
      </c>
      <c r="M1038" s="43">
        <f t="shared" si="99"/>
        <v>25.44891640866873</v>
      </c>
      <c r="N1038" s="45">
        <f t="shared" si="96"/>
        <v>22.44891640866873</v>
      </c>
      <c r="O1038" s="42">
        <v>675</v>
      </c>
      <c r="P1038" s="43">
        <f t="shared" si="100"/>
        <v>41.795665634674926</v>
      </c>
      <c r="Q1038" s="45">
        <f t="shared" si="101"/>
        <v>-0.20433436532507443</v>
      </c>
      <c r="R1038" s="10"/>
    </row>
    <row r="1039" spans="1:18" x14ac:dyDescent="0.3">
      <c r="A1039" s="9" t="s">
        <v>2199</v>
      </c>
      <c r="B1039" s="13">
        <v>400200010</v>
      </c>
      <c r="C1039" s="9" t="s">
        <v>2205</v>
      </c>
      <c r="D1039" s="9" t="s">
        <v>211</v>
      </c>
      <c r="E1039" s="9" t="s">
        <v>2206</v>
      </c>
      <c r="F1039" s="28">
        <v>1897</v>
      </c>
      <c r="G1039" s="28">
        <v>882</v>
      </c>
      <c r="H1039" s="29">
        <v>1015</v>
      </c>
      <c r="I1039" s="42">
        <v>5453</v>
      </c>
      <c r="J1039" s="43">
        <f t="shared" si="97"/>
        <v>287.45387453874537</v>
      </c>
      <c r="K1039" s="44">
        <f t="shared" si="98"/>
        <v>151.45387453874537</v>
      </c>
      <c r="L1039" s="42">
        <v>44</v>
      </c>
      <c r="M1039" s="43">
        <f t="shared" si="99"/>
        <v>2.3194517659462308</v>
      </c>
      <c r="N1039" s="45">
        <f t="shared" si="96"/>
        <v>-0.68054823405376919</v>
      </c>
      <c r="O1039" s="42">
        <v>479</v>
      </c>
      <c r="P1039" s="43">
        <f t="shared" si="100"/>
        <v>25.250395361096466</v>
      </c>
      <c r="Q1039" s="45">
        <f t="shared" si="101"/>
        <v>-16.749604638903534</v>
      </c>
      <c r="R1039" s="10"/>
    </row>
    <row r="1040" spans="1:18" x14ac:dyDescent="0.3">
      <c r="A1040" s="9" t="s">
        <v>2199</v>
      </c>
      <c r="B1040" s="13">
        <v>468900006</v>
      </c>
      <c r="C1040" s="9" t="s">
        <v>2207</v>
      </c>
      <c r="D1040" s="9" t="s">
        <v>156</v>
      </c>
      <c r="E1040" s="9" t="s">
        <v>2208</v>
      </c>
      <c r="F1040" s="28">
        <v>1378</v>
      </c>
      <c r="G1040" s="28">
        <v>145</v>
      </c>
      <c r="H1040" s="29">
        <v>1233</v>
      </c>
      <c r="I1040" s="42">
        <v>2301</v>
      </c>
      <c r="J1040" s="43">
        <f t="shared" si="97"/>
        <v>166.98113207547169</v>
      </c>
      <c r="K1040" s="44">
        <f t="shared" si="98"/>
        <v>30.981132075471692</v>
      </c>
      <c r="L1040" s="42">
        <v>4</v>
      </c>
      <c r="M1040" s="43">
        <f t="shared" si="99"/>
        <v>0.29027576197387517</v>
      </c>
      <c r="N1040" s="45">
        <f t="shared" si="96"/>
        <v>-2.7097242380261246</v>
      </c>
      <c r="O1040" s="42">
        <v>0</v>
      </c>
      <c r="P1040" s="43">
        <f t="shared" si="100"/>
        <v>0</v>
      </c>
      <c r="Q1040" s="45">
        <f t="shared" si="101"/>
        <v>-42</v>
      </c>
      <c r="R1040" s="10"/>
    </row>
    <row r="1041" spans="1:18" x14ac:dyDescent="0.3">
      <c r="A1041" s="9" t="s">
        <v>2199</v>
      </c>
      <c r="B1041" s="13">
        <v>90000047</v>
      </c>
      <c r="C1041" s="9" t="s">
        <v>2209</v>
      </c>
      <c r="D1041" s="9" t="s">
        <v>2210</v>
      </c>
      <c r="E1041" s="9" t="s">
        <v>2211</v>
      </c>
      <c r="F1041" s="28">
        <v>1868</v>
      </c>
      <c r="G1041" s="28">
        <v>434</v>
      </c>
      <c r="H1041" s="29">
        <v>1434</v>
      </c>
      <c r="I1041" s="42">
        <v>4944</v>
      </c>
      <c r="J1041" s="43">
        <f t="shared" si="97"/>
        <v>264.66809421841543</v>
      </c>
      <c r="K1041" s="44">
        <f t="shared" si="98"/>
        <v>128.66809421841543</v>
      </c>
      <c r="L1041" s="42">
        <v>39</v>
      </c>
      <c r="M1041" s="43">
        <f t="shared" si="99"/>
        <v>2.0877944325481801</v>
      </c>
      <c r="N1041" s="45">
        <f t="shared" si="96"/>
        <v>-0.91220556745181991</v>
      </c>
      <c r="O1041" s="42">
        <v>823</v>
      </c>
      <c r="P1041" s="43">
        <f t="shared" si="100"/>
        <v>44.057815845824408</v>
      </c>
      <c r="Q1041" s="45">
        <f t="shared" si="101"/>
        <v>2.0578158458244076</v>
      </c>
      <c r="R1041" s="10"/>
    </row>
    <row r="1042" spans="1:18" x14ac:dyDescent="0.3">
      <c r="A1042" s="9" t="s">
        <v>2199</v>
      </c>
      <c r="B1042" s="13">
        <v>90024101</v>
      </c>
      <c r="C1042" s="9" t="s">
        <v>2212</v>
      </c>
      <c r="D1042" s="9" t="s">
        <v>701</v>
      </c>
      <c r="E1042" s="9" t="s">
        <v>2213</v>
      </c>
      <c r="F1042" s="28">
        <v>1985</v>
      </c>
      <c r="G1042" s="28">
        <v>568</v>
      </c>
      <c r="H1042" s="29">
        <v>1417</v>
      </c>
      <c r="I1042" s="42">
        <v>3400</v>
      </c>
      <c r="J1042" s="43">
        <f t="shared" si="97"/>
        <v>171.28463476070527</v>
      </c>
      <c r="K1042" s="44">
        <f t="shared" si="98"/>
        <v>35.284634760705273</v>
      </c>
      <c r="L1042" s="42">
        <v>2</v>
      </c>
      <c r="M1042" s="43">
        <f t="shared" si="99"/>
        <v>0.10075566750629722</v>
      </c>
      <c r="N1042" s="45">
        <f t="shared" si="96"/>
        <v>-2.8992443324937027</v>
      </c>
      <c r="O1042" s="42">
        <v>1400</v>
      </c>
      <c r="P1042" s="43">
        <f t="shared" si="100"/>
        <v>70.528967254408059</v>
      </c>
      <c r="Q1042" s="45">
        <f t="shared" si="101"/>
        <v>28.528967254408059</v>
      </c>
      <c r="R1042" s="10"/>
    </row>
    <row r="1043" spans="1:18" x14ac:dyDescent="0.3">
      <c r="A1043" s="9" t="s">
        <v>2199</v>
      </c>
      <c r="B1043" s="13">
        <v>90024101</v>
      </c>
      <c r="C1043" s="9" t="s">
        <v>2212</v>
      </c>
      <c r="D1043" s="9" t="s">
        <v>187</v>
      </c>
      <c r="E1043" s="9" t="s">
        <v>2214</v>
      </c>
      <c r="F1043" s="28">
        <v>1078</v>
      </c>
      <c r="G1043" s="28">
        <v>105</v>
      </c>
      <c r="H1043" s="29">
        <v>973</v>
      </c>
      <c r="I1043" s="42">
        <v>1404</v>
      </c>
      <c r="J1043" s="43">
        <f t="shared" si="97"/>
        <v>130.24118738404454</v>
      </c>
      <c r="K1043" s="44">
        <f t="shared" si="98"/>
        <v>-5.7588126159554633</v>
      </c>
      <c r="L1043" s="42">
        <v>0</v>
      </c>
      <c r="M1043" s="43">
        <f t="shared" si="99"/>
        <v>0</v>
      </c>
      <c r="N1043" s="45">
        <f t="shared" si="96"/>
        <v>-3</v>
      </c>
      <c r="O1043" s="42">
        <v>157</v>
      </c>
      <c r="P1043" s="43">
        <f t="shared" si="100"/>
        <v>14.564007421150279</v>
      </c>
      <c r="Q1043" s="45">
        <f t="shared" si="101"/>
        <v>-27.435992578849721</v>
      </c>
      <c r="R1043" s="10"/>
    </row>
    <row r="1044" spans="1:18" x14ac:dyDescent="0.3">
      <c r="A1044" s="9" t="s">
        <v>2199</v>
      </c>
      <c r="B1044" s="13">
        <v>546700009</v>
      </c>
      <c r="C1044" s="9" t="s">
        <v>2215</v>
      </c>
      <c r="D1044" s="9" t="s">
        <v>2216</v>
      </c>
      <c r="E1044" s="9" t="s">
        <v>2217</v>
      </c>
      <c r="F1044" s="28">
        <v>1775</v>
      </c>
      <c r="G1044" s="28">
        <v>483</v>
      </c>
      <c r="H1044" s="29">
        <v>1292</v>
      </c>
      <c r="I1044" s="42">
        <v>3090</v>
      </c>
      <c r="J1044" s="43">
        <f t="shared" si="97"/>
        <v>174.08450704225351</v>
      </c>
      <c r="K1044" s="44">
        <f t="shared" si="98"/>
        <v>38.084507042253506</v>
      </c>
      <c r="L1044" s="42">
        <v>246</v>
      </c>
      <c r="M1044" s="43">
        <f t="shared" si="99"/>
        <v>13.859154929577464</v>
      </c>
      <c r="N1044" s="45">
        <f t="shared" si="96"/>
        <v>10.859154929577464</v>
      </c>
      <c r="O1044" s="42">
        <v>206</v>
      </c>
      <c r="P1044" s="43">
        <f t="shared" si="100"/>
        <v>11.605633802816902</v>
      </c>
      <c r="Q1044" s="45">
        <f t="shared" si="101"/>
        <v>-30.394366197183096</v>
      </c>
      <c r="R1044" s="10"/>
    </row>
    <row r="1045" spans="1:18" x14ac:dyDescent="0.3">
      <c r="A1045" s="9" t="s">
        <v>2199</v>
      </c>
      <c r="B1045" s="13">
        <v>320200006</v>
      </c>
      <c r="C1045" s="9" t="s">
        <v>2218</v>
      </c>
      <c r="D1045" s="9" t="s">
        <v>1183</v>
      </c>
      <c r="E1045" s="9" t="s">
        <v>254</v>
      </c>
      <c r="F1045" s="28">
        <v>1992</v>
      </c>
      <c r="G1045" s="28">
        <v>451</v>
      </c>
      <c r="H1045" s="29">
        <v>1541</v>
      </c>
      <c r="I1045" s="42">
        <v>3658</v>
      </c>
      <c r="J1045" s="43">
        <f t="shared" si="97"/>
        <v>183.63453815261045</v>
      </c>
      <c r="K1045" s="44">
        <f t="shared" si="98"/>
        <v>47.634538152610446</v>
      </c>
      <c r="L1045" s="42">
        <v>62</v>
      </c>
      <c r="M1045" s="43">
        <f t="shared" si="99"/>
        <v>3.1124497991967868</v>
      </c>
      <c r="N1045" s="45">
        <f t="shared" si="96"/>
        <v>0.11244979919678677</v>
      </c>
      <c r="O1045" s="42">
        <v>666</v>
      </c>
      <c r="P1045" s="43">
        <f t="shared" si="100"/>
        <v>33.433734939759034</v>
      </c>
      <c r="Q1045" s="45">
        <f t="shared" si="101"/>
        <v>-8.5662650602409656</v>
      </c>
      <c r="R1045" s="10"/>
    </row>
    <row r="1046" spans="1:18" x14ac:dyDescent="0.3">
      <c r="A1046" s="9" t="s">
        <v>2199</v>
      </c>
      <c r="B1046" s="13">
        <v>740200026</v>
      </c>
      <c r="C1046" s="9" t="s">
        <v>2219</v>
      </c>
      <c r="D1046" s="9" t="s">
        <v>2220</v>
      </c>
      <c r="E1046" s="9" t="s">
        <v>2221</v>
      </c>
      <c r="F1046" s="28">
        <v>782</v>
      </c>
      <c r="G1046" s="28">
        <v>3</v>
      </c>
      <c r="H1046" s="29">
        <v>779</v>
      </c>
      <c r="I1046" s="42">
        <v>946</v>
      </c>
      <c r="J1046" s="43">
        <f t="shared" si="97"/>
        <v>120.97186700767264</v>
      </c>
      <c r="K1046" s="44">
        <f t="shared" si="98"/>
        <v>-15.028132992327357</v>
      </c>
      <c r="L1046" s="42">
        <v>0</v>
      </c>
      <c r="M1046" s="43">
        <f t="shared" si="99"/>
        <v>0</v>
      </c>
      <c r="N1046" s="45">
        <f t="shared" si="96"/>
        <v>-3</v>
      </c>
      <c r="O1046" s="42">
        <v>180</v>
      </c>
      <c r="P1046" s="43">
        <f t="shared" si="100"/>
        <v>23.017902813299234</v>
      </c>
      <c r="Q1046" s="45">
        <f t="shared" si="101"/>
        <v>-18.982097186700766</v>
      </c>
      <c r="R1046" s="10"/>
    </row>
    <row r="1047" spans="1:18" x14ac:dyDescent="0.3">
      <c r="A1047" s="9" t="s">
        <v>2199</v>
      </c>
      <c r="B1047" s="13">
        <v>540200014</v>
      </c>
      <c r="C1047" s="9" t="s">
        <v>2222</v>
      </c>
      <c r="D1047" s="9" t="s">
        <v>175</v>
      </c>
      <c r="E1047" s="9" t="s">
        <v>2223</v>
      </c>
      <c r="F1047" s="28">
        <v>1189</v>
      </c>
      <c r="G1047" s="28">
        <v>171</v>
      </c>
      <c r="H1047" s="29">
        <v>1018</v>
      </c>
      <c r="I1047" s="42">
        <v>1521</v>
      </c>
      <c r="J1047" s="43">
        <f t="shared" si="97"/>
        <v>127.92262405382675</v>
      </c>
      <c r="K1047" s="44">
        <f t="shared" si="98"/>
        <v>-8.0773759461732482</v>
      </c>
      <c r="L1047" s="42">
        <v>9</v>
      </c>
      <c r="M1047" s="43">
        <f t="shared" si="99"/>
        <v>0.7569386038687973</v>
      </c>
      <c r="N1047" s="45">
        <f t="shared" si="96"/>
        <v>-2.2430613961312025</v>
      </c>
      <c r="O1047" s="42">
        <v>573</v>
      </c>
      <c r="P1047" s="43">
        <f t="shared" si="100"/>
        <v>48.191757779646757</v>
      </c>
      <c r="Q1047" s="45">
        <f t="shared" si="101"/>
        <v>6.1917577796467569</v>
      </c>
      <c r="R1047" s="10"/>
    </row>
    <row r="1048" spans="1:18" x14ac:dyDescent="0.3">
      <c r="A1048" s="9" t="s">
        <v>2199</v>
      </c>
      <c r="B1048" s="13">
        <v>741400010</v>
      </c>
      <c r="C1048" s="9" t="s">
        <v>2224</v>
      </c>
      <c r="D1048" s="9" t="s">
        <v>405</v>
      </c>
      <c r="E1048" s="9" t="s">
        <v>2225</v>
      </c>
      <c r="F1048" s="28">
        <v>700</v>
      </c>
      <c r="G1048" s="28">
        <v>1</v>
      </c>
      <c r="H1048" s="29">
        <v>699</v>
      </c>
      <c r="I1048" s="42">
        <v>890</v>
      </c>
      <c r="J1048" s="43">
        <f t="shared" si="97"/>
        <v>127.14285714285714</v>
      </c>
      <c r="K1048" s="44">
        <f t="shared" si="98"/>
        <v>-8.8571428571428612</v>
      </c>
      <c r="L1048" s="42">
        <v>1</v>
      </c>
      <c r="M1048" s="43">
        <f t="shared" si="99"/>
        <v>0.14285714285714285</v>
      </c>
      <c r="N1048" s="45">
        <f t="shared" si="96"/>
        <v>-2.8571428571428572</v>
      </c>
      <c r="O1048" s="42">
        <v>254</v>
      </c>
      <c r="P1048" s="43">
        <f t="shared" si="100"/>
        <v>36.285714285714285</v>
      </c>
      <c r="Q1048" s="45">
        <f t="shared" si="101"/>
        <v>-5.7142857142857153</v>
      </c>
      <c r="R1048" s="10"/>
    </row>
    <row r="1049" spans="1:18" x14ac:dyDescent="0.3">
      <c r="A1049" s="9" t="s">
        <v>2199</v>
      </c>
      <c r="B1049" s="13">
        <v>90000004</v>
      </c>
      <c r="C1049" s="9" t="s">
        <v>2226</v>
      </c>
      <c r="D1049" s="9" t="s">
        <v>110</v>
      </c>
      <c r="E1049" s="9" t="s">
        <v>2227</v>
      </c>
      <c r="F1049" s="28">
        <v>1792</v>
      </c>
      <c r="G1049" s="28">
        <v>651</v>
      </c>
      <c r="H1049" s="29">
        <v>1141</v>
      </c>
      <c r="I1049" s="42">
        <v>3074</v>
      </c>
      <c r="J1049" s="43">
        <f t="shared" si="97"/>
        <v>171.54017857142858</v>
      </c>
      <c r="K1049" s="44">
        <f t="shared" si="98"/>
        <v>35.540178571428584</v>
      </c>
      <c r="L1049" s="42">
        <v>21</v>
      </c>
      <c r="M1049" s="43">
        <f t="shared" si="99"/>
        <v>1.171875</v>
      </c>
      <c r="N1049" s="45">
        <f t="shared" si="96"/>
        <v>-1.828125</v>
      </c>
      <c r="O1049" s="42">
        <v>1105</v>
      </c>
      <c r="P1049" s="43">
        <f t="shared" si="100"/>
        <v>61.662946428571431</v>
      </c>
      <c r="Q1049" s="45">
        <f t="shared" si="101"/>
        <v>19.662946428571431</v>
      </c>
      <c r="R1049" s="10"/>
    </row>
    <row r="1050" spans="1:18" x14ac:dyDescent="0.3">
      <c r="A1050" s="9" t="s">
        <v>2199</v>
      </c>
      <c r="B1050" s="13">
        <v>90075404</v>
      </c>
      <c r="C1050" s="9" t="s">
        <v>2228</v>
      </c>
      <c r="D1050" s="9" t="s">
        <v>832</v>
      </c>
      <c r="E1050" s="9" t="s">
        <v>570</v>
      </c>
      <c r="F1050" s="28">
        <v>2006</v>
      </c>
      <c r="G1050" s="28">
        <v>399</v>
      </c>
      <c r="H1050" s="29">
        <v>1607</v>
      </c>
      <c r="I1050" s="42">
        <v>2805</v>
      </c>
      <c r="J1050" s="43">
        <f t="shared" si="97"/>
        <v>139.83050847457628</v>
      </c>
      <c r="K1050" s="44">
        <f t="shared" si="98"/>
        <v>3.830508474576277</v>
      </c>
      <c r="L1050" s="42">
        <v>9</v>
      </c>
      <c r="M1050" s="43">
        <f t="shared" si="99"/>
        <v>0.44865403788634101</v>
      </c>
      <c r="N1050" s="45">
        <f t="shared" si="96"/>
        <v>-2.5513459621136589</v>
      </c>
      <c r="O1050" s="42">
        <v>569</v>
      </c>
      <c r="P1050" s="43">
        <f t="shared" si="100"/>
        <v>28.364905284147557</v>
      </c>
      <c r="Q1050" s="45">
        <f t="shared" si="101"/>
        <v>-13.635094715852443</v>
      </c>
      <c r="R1050" s="10"/>
    </row>
    <row r="1051" spans="1:18" x14ac:dyDescent="0.3">
      <c r="A1051" s="9" t="s">
        <v>2199</v>
      </c>
      <c r="B1051" s="13">
        <v>568700004</v>
      </c>
      <c r="C1051" s="9" t="s">
        <v>2229</v>
      </c>
      <c r="D1051" s="9" t="s">
        <v>218</v>
      </c>
      <c r="E1051" s="9" t="s">
        <v>2230</v>
      </c>
      <c r="F1051" s="28">
        <v>1898</v>
      </c>
      <c r="G1051" s="28">
        <v>385</v>
      </c>
      <c r="H1051" s="29">
        <v>1513</v>
      </c>
      <c r="I1051" s="42">
        <v>1482</v>
      </c>
      <c r="J1051" s="43">
        <f t="shared" si="97"/>
        <v>78.082191780821915</v>
      </c>
      <c r="K1051" s="44">
        <f t="shared" si="98"/>
        <v>-57.917808219178085</v>
      </c>
      <c r="L1051" s="42">
        <v>22</v>
      </c>
      <c r="M1051" s="43">
        <f t="shared" si="99"/>
        <v>1.1591148577449948</v>
      </c>
      <c r="N1051" s="45">
        <f t="shared" si="96"/>
        <v>-1.8408851422550052</v>
      </c>
      <c r="O1051" s="42">
        <v>71</v>
      </c>
      <c r="P1051" s="43">
        <f t="shared" si="100"/>
        <v>3.7407797681770285</v>
      </c>
      <c r="Q1051" s="45">
        <f t="shared" si="101"/>
        <v>-38.259220231822972</v>
      </c>
      <c r="R1051" s="10"/>
    </row>
    <row r="1052" spans="1:18" x14ac:dyDescent="0.3">
      <c r="A1052" s="9" t="s">
        <v>2199</v>
      </c>
      <c r="B1052" s="13">
        <v>741000013</v>
      </c>
      <c r="C1052" s="9" t="s">
        <v>2231</v>
      </c>
      <c r="D1052" s="9" t="s">
        <v>278</v>
      </c>
      <c r="E1052" s="9" t="s">
        <v>2232</v>
      </c>
      <c r="F1052" s="28">
        <v>2519</v>
      </c>
      <c r="G1052" s="28">
        <v>381</v>
      </c>
      <c r="H1052" s="29">
        <v>2138</v>
      </c>
      <c r="I1052" s="42">
        <v>2532</v>
      </c>
      <c r="J1052" s="43">
        <f t="shared" si="97"/>
        <v>100.51607780865423</v>
      </c>
      <c r="K1052" s="44">
        <f t="shared" si="98"/>
        <v>-35.483922191345769</v>
      </c>
      <c r="L1052" s="42">
        <v>12</v>
      </c>
      <c r="M1052" s="43">
        <f t="shared" si="99"/>
        <v>0.4763795156808257</v>
      </c>
      <c r="N1052" s="45">
        <f t="shared" si="96"/>
        <v>-2.5236204843191743</v>
      </c>
      <c r="O1052" s="42">
        <v>0</v>
      </c>
      <c r="P1052" s="43">
        <f t="shared" si="100"/>
        <v>0</v>
      </c>
      <c r="Q1052" s="45">
        <f t="shared" si="101"/>
        <v>-42</v>
      </c>
      <c r="R1052" s="10"/>
    </row>
    <row r="1053" spans="1:18" x14ac:dyDescent="0.3">
      <c r="A1053" s="9" t="s">
        <v>2199</v>
      </c>
      <c r="B1053" s="13">
        <v>540200025</v>
      </c>
      <c r="C1053" s="9" t="s">
        <v>2233</v>
      </c>
      <c r="D1053" s="9" t="s">
        <v>2234</v>
      </c>
      <c r="E1053" s="9" t="s">
        <v>2235</v>
      </c>
      <c r="F1053" s="28">
        <v>2133</v>
      </c>
      <c r="G1053" s="28">
        <v>415</v>
      </c>
      <c r="H1053" s="29">
        <v>1718</v>
      </c>
      <c r="I1053" s="42">
        <v>3823</v>
      </c>
      <c r="J1053" s="43">
        <f t="shared" si="97"/>
        <v>179.23112986404126</v>
      </c>
      <c r="K1053" s="44">
        <f t="shared" si="98"/>
        <v>43.231129864041264</v>
      </c>
      <c r="L1053" s="42">
        <v>76</v>
      </c>
      <c r="M1053" s="43">
        <f t="shared" si="99"/>
        <v>3.5630567276136893</v>
      </c>
      <c r="N1053" s="45">
        <f t="shared" si="96"/>
        <v>0.5630567276136893</v>
      </c>
      <c r="O1053" s="42">
        <v>2937</v>
      </c>
      <c r="P1053" s="43">
        <f t="shared" si="100"/>
        <v>137.69338959212376</v>
      </c>
      <c r="Q1053" s="45">
        <f t="shared" si="101"/>
        <v>95.693389592123765</v>
      </c>
      <c r="R1053" s="10"/>
    </row>
    <row r="1054" spans="1:18" x14ac:dyDescent="0.3">
      <c r="A1054" s="9" t="s">
        <v>2199</v>
      </c>
      <c r="B1054" s="13">
        <v>406435102</v>
      </c>
      <c r="C1054" s="9" t="s">
        <v>2236</v>
      </c>
      <c r="D1054" s="9" t="s">
        <v>2237</v>
      </c>
      <c r="E1054" s="9" t="s">
        <v>2238</v>
      </c>
      <c r="F1054" s="28">
        <v>1602</v>
      </c>
      <c r="G1054" s="28">
        <v>226</v>
      </c>
      <c r="H1054" s="29">
        <v>1376</v>
      </c>
      <c r="I1054" s="42">
        <v>3700</v>
      </c>
      <c r="J1054" s="43">
        <f t="shared" si="97"/>
        <v>230.9612983770287</v>
      </c>
      <c r="K1054" s="44">
        <f t="shared" si="98"/>
        <v>94.961298377028697</v>
      </c>
      <c r="L1054" s="42">
        <v>1</v>
      </c>
      <c r="M1054" s="43">
        <f t="shared" si="99"/>
        <v>6.2421972534332085E-2</v>
      </c>
      <c r="N1054" s="45">
        <f t="shared" si="96"/>
        <v>-2.9375780274656678</v>
      </c>
      <c r="O1054" s="42">
        <v>112</v>
      </c>
      <c r="P1054" s="43">
        <f t="shared" si="100"/>
        <v>6.9912609238451937</v>
      </c>
      <c r="Q1054" s="45">
        <f t="shared" si="101"/>
        <v>-35.008739076154804</v>
      </c>
      <c r="R1054" s="10"/>
    </row>
    <row r="1055" spans="1:18" x14ac:dyDescent="0.3">
      <c r="A1055" s="9" t="s">
        <v>2199</v>
      </c>
      <c r="B1055" s="13">
        <v>110000013</v>
      </c>
      <c r="C1055" s="9" t="s">
        <v>2239</v>
      </c>
      <c r="D1055" s="9" t="s">
        <v>211</v>
      </c>
      <c r="E1055" s="9" t="s">
        <v>2240</v>
      </c>
      <c r="F1055" s="28">
        <v>2730</v>
      </c>
      <c r="G1055" s="28">
        <v>347</v>
      </c>
      <c r="H1055" s="29">
        <v>2383</v>
      </c>
      <c r="I1055" s="42">
        <v>5180</v>
      </c>
      <c r="J1055" s="43">
        <f t="shared" si="97"/>
        <v>189.74358974358972</v>
      </c>
      <c r="K1055" s="44">
        <f t="shared" si="98"/>
        <v>53.743589743589723</v>
      </c>
      <c r="L1055" s="42">
        <v>105</v>
      </c>
      <c r="M1055" s="43">
        <f t="shared" si="99"/>
        <v>3.8461538461538463</v>
      </c>
      <c r="N1055" s="45">
        <f t="shared" si="96"/>
        <v>0.84615384615384626</v>
      </c>
      <c r="O1055" s="42">
        <v>3594</v>
      </c>
      <c r="P1055" s="43">
        <f t="shared" si="100"/>
        <v>131.64835164835165</v>
      </c>
      <c r="Q1055" s="45">
        <f t="shared" si="101"/>
        <v>89.64835164835165</v>
      </c>
      <c r="R1055" s="10"/>
    </row>
    <row r="1056" spans="1:18" x14ac:dyDescent="0.3">
      <c r="A1056" s="9" t="s">
        <v>2199</v>
      </c>
      <c r="B1056" s="13">
        <v>327100003</v>
      </c>
      <c r="C1056" s="9" t="s">
        <v>2241</v>
      </c>
      <c r="D1056" s="9" t="s">
        <v>34</v>
      </c>
      <c r="E1056" s="9" t="s">
        <v>2242</v>
      </c>
      <c r="F1056" s="28">
        <v>1713</v>
      </c>
      <c r="G1056" s="28">
        <v>200</v>
      </c>
      <c r="H1056" s="29">
        <v>1513</v>
      </c>
      <c r="I1056" s="42">
        <v>2088</v>
      </c>
      <c r="J1056" s="43">
        <f t="shared" si="97"/>
        <v>121.89141856392294</v>
      </c>
      <c r="K1056" s="44">
        <f t="shared" si="98"/>
        <v>-14.10858143607706</v>
      </c>
      <c r="L1056" s="42">
        <v>100</v>
      </c>
      <c r="M1056" s="43">
        <f t="shared" si="99"/>
        <v>5.8377116170461179</v>
      </c>
      <c r="N1056" s="45">
        <f t="shared" si="96"/>
        <v>2.8377116170461179</v>
      </c>
      <c r="O1056" s="42">
        <v>837</v>
      </c>
      <c r="P1056" s="43">
        <f t="shared" si="100"/>
        <v>48.861646234676009</v>
      </c>
      <c r="Q1056" s="45">
        <f t="shared" si="101"/>
        <v>6.8616462346760088</v>
      </c>
      <c r="R1056" s="10"/>
    </row>
    <row r="1057" spans="1:18" x14ac:dyDescent="0.3">
      <c r="A1057" s="9" t="s">
        <v>2199</v>
      </c>
      <c r="B1057" s="13">
        <v>540200013</v>
      </c>
      <c r="C1057" s="9" t="s">
        <v>2243</v>
      </c>
      <c r="D1057" s="9" t="s">
        <v>284</v>
      </c>
      <c r="E1057" s="9" t="s">
        <v>1061</v>
      </c>
      <c r="F1057" s="28">
        <v>1383</v>
      </c>
      <c r="G1057" s="28">
        <v>238</v>
      </c>
      <c r="H1057" s="29">
        <v>1145</v>
      </c>
      <c r="I1057" s="42">
        <v>1149</v>
      </c>
      <c r="J1057" s="43">
        <f t="shared" si="97"/>
        <v>83.080260303687638</v>
      </c>
      <c r="K1057" s="44">
        <f t="shared" si="98"/>
        <v>-52.919739696312362</v>
      </c>
      <c r="L1057" s="42">
        <v>343</v>
      </c>
      <c r="M1057" s="43">
        <f t="shared" si="99"/>
        <v>24.801156905278379</v>
      </c>
      <c r="N1057" s="45">
        <f t="shared" si="96"/>
        <v>21.801156905278379</v>
      </c>
      <c r="O1057" s="42">
        <v>236</v>
      </c>
      <c r="P1057" s="43">
        <f t="shared" si="100"/>
        <v>17.064352856109906</v>
      </c>
      <c r="Q1057" s="45">
        <f t="shared" si="101"/>
        <v>-24.935647143890094</v>
      </c>
      <c r="R1057" s="10"/>
    </row>
    <row r="1058" spans="1:18" x14ac:dyDescent="0.3">
      <c r="A1058" s="9" t="s">
        <v>2199</v>
      </c>
      <c r="B1058" s="13">
        <v>320200005</v>
      </c>
      <c r="C1058" s="9" t="s">
        <v>2244</v>
      </c>
      <c r="D1058" s="9" t="s">
        <v>416</v>
      </c>
      <c r="E1058" s="9" t="s">
        <v>2245</v>
      </c>
      <c r="F1058" s="28">
        <v>1995</v>
      </c>
      <c r="G1058" s="28">
        <v>434</v>
      </c>
      <c r="H1058" s="29">
        <v>1561</v>
      </c>
      <c r="I1058" s="42">
        <v>2414</v>
      </c>
      <c r="J1058" s="43">
        <f t="shared" si="97"/>
        <v>121.00250626566415</v>
      </c>
      <c r="K1058" s="44">
        <f t="shared" si="98"/>
        <v>-14.997493734335848</v>
      </c>
      <c r="L1058" s="42">
        <v>24</v>
      </c>
      <c r="M1058" s="43">
        <f t="shared" si="99"/>
        <v>1.2030075187969926</v>
      </c>
      <c r="N1058" s="45">
        <f t="shared" si="96"/>
        <v>-1.7969924812030074</v>
      </c>
      <c r="O1058" s="42">
        <v>481</v>
      </c>
      <c r="P1058" s="43">
        <f t="shared" si="100"/>
        <v>24.110275689223055</v>
      </c>
      <c r="Q1058" s="45">
        <f t="shared" si="101"/>
        <v>-17.889724310776945</v>
      </c>
      <c r="R1058" s="10"/>
    </row>
    <row r="1059" spans="1:18" x14ac:dyDescent="0.3">
      <c r="A1059" s="9" t="s">
        <v>2199</v>
      </c>
      <c r="B1059" s="13">
        <v>741400028</v>
      </c>
      <c r="C1059" s="9" t="s">
        <v>2246</v>
      </c>
      <c r="D1059" s="9" t="s">
        <v>2247</v>
      </c>
      <c r="E1059" s="9" t="s">
        <v>2248</v>
      </c>
      <c r="F1059" s="28">
        <v>1132</v>
      </c>
      <c r="G1059" s="28">
        <v>409</v>
      </c>
      <c r="H1059" s="29">
        <v>723</v>
      </c>
      <c r="I1059" s="42">
        <v>2090</v>
      </c>
      <c r="J1059" s="43">
        <f t="shared" si="97"/>
        <v>184.62897526501766</v>
      </c>
      <c r="K1059" s="44">
        <f t="shared" si="98"/>
        <v>48.628975265017658</v>
      </c>
      <c r="L1059" s="42">
        <v>44</v>
      </c>
      <c r="M1059" s="43">
        <f t="shared" si="99"/>
        <v>3.8869257950530036</v>
      </c>
      <c r="N1059" s="45">
        <f t="shared" si="96"/>
        <v>0.88692579505300362</v>
      </c>
      <c r="O1059" s="42">
        <v>609</v>
      </c>
      <c r="P1059" s="43">
        <f t="shared" si="100"/>
        <v>53.798586572438168</v>
      </c>
      <c r="Q1059" s="45">
        <f t="shared" si="101"/>
        <v>11.798586572438168</v>
      </c>
      <c r="R1059" s="10"/>
    </row>
    <row r="1060" spans="1:18" x14ac:dyDescent="0.3">
      <c r="A1060" s="9" t="s">
        <v>2199</v>
      </c>
      <c r="B1060" s="13">
        <v>546700010</v>
      </c>
      <c r="C1060" s="9" t="s">
        <v>2249</v>
      </c>
      <c r="D1060" s="9" t="s">
        <v>275</v>
      </c>
      <c r="E1060" s="9" t="s">
        <v>1061</v>
      </c>
      <c r="F1060" s="28">
        <v>1814</v>
      </c>
      <c r="G1060" s="28">
        <v>312</v>
      </c>
      <c r="H1060" s="29">
        <v>1502</v>
      </c>
      <c r="I1060" s="42">
        <v>3888</v>
      </c>
      <c r="J1060" s="43">
        <f t="shared" si="97"/>
        <v>214.33296582138919</v>
      </c>
      <c r="K1060" s="44">
        <f t="shared" si="98"/>
        <v>78.332965821389195</v>
      </c>
      <c r="L1060" s="42">
        <v>13</v>
      </c>
      <c r="M1060" s="43">
        <f t="shared" si="99"/>
        <v>0.71664829106945982</v>
      </c>
      <c r="N1060" s="45">
        <f t="shared" si="96"/>
        <v>-2.2833517089305402</v>
      </c>
      <c r="O1060" s="42">
        <v>589</v>
      </c>
      <c r="P1060" s="43">
        <f t="shared" si="100"/>
        <v>32.469680264608606</v>
      </c>
      <c r="Q1060" s="45">
        <f t="shared" si="101"/>
        <v>-9.5303197353913944</v>
      </c>
      <c r="R1060" s="10"/>
    </row>
    <row r="1061" spans="1:18" x14ac:dyDescent="0.3">
      <c r="A1061" s="9" t="s">
        <v>2199</v>
      </c>
      <c r="B1061" s="13">
        <v>546700012</v>
      </c>
      <c r="C1061" s="9" t="s">
        <v>2250</v>
      </c>
      <c r="D1061" s="9" t="s">
        <v>156</v>
      </c>
      <c r="E1061" s="9" t="s">
        <v>2251</v>
      </c>
      <c r="F1061" s="28">
        <v>1813</v>
      </c>
      <c r="G1061" s="28">
        <v>357</v>
      </c>
      <c r="H1061" s="29">
        <v>1456</v>
      </c>
      <c r="I1061" s="42">
        <v>2835</v>
      </c>
      <c r="J1061" s="43">
        <f t="shared" si="97"/>
        <v>156.37065637065638</v>
      </c>
      <c r="K1061" s="44">
        <f t="shared" si="98"/>
        <v>20.370656370656377</v>
      </c>
      <c r="L1061" s="42">
        <v>49</v>
      </c>
      <c r="M1061" s="43">
        <f t="shared" si="99"/>
        <v>2.7027027027027026</v>
      </c>
      <c r="N1061" s="45">
        <f t="shared" si="96"/>
        <v>-0.29729729729729737</v>
      </c>
      <c r="O1061" s="42">
        <v>393</v>
      </c>
      <c r="P1061" s="43">
        <f t="shared" si="100"/>
        <v>21.67677881963596</v>
      </c>
      <c r="Q1061" s="45">
        <f t="shared" si="101"/>
        <v>-20.32322118036404</v>
      </c>
      <c r="R1061" s="10"/>
    </row>
    <row r="1062" spans="1:18" x14ac:dyDescent="0.3">
      <c r="A1062" s="9" t="s">
        <v>2199</v>
      </c>
      <c r="B1062" s="13">
        <v>90024101</v>
      </c>
      <c r="C1062" s="9" t="s">
        <v>2212</v>
      </c>
      <c r="D1062" s="9" t="s">
        <v>538</v>
      </c>
      <c r="E1062" s="9" t="s">
        <v>2252</v>
      </c>
      <c r="F1062" s="28">
        <v>2023</v>
      </c>
      <c r="G1062" s="28">
        <v>374</v>
      </c>
      <c r="H1062" s="29">
        <v>1649</v>
      </c>
      <c r="I1062" s="42">
        <v>1802</v>
      </c>
      <c r="J1062" s="43">
        <f t="shared" si="97"/>
        <v>89.075630252100851</v>
      </c>
      <c r="K1062" s="44">
        <f t="shared" si="98"/>
        <v>-46.924369747899149</v>
      </c>
      <c r="L1062" s="42">
        <v>0</v>
      </c>
      <c r="M1062" s="43">
        <f t="shared" si="99"/>
        <v>0</v>
      </c>
      <c r="N1062" s="45">
        <f t="shared" si="96"/>
        <v>-3</v>
      </c>
      <c r="O1062" s="42">
        <v>2009</v>
      </c>
      <c r="P1062" s="43">
        <f t="shared" si="100"/>
        <v>99.307958477508649</v>
      </c>
      <c r="Q1062" s="45">
        <f t="shared" si="101"/>
        <v>57.307958477508649</v>
      </c>
      <c r="R1062" s="10"/>
    </row>
    <row r="1063" spans="1:18" x14ac:dyDescent="0.3">
      <c r="A1063" s="9" t="s">
        <v>2199</v>
      </c>
      <c r="B1063" s="13">
        <v>3000012</v>
      </c>
      <c r="C1063" s="9" t="s">
        <v>2253</v>
      </c>
      <c r="D1063" s="9" t="s">
        <v>384</v>
      </c>
      <c r="E1063" s="9" t="s">
        <v>267</v>
      </c>
      <c r="F1063" s="28">
        <v>2515</v>
      </c>
      <c r="G1063" s="28">
        <v>627</v>
      </c>
      <c r="H1063" s="29">
        <v>1888</v>
      </c>
      <c r="I1063" s="42">
        <v>948</v>
      </c>
      <c r="J1063" s="43">
        <f t="shared" si="97"/>
        <v>37.693836978131209</v>
      </c>
      <c r="K1063" s="44">
        <f t="shared" si="98"/>
        <v>-98.306163021868798</v>
      </c>
      <c r="L1063" s="42">
        <v>6</v>
      </c>
      <c r="M1063" s="43">
        <f t="shared" si="99"/>
        <v>0.23856858846918491</v>
      </c>
      <c r="N1063" s="45">
        <f t="shared" si="96"/>
        <v>-2.7614314115308152</v>
      </c>
      <c r="O1063" s="42">
        <v>1006</v>
      </c>
      <c r="P1063" s="43">
        <f t="shared" si="100"/>
        <v>40</v>
      </c>
      <c r="Q1063" s="45">
        <f t="shared" si="101"/>
        <v>-2</v>
      </c>
      <c r="R1063" s="10" t="s">
        <v>1940</v>
      </c>
    </row>
    <row r="1064" spans="1:18" x14ac:dyDescent="0.3">
      <c r="A1064" s="9" t="s">
        <v>2199</v>
      </c>
      <c r="B1064" s="13">
        <v>90000103</v>
      </c>
      <c r="C1064" s="9" t="s">
        <v>2254</v>
      </c>
      <c r="D1064" s="9" t="s">
        <v>108</v>
      </c>
      <c r="E1064" s="9" t="s">
        <v>2255</v>
      </c>
      <c r="F1064" s="28">
        <v>2381</v>
      </c>
      <c r="G1064" s="28">
        <v>519</v>
      </c>
      <c r="H1064" s="29">
        <v>1862</v>
      </c>
      <c r="I1064" s="42">
        <v>3900</v>
      </c>
      <c r="J1064" s="43">
        <f t="shared" si="97"/>
        <v>163.79672406551867</v>
      </c>
      <c r="K1064" s="44">
        <f t="shared" si="98"/>
        <v>27.796724065518674</v>
      </c>
      <c r="L1064" s="42">
        <v>33</v>
      </c>
      <c r="M1064" s="43">
        <f t="shared" si="99"/>
        <v>1.385972280554389</v>
      </c>
      <c r="N1064" s="45">
        <f t="shared" si="96"/>
        <v>-1.614027719445611</v>
      </c>
      <c r="O1064" s="42">
        <v>872</v>
      </c>
      <c r="P1064" s="43">
        <f t="shared" si="100"/>
        <v>36.623267534649308</v>
      </c>
      <c r="Q1064" s="45">
        <f t="shared" si="101"/>
        <v>-5.3767324653506918</v>
      </c>
      <c r="R1064" s="10"/>
    </row>
    <row r="1065" spans="1:18" x14ac:dyDescent="0.3">
      <c r="A1065" s="9" t="s">
        <v>2199</v>
      </c>
      <c r="B1065" s="13">
        <v>400200014</v>
      </c>
      <c r="C1065" s="9" t="s">
        <v>2256</v>
      </c>
      <c r="D1065" s="9" t="s">
        <v>1306</v>
      </c>
      <c r="E1065" s="9" t="s">
        <v>2257</v>
      </c>
      <c r="F1065" s="28">
        <v>1722</v>
      </c>
      <c r="G1065" s="28">
        <v>149</v>
      </c>
      <c r="H1065" s="29">
        <v>1573</v>
      </c>
      <c r="I1065" s="42">
        <v>3063</v>
      </c>
      <c r="J1065" s="43">
        <f t="shared" si="97"/>
        <v>177.8745644599303</v>
      </c>
      <c r="K1065" s="44">
        <f t="shared" si="98"/>
        <v>41.874564459930298</v>
      </c>
      <c r="L1065" s="42">
        <v>51</v>
      </c>
      <c r="M1065" s="43">
        <f t="shared" si="99"/>
        <v>2.9616724738675959</v>
      </c>
      <c r="N1065" s="45">
        <f t="shared" si="96"/>
        <v>-3.8327526132404088E-2</v>
      </c>
      <c r="O1065" s="42">
        <v>210</v>
      </c>
      <c r="P1065" s="43">
        <f t="shared" si="100"/>
        <v>12.195121951219512</v>
      </c>
      <c r="Q1065" s="45">
        <f t="shared" si="101"/>
        <v>-29.804878048780488</v>
      </c>
      <c r="R1065" s="10"/>
    </row>
    <row r="1066" spans="1:18" x14ac:dyDescent="0.3">
      <c r="A1066" s="9" t="s">
        <v>2199</v>
      </c>
      <c r="B1066" s="13">
        <v>328275402</v>
      </c>
      <c r="C1066" s="9" t="s">
        <v>2258</v>
      </c>
      <c r="D1066" s="9" t="s">
        <v>211</v>
      </c>
      <c r="E1066" s="9" t="s">
        <v>1698</v>
      </c>
      <c r="F1066" s="28">
        <v>1850</v>
      </c>
      <c r="G1066" s="28">
        <v>393</v>
      </c>
      <c r="H1066" s="29">
        <v>1457</v>
      </c>
      <c r="I1066" s="42">
        <v>2202</v>
      </c>
      <c r="J1066" s="43">
        <f t="shared" si="97"/>
        <v>119.02702702702703</v>
      </c>
      <c r="K1066" s="44">
        <f t="shared" si="98"/>
        <v>-16.972972972972968</v>
      </c>
      <c r="L1066" s="42">
        <v>56</v>
      </c>
      <c r="M1066" s="43">
        <f t="shared" si="99"/>
        <v>3.0270270270270272</v>
      </c>
      <c r="N1066" s="45">
        <f t="shared" si="96"/>
        <v>2.7027027027027195E-2</v>
      </c>
      <c r="O1066" s="42">
        <v>296</v>
      </c>
      <c r="P1066" s="43">
        <f t="shared" si="100"/>
        <v>16</v>
      </c>
      <c r="Q1066" s="45">
        <f t="shared" si="101"/>
        <v>-26</v>
      </c>
      <c r="R1066" s="10"/>
    </row>
    <row r="1067" spans="1:18" x14ac:dyDescent="0.3">
      <c r="A1067" s="9" t="s">
        <v>2199</v>
      </c>
      <c r="B1067" s="13">
        <v>741400023</v>
      </c>
      <c r="C1067" s="9" t="s">
        <v>2259</v>
      </c>
      <c r="D1067" s="9" t="s">
        <v>322</v>
      </c>
      <c r="E1067" s="9" t="s">
        <v>2260</v>
      </c>
      <c r="F1067" s="28">
        <v>1598</v>
      </c>
      <c r="G1067" s="28">
        <v>268</v>
      </c>
      <c r="H1067" s="29">
        <v>1330</v>
      </c>
      <c r="I1067" s="42">
        <v>3635</v>
      </c>
      <c r="J1067" s="43">
        <f t="shared" si="97"/>
        <v>227.47183979974969</v>
      </c>
      <c r="K1067" s="44">
        <f t="shared" si="98"/>
        <v>91.471839799749688</v>
      </c>
      <c r="L1067" s="42">
        <v>35</v>
      </c>
      <c r="M1067" s="43">
        <f t="shared" si="99"/>
        <v>2.1902377972465583</v>
      </c>
      <c r="N1067" s="45">
        <f t="shared" si="96"/>
        <v>-0.80976220275344168</v>
      </c>
      <c r="O1067" s="42">
        <v>802</v>
      </c>
      <c r="P1067" s="43">
        <f t="shared" si="100"/>
        <v>50.187734668335416</v>
      </c>
      <c r="Q1067" s="45">
        <f t="shared" si="101"/>
        <v>8.1877346683354162</v>
      </c>
      <c r="R1067" s="10"/>
    </row>
    <row r="1068" spans="1:18" x14ac:dyDescent="0.3">
      <c r="A1068" s="9" t="s">
        <v>2199</v>
      </c>
      <c r="B1068" s="13">
        <v>90000021</v>
      </c>
      <c r="C1068" s="9" t="s">
        <v>2261</v>
      </c>
      <c r="D1068" s="9" t="s">
        <v>612</v>
      </c>
      <c r="E1068" s="9" t="s">
        <v>2262</v>
      </c>
      <c r="F1068" s="28">
        <v>1466</v>
      </c>
      <c r="G1068" s="28">
        <v>673</v>
      </c>
      <c r="H1068" s="29">
        <v>793</v>
      </c>
      <c r="I1068" s="42">
        <v>3505</v>
      </c>
      <c r="J1068" s="43">
        <f t="shared" si="97"/>
        <v>239.08594815825376</v>
      </c>
      <c r="K1068" s="44">
        <f t="shared" si="98"/>
        <v>103.08594815825376</v>
      </c>
      <c r="L1068" s="42">
        <v>15</v>
      </c>
      <c r="M1068" s="43">
        <f t="shared" si="99"/>
        <v>1.023192360163711</v>
      </c>
      <c r="N1068" s="45">
        <f t="shared" si="96"/>
        <v>-1.976807639836289</v>
      </c>
      <c r="O1068" s="42">
        <v>1512</v>
      </c>
      <c r="P1068" s="43">
        <f t="shared" si="100"/>
        <v>103.13778990450204</v>
      </c>
      <c r="Q1068" s="45">
        <f t="shared" si="101"/>
        <v>61.137789904502043</v>
      </c>
      <c r="R1068" s="10"/>
    </row>
    <row r="1069" spans="1:18" x14ac:dyDescent="0.3">
      <c r="A1069" s="9" t="s">
        <v>2199</v>
      </c>
      <c r="B1069" s="13">
        <v>560200004</v>
      </c>
      <c r="C1069" s="9" t="s">
        <v>2263</v>
      </c>
      <c r="D1069" s="9" t="s">
        <v>2264</v>
      </c>
      <c r="E1069" s="9" t="s">
        <v>2265</v>
      </c>
      <c r="F1069" s="28">
        <v>998</v>
      </c>
      <c r="G1069" s="28">
        <v>106</v>
      </c>
      <c r="H1069" s="29">
        <v>892</v>
      </c>
      <c r="I1069" s="42">
        <v>858</v>
      </c>
      <c r="J1069" s="43">
        <f t="shared" si="97"/>
        <v>85.971943887775552</v>
      </c>
      <c r="K1069" s="44">
        <f t="shared" si="98"/>
        <v>-50.028056112224448</v>
      </c>
      <c r="L1069" s="42">
        <v>12</v>
      </c>
      <c r="M1069" s="43">
        <f t="shared" si="99"/>
        <v>1.2024048096192386</v>
      </c>
      <c r="N1069" s="45">
        <f t="shared" si="96"/>
        <v>-1.7975951903807614</v>
      </c>
      <c r="O1069" s="42">
        <v>444</v>
      </c>
      <c r="P1069" s="43">
        <f t="shared" si="100"/>
        <v>44.488977955911821</v>
      </c>
      <c r="Q1069" s="45">
        <f t="shared" si="101"/>
        <v>2.488977955911821</v>
      </c>
      <c r="R1069" s="10"/>
    </row>
    <row r="1070" spans="1:18" x14ac:dyDescent="0.3">
      <c r="A1070" s="5" t="s">
        <v>2199</v>
      </c>
      <c r="B1070" s="14">
        <v>460200011</v>
      </c>
      <c r="C1070" s="5" t="s">
        <v>2266</v>
      </c>
      <c r="D1070" s="5" t="s">
        <v>85</v>
      </c>
      <c r="E1070" s="5" t="s">
        <v>2267</v>
      </c>
      <c r="F1070" s="30">
        <v>1434</v>
      </c>
      <c r="G1070" s="30">
        <v>798</v>
      </c>
      <c r="H1070" s="31">
        <v>636</v>
      </c>
      <c r="I1070" s="50">
        <v>1725</v>
      </c>
      <c r="J1070" s="51">
        <f t="shared" si="97"/>
        <v>120.29288702928871</v>
      </c>
      <c r="K1070" s="52">
        <f t="shared" si="98"/>
        <v>-15.707112970711293</v>
      </c>
      <c r="L1070" s="50">
        <v>3</v>
      </c>
      <c r="M1070" s="51">
        <f t="shared" si="99"/>
        <v>0.20920502092050208</v>
      </c>
      <c r="N1070" s="53">
        <f t="shared" si="96"/>
        <v>-2.7907949790794979</v>
      </c>
      <c r="O1070" s="50">
        <v>2009</v>
      </c>
      <c r="P1070" s="51">
        <f t="shared" si="100"/>
        <v>140.0976290097629</v>
      </c>
      <c r="Q1070" s="53">
        <f t="shared" si="101"/>
        <v>98.097629009762898</v>
      </c>
      <c r="R1070" s="12"/>
    </row>
    <row r="1071" spans="1:18" x14ac:dyDescent="0.3">
      <c r="A1071" s="9" t="s">
        <v>2199</v>
      </c>
      <c r="B1071" s="13">
        <v>25000003</v>
      </c>
      <c r="C1071" s="9" t="s">
        <v>2268</v>
      </c>
      <c r="D1071" s="9" t="s">
        <v>180</v>
      </c>
      <c r="E1071" s="9" t="s">
        <v>2269</v>
      </c>
      <c r="F1071" s="28">
        <v>1331</v>
      </c>
      <c r="G1071" s="28">
        <v>151</v>
      </c>
      <c r="H1071" s="29">
        <v>1180</v>
      </c>
      <c r="I1071" s="42">
        <v>152</v>
      </c>
      <c r="J1071" s="43">
        <f t="shared" si="97"/>
        <v>11.419984973703983</v>
      </c>
      <c r="K1071" s="44">
        <f t="shared" si="98"/>
        <v>-124.58001502629602</v>
      </c>
      <c r="L1071" s="42">
        <v>2</v>
      </c>
      <c r="M1071" s="43">
        <f t="shared" si="99"/>
        <v>0.15026296018031557</v>
      </c>
      <c r="N1071" s="45">
        <f t="shared" si="96"/>
        <v>-2.8497370398196846</v>
      </c>
      <c r="O1071" s="42">
        <v>10</v>
      </c>
      <c r="P1071" s="43">
        <f t="shared" si="100"/>
        <v>0.75131480090157776</v>
      </c>
      <c r="Q1071" s="45">
        <f t="shared" si="101"/>
        <v>-41.248685199098425</v>
      </c>
      <c r="R1071" s="10" t="s">
        <v>1940</v>
      </c>
    </row>
    <row r="1072" spans="1:18" x14ac:dyDescent="0.3">
      <c r="A1072" s="9" t="s">
        <v>2199</v>
      </c>
      <c r="B1072" s="13">
        <v>400200054</v>
      </c>
      <c r="C1072" s="9" t="s">
        <v>2270</v>
      </c>
      <c r="D1072" s="9" t="s">
        <v>602</v>
      </c>
      <c r="E1072" s="9" t="s">
        <v>2271</v>
      </c>
      <c r="F1072" s="28">
        <v>3241</v>
      </c>
      <c r="G1072" s="28">
        <v>520</v>
      </c>
      <c r="H1072" s="29">
        <v>2721</v>
      </c>
      <c r="I1072" s="42">
        <v>2520</v>
      </c>
      <c r="J1072" s="43">
        <f t="shared" si="97"/>
        <v>77.753779697624196</v>
      </c>
      <c r="K1072" s="44">
        <f t="shared" si="98"/>
        <v>-58.246220302375804</v>
      </c>
      <c r="L1072" s="42">
        <v>24</v>
      </c>
      <c r="M1072" s="43">
        <f t="shared" si="99"/>
        <v>0.7405121875964209</v>
      </c>
      <c r="N1072" s="45">
        <f t="shared" si="96"/>
        <v>-2.2594878124035791</v>
      </c>
      <c r="O1072" s="42">
        <v>473</v>
      </c>
      <c r="P1072" s="43">
        <f t="shared" si="100"/>
        <v>14.594261030546127</v>
      </c>
      <c r="Q1072" s="45">
        <f t="shared" si="101"/>
        <v>-27.405738969453871</v>
      </c>
      <c r="R1072" s="10"/>
    </row>
    <row r="1073" spans="1:18" x14ac:dyDescent="0.3">
      <c r="A1073" s="9" t="s">
        <v>2199</v>
      </c>
      <c r="B1073" s="13">
        <v>740200067</v>
      </c>
      <c r="C1073" s="9" t="s">
        <v>2272</v>
      </c>
      <c r="D1073" s="9" t="s">
        <v>1054</v>
      </c>
      <c r="E1073" s="9" t="s">
        <v>2273</v>
      </c>
      <c r="F1073" s="28">
        <v>1346</v>
      </c>
      <c r="G1073" s="28">
        <v>206</v>
      </c>
      <c r="H1073" s="29">
        <v>1140</v>
      </c>
      <c r="I1073" s="42">
        <v>986</v>
      </c>
      <c r="J1073" s="43">
        <f t="shared" si="97"/>
        <v>73.254086181277856</v>
      </c>
      <c r="K1073" s="44">
        <f t="shared" si="98"/>
        <v>-62.745913818722144</v>
      </c>
      <c r="L1073" s="42">
        <v>1</v>
      </c>
      <c r="M1073" s="43">
        <f t="shared" si="99"/>
        <v>7.4294205052005943E-2</v>
      </c>
      <c r="N1073" s="45">
        <f t="shared" si="96"/>
        <v>-2.9257057949479939</v>
      </c>
      <c r="O1073" s="42">
        <v>0</v>
      </c>
      <c r="P1073" s="43">
        <f t="shared" si="100"/>
        <v>0</v>
      </c>
      <c r="Q1073" s="45">
        <f t="shared" si="101"/>
        <v>-42</v>
      </c>
      <c r="R1073" s="10"/>
    </row>
    <row r="1074" spans="1:18" x14ac:dyDescent="0.3">
      <c r="A1074" s="5" t="s">
        <v>2199</v>
      </c>
      <c r="B1074" s="14">
        <v>110000059</v>
      </c>
      <c r="C1074" s="5" t="s">
        <v>2274</v>
      </c>
      <c r="D1074" s="5" t="s">
        <v>961</v>
      </c>
      <c r="E1074" s="5" t="s">
        <v>2275</v>
      </c>
      <c r="F1074" s="30">
        <v>1454</v>
      </c>
      <c r="G1074" s="30">
        <v>850</v>
      </c>
      <c r="H1074" s="31">
        <v>604</v>
      </c>
      <c r="I1074" s="50">
        <v>3026</v>
      </c>
      <c r="J1074" s="51">
        <f t="shared" si="97"/>
        <v>208.11554332874826</v>
      </c>
      <c r="K1074" s="52">
        <f t="shared" si="98"/>
        <v>72.115543328748259</v>
      </c>
      <c r="L1074" s="50">
        <v>28</v>
      </c>
      <c r="M1074" s="51">
        <f t="shared" si="99"/>
        <v>1.9257221458046769</v>
      </c>
      <c r="N1074" s="53">
        <f t="shared" si="96"/>
        <v>-1.0742778541953231</v>
      </c>
      <c r="O1074" s="50">
        <v>61</v>
      </c>
      <c r="P1074" s="51">
        <f t="shared" si="100"/>
        <v>4.1953232462173311</v>
      </c>
      <c r="Q1074" s="53">
        <f t="shared" si="101"/>
        <v>-37.804676753782672</v>
      </c>
      <c r="R1074" s="12"/>
    </row>
    <row r="1075" spans="1:18" x14ac:dyDescent="0.3">
      <c r="A1075" s="9" t="s">
        <v>2199</v>
      </c>
      <c r="B1075" s="13">
        <v>460200030</v>
      </c>
      <c r="C1075" s="9" t="s">
        <v>2276</v>
      </c>
      <c r="D1075" s="9" t="s">
        <v>486</v>
      </c>
      <c r="E1075" s="9" t="s">
        <v>2277</v>
      </c>
      <c r="F1075" s="28">
        <v>1599</v>
      </c>
      <c r="G1075" s="28">
        <v>327</v>
      </c>
      <c r="H1075" s="29">
        <v>1272</v>
      </c>
      <c r="I1075" s="42">
        <v>2516</v>
      </c>
      <c r="J1075" s="43">
        <f t="shared" si="97"/>
        <v>157.34834271419638</v>
      </c>
      <c r="K1075" s="44">
        <f t="shared" si="98"/>
        <v>21.348342714196377</v>
      </c>
      <c r="L1075" s="42">
        <v>50</v>
      </c>
      <c r="M1075" s="43">
        <f t="shared" si="99"/>
        <v>3.1269543464665412</v>
      </c>
      <c r="N1075" s="45">
        <f t="shared" si="96"/>
        <v>0.12695434646654125</v>
      </c>
      <c r="O1075" s="42">
        <v>153</v>
      </c>
      <c r="P1075" s="43">
        <f t="shared" si="100"/>
        <v>9.568480300187618</v>
      </c>
      <c r="Q1075" s="45">
        <f t="shared" si="101"/>
        <v>-32.431519699812384</v>
      </c>
      <c r="R1075" s="10"/>
    </row>
    <row r="1076" spans="1:18" x14ac:dyDescent="0.3">
      <c r="A1076" s="9" t="s">
        <v>2199</v>
      </c>
      <c r="B1076" s="13">
        <v>540200019</v>
      </c>
      <c r="C1076" s="9" t="s">
        <v>2278</v>
      </c>
      <c r="D1076" s="9" t="s">
        <v>141</v>
      </c>
      <c r="E1076" s="9" t="s">
        <v>1656</v>
      </c>
      <c r="F1076" s="28">
        <v>1928</v>
      </c>
      <c r="G1076" s="28">
        <v>355</v>
      </c>
      <c r="H1076" s="29">
        <v>1573</v>
      </c>
      <c r="I1076" s="42">
        <v>2967</v>
      </c>
      <c r="J1076" s="43">
        <f t="shared" si="97"/>
        <v>153.89004149377595</v>
      </c>
      <c r="K1076" s="44">
        <f t="shared" si="98"/>
        <v>17.890041493775954</v>
      </c>
      <c r="L1076" s="42">
        <v>54</v>
      </c>
      <c r="M1076" s="43">
        <f t="shared" si="99"/>
        <v>2.8008298755186725</v>
      </c>
      <c r="N1076" s="45">
        <f t="shared" si="96"/>
        <v>-0.19917012448132754</v>
      </c>
      <c r="O1076" s="42">
        <v>232</v>
      </c>
      <c r="P1076" s="43">
        <f t="shared" si="100"/>
        <v>12.033195020746888</v>
      </c>
      <c r="Q1076" s="45">
        <f t="shared" si="101"/>
        <v>-29.966804979253112</v>
      </c>
      <c r="R1076" s="10"/>
    </row>
    <row r="1077" spans="1:18" x14ac:dyDescent="0.3">
      <c r="A1077" s="9" t="s">
        <v>2199</v>
      </c>
      <c r="B1077" s="13">
        <v>740200018</v>
      </c>
      <c r="C1077" s="9" t="s">
        <v>2279</v>
      </c>
      <c r="D1077" s="9" t="s">
        <v>1054</v>
      </c>
      <c r="E1077" s="9" t="s">
        <v>2190</v>
      </c>
      <c r="F1077" s="28">
        <v>1168</v>
      </c>
      <c r="G1077" s="28">
        <v>21</v>
      </c>
      <c r="H1077" s="29">
        <v>1147</v>
      </c>
      <c r="I1077" s="42">
        <v>1576</v>
      </c>
      <c r="J1077" s="43">
        <f t="shared" si="97"/>
        <v>134.93150684931507</v>
      </c>
      <c r="K1077" s="44">
        <f t="shared" si="98"/>
        <v>-1.0684931506849296</v>
      </c>
      <c r="L1077" s="42">
        <v>19</v>
      </c>
      <c r="M1077" s="43">
        <f t="shared" si="99"/>
        <v>1.6267123287671232</v>
      </c>
      <c r="N1077" s="45">
        <f t="shared" si="96"/>
        <v>-1.3732876712328768</v>
      </c>
      <c r="O1077" s="42">
        <v>1973</v>
      </c>
      <c r="P1077" s="43">
        <f t="shared" si="100"/>
        <v>168.92123287671234</v>
      </c>
      <c r="Q1077" s="45">
        <f t="shared" si="101"/>
        <v>126.92123287671234</v>
      </c>
      <c r="R1077" s="10"/>
    </row>
    <row r="1078" spans="1:18" x14ac:dyDescent="0.3">
      <c r="A1078" s="9" t="s">
        <v>2199</v>
      </c>
      <c r="B1078" s="13">
        <v>90024101</v>
      </c>
      <c r="C1078" s="9" t="s">
        <v>2212</v>
      </c>
      <c r="D1078" s="9" t="s">
        <v>2280</v>
      </c>
      <c r="E1078" s="9" t="s">
        <v>2281</v>
      </c>
      <c r="F1078" s="28">
        <v>647</v>
      </c>
      <c r="G1078" s="28">
        <v>3</v>
      </c>
      <c r="H1078" s="29">
        <v>644</v>
      </c>
      <c r="I1078" s="42">
        <v>139</v>
      </c>
      <c r="J1078" s="43">
        <f t="shared" si="97"/>
        <v>21.483771251931994</v>
      </c>
      <c r="K1078" s="44">
        <f t="shared" si="98"/>
        <v>-114.516228748068</v>
      </c>
      <c r="L1078" s="42">
        <v>0</v>
      </c>
      <c r="M1078" s="43">
        <f t="shared" si="99"/>
        <v>0</v>
      </c>
      <c r="N1078" s="45">
        <f t="shared" si="96"/>
        <v>-3</v>
      </c>
      <c r="O1078" s="42">
        <v>285</v>
      </c>
      <c r="P1078" s="43">
        <f t="shared" si="100"/>
        <v>44.049459041731062</v>
      </c>
      <c r="Q1078" s="45">
        <f t="shared" si="101"/>
        <v>2.0494590417310619</v>
      </c>
      <c r="R1078" s="10"/>
    </row>
    <row r="1079" spans="1:18" x14ac:dyDescent="0.3">
      <c r="A1079" s="9" t="s">
        <v>2199</v>
      </c>
      <c r="B1079" s="13">
        <v>741400004</v>
      </c>
      <c r="C1079" s="9" t="s">
        <v>2282</v>
      </c>
      <c r="D1079" s="9" t="s">
        <v>85</v>
      </c>
      <c r="E1079" s="9" t="s">
        <v>147</v>
      </c>
      <c r="F1079" s="28">
        <v>1886</v>
      </c>
      <c r="G1079" s="28">
        <v>478</v>
      </c>
      <c r="H1079" s="29">
        <v>1408</v>
      </c>
      <c r="I1079" s="42">
        <v>2131</v>
      </c>
      <c r="J1079" s="43">
        <f t="shared" si="97"/>
        <v>112.99045599151644</v>
      </c>
      <c r="K1079" s="44">
        <f t="shared" si="98"/>
        <v>-23.009544008483559</v>
      </c>
      <c r="L1079" s="42">
        <v>20</v>
      </c>
      <c r="M1079" s="43">
        <f t="shared" si="99"/>
        <v>1.0604453870625663</v>
      </c>
      <c r="N1079" s="45">
        <f t="shared" si="96"/>
        <v>-1.9395546129374337</v>
      </c>
      <c r="O1079" s="42">
        <v>925</v>
      </c>
      <c r="P1079" s="43">
        <f t="shared" si="100"/>
        <v>49.045599151643692</v>
      </c>
      <c r="Q1079" s="45">
        <f t="shared" si="101"/>
        <v>7.0455991516436924</v>
      </c>
      <c r="R1079" s="10"/>
    </row>
    <row r="1080" spans="1:18" x14ac:dyDescent="0.3">
      <c r="A1080" s="9" t="s">
        <v>2199</v>
      </c>
      <c r="B1080" s="13">
        <v>326100013</v>
      </c>
      <c r="C1080" s="9" t="s">
        <v>2283</v>
      </c>
      <c r="D1080" s="9" t="s">
        <v>1641</v>
      </c>
      <c r="E1080" s="9" t="s">
        <v>2284</v>
      </c>
      <c r="F1080" s="28">
        <v>1211</v>
      </c>
      <c r="G1080" s="28">
        <v>50</v>
      </c>
      <c r="H1080" s="29">
        <v>1161</v>
      </c>
      <c r="I1080" s="42">
        <v>1583</v>
      </c>
      <c r="J1080" s="43">
        <f t="shared" si="97"/>
        <v>130.71841453344345</v>
      </c>
      <c r="K1080" s="44">
        <f t="shared" si="98"/>
        <v>-5.2815854665565496</v>
      </c>
      <c r="L1080" s="42">
        <v>291</v>
      </c>
      <c r="M1080" s="43">
        <f t="shared" si="99"/>
        <v>24.029727497935589</v>
      </c>
      <c r="N1080" s="45">
        <f t="shared" si="96"/>
        <v>21.029727497935589</v>
      </c>
      <c r="O1080" s="42">
        <v>234</v>
      </c>
      <c r="P1080" s="43">
        <f t="shared" si="100"/>
        <v>19.322873658133773</v>
      </c>
      <c r="Q1080" s="45">
        <f t="shared" si="101"/>
        <v>-22.677126341866227</v>
      </c>
      <c r="R1080" s="10"/>
    </row>
    <row r="1081" spans="1:18" x14ac:dyDescent="0.3">
      <c r="A1081" s="9" t="s">
        <v>2199</v>
      </c>
      <c r="B1081" s="13">
        <v>740200038</v>
      </c>
      <c r="C1081" s="9" t="s">
        <v>2285</v>
      </c>
      <c r="D1081" s="9" t="s">
        <v>25</v>
      </c>
      <c r="E1081" s="9" t="s">
        <v>2286</v>
      </c>
      <c r="F1081" s="28">
        <v>1116</v>
      </c>
      <c r="G1081" s="28">
        <v>9</v>
      </c>
      <c r="H1081" s="29">
        <v>1107</v>
      </c>
      <c r="I1081" s="42">
        <v>1206</v>
      </c>
      <c r="J1081" s="43">
        <f t="shared" si="97"/>
        <v>108.06451612903226</v>
      </c>
      <c r="K1081" s="44">
        <f t="shared" si="98"/>
        <v>-27.935483870967744</v>
      </c>
      <c r="L1081" s="42">
        <v>3</v>
      </c>
      <c r="M1081" s="43">
        <f t="shared" si="99"/>
        <v>0.26881720430107531</v>
      </c>
      <c r="N1081" s="45">
        <f t="shared" si="96"/>
        <v>-2.7311827956989245</v>
      </c>
      <c r="O1081" s="42">
        <v>722</v>
      </c>
      <c r="P1081" s="43">
        <f t="shared" si="100"/>
        <v>64.695340501792117</v>
      </c>
      <c r="Q1081" s="45">
        <f t="shared" si="101"/>
        <v>22.695340501792117</v>
      </c>
      <c r="R1081" s="10"/>
    </row>
    <row r="1082" spans="1:18" x14ac:dyDescent="0.3">
      <c r="A1082" s="9" t="s">
        <v>2199</v>
      </c>
      <c r="B1082" s="13">
        <v>321000006</v>
      </c>
      <c r="C1082" s="9" t="s">
        <v>2287</v>
      </c>
      <c r="D1082" s="9" t="s">
        <v>315</v>
      </c>
      <c r="E1082" s="9" t="s">
        <v>1471</v>
      </c>
      <c r="F1082" s="28">
        <v>2195</v>
      </c>
      <c r="G1082" s="28">
        <v>369</v>
      </c>
      <c r="H1082" s="29">
        <v>1826</v>
      </c>
      <c r="I1082" s="42">
        <v>1785</v>
      </c>
      <c r="J1082" s="43">
        <f t="shared" si="97"/>
        <v>81.321184510250561</v>
      </c>
      <c r="K1082" s="44">
        <f t="shared" si="98"/>
        <v>-54.678815489749439</v>
      </c>
      <c r="L1082" s="42">
        <v>11</v>
      </c>
      <c r="M1082" s="43">
        <f t="shared" si="99"/>
        <v>0.50113895216400917</v>
      </c>
      <c r="N1082" s="45">
        <f t="shared" si="96"/>
        <v>-2.4988610478359909</v>
      </c>
      <c r="O1082" s="42">
        <v>157</v>
      </c>
      <c r="P1082" s="43">
        <f t="shared" si="100"/>
        <v>7.1526195899772214</v>
      </c>
      <c r="Q1082" s="45">
        <f t="shared" si="101"/>
        <v>-34.84738041002278</v>
      </c>
      <c r="R1082" s="10"/>
    </row>
    <row r="1083" spans="1:18" x14ac:dyDescent="0.3">
      <c r="A1083" s="9" t="s">
        <v>2199</v>
      </c>
      <c r="B1083" s="13">
        <v>460200046</v>
      </c>
      <c r="C1083" s="9" t="s">
        <v>2288</v>
      </c>
      <c r="D1083" s="9" t="s">
        <v>284</v>
      </c>
      <c r="E1083" s="9" t="s">
        <v>331</v>
      </c>
      <c r="F1083" s="28">
        <v>1232</v>
      </c>
      <c r="G1083" s="28">
        <v>183</v>
      </c>
      <c r="H1083" s="29">
        <v>1049</v>
      </c>
      <c r="I1083" s="42">
        <v>2395</v>
      </c>
      <c r="J1083" s="43">
        <f t="shared" si="97"/>
        <v>194.39935064935065</v>
      </c>
      <c r="K1083" s="44">
        <f t="shared" si="98"/>
        <v>58.399350649350652</v>
      </c>
      <c r="L1083" s="42">
        <v>35</v>
      </c>
      <c r="M1083" s="43">
        <f t="shared" si="99"/>
        <v>2.8409090909090908</v>
      </c>
      <c r="N1083" s="45">
        <f t="shared" si="96"/>
        <v>-0.15909090909090917</v>
      </c>
      <c r="O1083" s="42">
        <v>391</v>
      </c>
      <c r="P1083" s="43">
        <f t="shared" si="100"/>
        <v>31.737012987012985</v>
      </c>
      <c r="Q1083" s="45">
        <f t="shared" si="101"/>
        <v>-10.262987012987015</v>
      </c>
      <c r="R1083" s="10"/>
    </row>
    <row r="1084" spans="1:18" x14ac:dyDescent="0.3">
      <c r="A1084" s="9" t="s">
        <v>2199</v>
      </c>
      <c r="B1084" s="13">
        <v>90000006</v>
      </c>
      <c r="C1084" s="9" t="s">
        <v>2289</v>
      </c>
      <c r="D1084" s="9" t="s">
        <v>446</v>
      </c>
      <c r="E1084" s="9" t="s">
        <v>261</v>
      </c>
      <c r="F1084" s="28">
        <v>1571</v>
      </c>
      <c r="G1084" s="28">
        <v>412</v>
      </c>
      <c r="H1084" s="29">
        <v>1159</v>
      </c>
      <c r="I1084" s="42">
        <v>913</v>
      </c>
      <c r="J1084" s="43">
        <f t="shared" si="97"/>
        <v>58.11584977721197</v>
      </c>
      <c r="K1084" s="44">
        <f t="shared" si="98"/>
        <v>-77.884150222788037</v>
      </c>
      <c r="L1084" s="42">
        <v>4</v>
      </c>
      <c r="M1084" s="43">
        <f t="shared" si="99"/>
        <v>0.25461489497135581</v>
      </c>
      <c r="N1084" s="45">
        <f t="shared" si="96"/>
        <v>-2.7453851050286442</v>
      </c>
      <c r="O1084" s="42">
        <v>268</v>
      </c>
      <c r="P1084" s="43">
        <f t="shared" si="100"/>
        <v>17.059197963080841</v>
      </c>
      <c r="Q1084" s="45">
        <f t="shared" si="101"/>
        <v>-24.940802036919159</v>
      </c>
      <c r="R1084" s="10"/>
    </row>
    <row r="1085" spans="1:18" x14ac:dyDescent="0.3">
      <c r="A1085" s="9" t="s">
        <v>2199</v>
      </c>
      <c r="B1085" s="13">
        <v>326100011</v>
      </c>
      <c r="C1085" s="9" t="s">
        <v>2290</v>
      </c>
      <c r="D1085" s="9" t="s">
        <v>150</v>
      </c>
      <c r="E1085" s="9" t="s">
        <v>2291</v>
      </c>
      <c r="F1085" s="28">
        <v>1447</v>
      </c>
      <c r="G1085" s="28">
        <v>267</v>
      </c>
      <c r="H1085" s="29">
        <v>1180</v>
      </c>
      <c r="I1085" s="42">
        <v>2220</v>
      </c>
      <c r="J1085" s="43">
        <f t="shared" si="97"/>
        <v>153.42087076710436</v>
      </c>
      <c r="K1085" s="44">
        <f t="shared" si="98"/>
        <v>17.420870767104361</v>
      </c>
      <c r="L1085" s="42">
        <v>95</v>
      </c>
      <c r="M1085" s="43">
        <f t="shared" si="99"/>
        <v>6.5653075328265382</v>
      </c>
      <c r="N1085" s="45">
        <f t="shared" si="96"/>
        <v>3.5653075328265382</v>
      </c>
      <c r="O1085" s="42">
        <v>1172</v>
      </c>
      <c r="P1085" s="43">
        <f t="shared" si="100"/>
        <v>80.995162404975801</v>
      </c>
      <c r="Q1085" s="45">
        <f t="shared" si="101"/>
        <v>38.995162404975801</v>
      </c>
      <c r="R1085" s="10"/>
    </row>
    <row r="1086" spans="1:18" x14ac:dyDescent="0.3">
      <c r="A1086" s="9" t="s">
        <v>2199</v>
      </c>
      <c r="B1086" s="13">
        <v>741400003</v>
      </c>
      <c r="C1086" s="9" t="s">
        <v>2292</v>
      </c>
      <c r="D1086" s="9" t="s">
        <v>180</v>
      </c>
      <c r="E1086" s="9" t="s">
        <v>2293</v>
      </c>
      <c r="F1086" s="28">
        <v>1186</v>
      </c>
      <c r="G1086" s="28">
        <v>18</v>
      </c>
      <c r="H1086" s="29">
        <v>1168</v>
      </c>
      <c r="I1086" s="42">
        <v>952</v>
      </c>
      <c r="J1086" s="43">
        <f t="shared" si="97"/>
        <v>80.269814502529513</v>
      </c>
      <c r="K1086" s="44">
        <f t="shared" si="98"/>
        <v>-55.730185497470487</v>
      </c>
      <c r="L1086" s="42">
        <v>156</v>
      </c>
      <c r="M1086" s="43">
        <f t="shared" si="99"/>
        <v>13.15345699831366</v>
      </c>
      <c r="N1086" s="45">
        <f t="shared" si="96"/>
        <v>10.15345699831366</v>
      </c>
      <c r="O1086" s="42">
        <v>183</v>
      </c>
      <c r="P1086" s="43">
        <f t="shared" si="100"/>
        <v>15.43001686340641</v>
      </c>
      <c r="Q1086" s="45">
        <f t="shared" si="101"/>
        <v>-26.569983136593592</v>
      </c>
      <c r="R1086" s="10"/>
    </row>
    <row r="1087" spans="1:18" x14ac:dyDescent="0.3">
      <c r="A1087" s="9" t="s">
        <v>2199</v>
      </c>
      <c r="B1087" s="13">
        <v>326100004</v>
      </c>
      <c r="C1087" s="9" t="s">
        <v>2294</v>
      </c>
      <c r="D1087" s="9" t="s">
        <v>446</v>
      </c>
      <c r="E1087" s="9" t="s">
        <v>2295</v>
      </c>
      <c r="F1087" s="28">
        <v>1628</v>
      </c>
      <c r="G1087" s="28">
        <v>343</v>
      </c>
      <c r="H1087" s="29">
        <v>1285</v>
      </c>
      <c r="I1087" s="42">
        <v>2254</v>
      </c>
      <c r="J1087" s="43">
        <f t="shared" si="97"/>
        <v>138.45208845208845</v>
      </c>
      <c r="K1087" s="44">
        <f t="shared" si="98"/>
        <v>2.4520884520884465</v>
      </c>
      <c r="L1087" s="42">
        <v>45</v>
      </c>
      <c r="M1087" s="43">
        <f t="shared" si="99"/>
        <v>2.764127764127764</v>
      </c>
      <c r="N1087" s="45">
        <f t="shared" si="96"/>
        <v>-0.23587223587223605</v>
      </c>
      <c r="O1087" s="42">
        <v>292</v>
      </c>
      <c r="P1087" s="43">
        <f t="shared" si="100"/>
        <v>17.936117936117938</v>
      </c>
      <c r="Q1087" s="45">
        <f t="shared" si="101"/>
        <v>-24.063882063882062</v>
      </c>
      <c r="R1087" s="10"/>
    </row>
    <row r="1088" spans="1:18" x14ac:dyDescent="0.3">
      <c r="A1088" s="9" t="s">
        <v>2199</v>
      </c>
      <c r="B1088" s="13">
        <v>3000006</v>
      </c>
      <c r="C1088" s="9" t="s">
        <v>2296</v>
      </c>
      <c r="D1088" s="9" t="s">
        <v>2297</v>
      </c>
      <c r="E1088" s="9" t="s">
        <v>2298</v>
      </c>
      <c r="F1088" s="28">
        <v>1090</v>
      </c>
      <c r="G1088" s="28">
        <v>183</v>
      </c>
      <c r="H1088" s="29">
        <v>907</v>
      </c>
      <c r="I1088" s="42">
        <v>1360</v>
      </c>
      <c r="J1088" s="43">
        <f t="shared" si="97"/>
        <v>124.77064220183487</v>
      </c>
      <c r="K1088" s="44">
        <f t="shared" si="98"/>
        <v>-11.229357798165125</v>
      </c>
      <c r="L1088" s="42">
        <v>34</v>
      </c>
      <c r="M1088" s="43">
        <f t="shared" si="99"/>
        <v>3.1192660550458715</v>
      </c>
      <c r="N1088" s="45">
        <f t="shared" si="96"/>
        <v>0.11926605504587151</v>
      </c>
      <c r="O1088" s="42">
        <v>0</v>
      </c>
      <c r="P1088" s="43">
        <f t="shared" si="100"/>
        <v>0</v>
      </c>
      <c r="Q1088" s="45">
        <f t="shared" si="101"/>
        <v>-42</v>
      </c>
      <c r="R1088" s="10"/>
    </row>
    <row r="1089" spans="1:18" x14ac:dyDescent="0.3">
      <c r="A1089" s="9" t="s">
        <v>2199</v>
      </c>
      <c r="B1089" s="13">
        <v>409500006</v>
      </c>
      <c r="C1089" s="9" t="s">
        <v>2299</v>
      </c>
      <c r="D1089" s="9" t="s">
        <v>344</v>
      </c>
      <c r="E1089" s="9" t="s">
        <v>2300</v>
      </c>
      <c r="F1089" s="28">
        <v>850</v>
      </c>
      <c r="G1089" s="28">
        <v>54</v>
      </c>
      <c r="H1089" s="29">
        <v>796</v>
      </c>
      <c r="I1089" s="42">
        <v>1913</v>
      </c>
      <c r="J1089" s="43">
        <f t="shared" si="97"/>
        <v>225.05882352941177</v>
      </c>
      <c r="K1089" s="44">
        <f t="shared" si="98"/>
        <v>89.058823529411768</v>
      </c>
      <c r="L1089" s="42">
        <v>70</v>
      </c>
      <c r="M1089" s="43">
        <f t="shared" si="99"/>
        <v>8.235294117647058</v>
      </c>
      <c r="N1089" s="45">
        <f t="shared" si="96"/>
        <v>5.235294117647058</v>
      </c>
      <c r="O1089" s="42">
        <v>4</v>
      </c>
      <c r="P1089" s="43">
        <f t="shared" si="100"/>
        <v>0.47058823529411759</v>
      </c>
      <c r="Q1089" s="45">
        <f t="shared" si="101"/>
        <v>-41.529411764705884</v>
      </c>
      <c r="R1089" s="10"/>
    </row>
    <row r="1090" spans="1:18" x14ac:dyDescent="0.3">
      <c r="A1090" s="9" t="s">
        <v>2199</v>
      </c>
      <c r="B1090" s="13">
        <v>10001679</v>
      </c>
      <c r="C1090" s="9" t="s">
        <v>2301</v>
      </c>
      <c r="D1090" s="9" t="s">
        <v>218</v>
      </c>
      <c r="E1090" s="9" t="s">
        <v>2302</v>
      </c>
      <c r="F1090" s="28">
        <v>1192</v>
      </c>
      <c r="G1090" s="28">
        <v>175</v>
      </c>
      <c r="H1090" s="29">
        <v>1017</v>
      </c>
      <c r="I1090" s="42">
        <v>850</v>
      </c>
      <c r="J1090" s="43">
        <f t="shared" si="97"/>
        <v>71.308724832214764</v>
      </c>
      <c r="K1090" s="44">
        <f t="shared" si="98"/>
        <v>-64.691275167785236</v>
      </c>
      <c r="L1090" s="42">
        <v>1</v>
      </c>
      <c r="M1090" s="43">
        <f t="shared" si="99"/>
        <v>8.3892617449664433E-2</v>
      </c>
      <c r="N1090" s="45">
        <f t="shared" si="96"/>
        <v>-2.9161073825503356</v>
      </c>
      <c r="O1090" s="42">
        <v>2</v>
      </c>
      <c r="P1090" s="43">
        <f t="shared" si="100"/>
        <v>0.16778523489932887</v>
      </c>
      <c r="Q1090" s="45">
        <f t="shared" si="101"/>
        <v>-41.832214765100673</v>
      </c>
      <c r="R1090" s="10" t="s">
        <v>1940</v>
      </c>
    </row>
    <row r="1091" spans="1:18" x14ac:dyDescent="0.3">
      <c r="A1091" s="9" t="s">
        <v>2199</v>
      </c>
      <c r="B1091" s="13">
        <v>327100002</v>
      </c>
      <c r="C1091" s="9" t="s">
        <v>2303</v>
      </c>
      <c r="D1091" s="9" t="s">
        <v>2304</v>
      </c>
      <c r="E1091" s="9" t="s">
        <v>2305</v>
      </c>
      <c r="F1091" s="28">
        <v>782</v>
      </c>
      <c r="G1091" s="28">
        <v>79</v>
      </c>
      <c r="H1091" s="29">
        <v>703</v>
      </c>
      <c r="I1091" s="42">
        <v>1880</v>
      </c>
      <c r="J1091" s="43">
        <f t="shared" si="97"/>
        <v>240.40920716112532</v>
      </c>
      <c r="K1091" s="44">
        <f t="shared" si="98"/>
        <v>104.40920716112532</v>
      </c>
      <c r="L1091" s="42">
        <v>101</v>
      </c>
      <c r="M1091" s="43">
        <f t="shared" si="99"/>
        <v>12.915601023017903</v>
      </c>
      <c r="N1091" s="45">
        <f t="shared" si="96"/>
        <v>9.9156010230179028</v>
      </c>
      <c r="O1091" s="42">
        <v>44</v>
      </c>
      <c r="P1091" s="43">
        <f t="shared" si="100"/>
        <v>5.6265984654731458</v>
      </c>
      <c r="Q1091" s="45">
        <f t="shared" si="101"/>
        <v>-36.373401534526856</v>
      </c>
      <c r="R1091" s="10"/>
    </row>
    <row r="1092" spans="1:18" x14ac:dyDescent="0.3">
      <c r="A1092" s="9" t="s">
        <v>2199</v>
      </c>
      <c r="B1092" s="13">
        <v>460800001</v>
      </c>
      <c r="C1092" s="9" t="s">
        <v>2306</v>
      </c>
      <c r="D1092" s="9" t="s">
        <v>61</v>
      </c>
      <c r="E1092" s="9" t="s">
        <v>2307</v>
      </c>
      <c r="F1092" s="28">
        <v>1164</v>
      </c>
      <c r="G1092" s="28">
        <v>10</v>
      </c>
      <c r="H1092" s="29">
        <v>1154</v>
      </c>
      <c r="I1092" s="42">
        <v>1479</v>
      </c>
      <c r="J1092" s="43">
        <f t="shared" si="97"/>
        <v>127.06185567010309</v>
      </c>
      <c r="K1092" s="44">
        <f t="shared" si="98"/>
        <v>-8.9381443298969145</v>
      </c>
      <c r="L1092" s="42">
        <v>99</v>
      </c>
      <c r="M1092" s="43">
        <f t="shared" si="99"/>
        <v>8.5051546391752577</v>
      </c>
      <c r="N1092" s="45">
        <f t="shared" si="96"/>
        <v>5.5051546391752577</v>
      </c>
      <c r="O1092" s="42">
        <v>1417</v>
      </c>
      <c r="P1092" s="43">
        <f t="shared" si="100"/>
        <v>121.73539518900343</v>
      </c>
      <c r="Q1092" s="45">
        <f t="shared" si="101"/>
        <v>79.735395189003427</v>
      </c>
      <c r="R1092" s="10"/>
    </row>
    <row r="1093" spans="1:18" x14ac:dyDescent="0.3">
      <c r="A1093" s="9" t="s">
        <v>2199</v>
      </c>
      <c r="B1093" s="13">
        <v>400200016</v>
      </c>
      <c r="C1093" s="9" t="s">
        <v>2308</v>
      </c>
      <c r="D1093" s="9" t="s">
        <v>380</v>
      </c>
      <c r="E1093" s="9" t="s">
        <v>2309</v>
      </c>
      <c r="F1093" s="28">
        <v>2141</v>
      </c>
      <c r="G1093" s="28">
        <v>568</v>
      </c>
      <c r="H1093" s="29">
        <v>1573</v>
      </c>
      <c r="I1093" s="42">
        <v>2890</v>
      </c>
      <c r="J1093" s="43">
        <f t="shared" si="97"/>
        <v>134.98365249883233</v>
      </c>
      <c r="K1093" s="44">
        <f t="shared" si="98"/>
        <v>-1.0163475011676724</v>
      </c>
      <c r="L1093" s="42">
        <v>35</v>
      </c>
      <c r="M1093" s="43">
        <f t="shared" si="99"/>
        <v>1.6347501167678655</v>
      </c>
      <c r="N1093" s="45">
        <f t="shared" si="96"/>
        <v>-1.3652498832321345</v>
      </c>
      <c r="O1093" s="42">
        <v>905</v>
      </c>
      <c r="P1093" s="43">
        <f t="shared" si="100"/>
        <v>42.269967304997664</v>
      </c>
      <c r="Q1093" s="45">
        <f t="shared" si="101"/>
        <v>0.26996730499766386</v>
      </c>
      <c r="R1093" s="10"/>
    </row>
    <row r="1094" spans="1:18" x14ac:dyDescent="0.3">
      <c r="A1094" s="9" t="s">
        <v>2199</v>
      </c>
      <c r="B1094" s="13">
        <v>460800008</v>
      </c>
      <c r="C1094" s="9" t="s">
        <v>2310</v>
      </c>
      <c r="D1094" s="9" t="s">
        <v>156</v>
      </c>
      <c r="E1094" s="9" t="s">
        <v>2311</v>
      </c>
      <c r="F1094" s="28">
        <v>1300</v>
      </c>
      <c r="G1094" s="28">
        <v>80</v>
      </c>
      <c r="H1094" s="29">
        <v>1220</v>
      </c>
      <c r="I1094" s="42">
        <v>2657</v>
      </c>
      <c r="J1094" s="43">
        <f t="shared" si="97"/>
        <v>204.38461538461539</v>
      </c>
      <c r="K1094" s="44">
        <f t="shared" si="98"/>
        <v>68.384615384615387</v>
      </c>
      <c r="L1094" s="42">
        <v>5</v>
      </c>
      <c r="M1094" s="43">
        <f t="shared" si="99"/>
        <v>0.38461538461538464</v>
      </c>
      <c r="N1094" s="45">
        <f t="shared" si="96"/>
        <v>-2.6153846153846154</v>
      </c>
      <c r="O1094" s="42">
        <v>0</v>
      </c>
      <c r="P1094" s="43">
        <f t="shared" si="100"/>
        <v>0</v>
      </c>
      <c r="Q1094" s="45">
        <f t="shared" si="101"/>
        <v>-42</v>
      </c>
      <c r="R1094" s="10"/>
    </row>
    <row r="1095" spans="1:18" x14ac:dyDescent="0.3">
      <c r="A1095" s="9" t="s">
        <v>2199</v>
      </c>
      <c r="B1095" s="13">
        <v>460800002</v>
      </c>
      <c r="C1095" s="9" t="s">
        <v>2312</v>
      </c>
      <c r="D1095" s="9" t="s">
        <v>708</v>
      </c>
      <c r="E1095" s="9" t="s">
        <v>2313</v>
      </c>
      <c r="F1095" s="28">
        <v>887</v>
      </c>
      <c r="G1095" s="28">
        <v>7</v>
      </c>
      <c r="H1095" s="29">
        <v>880</v>
      </c>
      <c r="I1095" s="42">
        <v>1404</v>
      </c>
      <c r="J1095" s="43">
        <f t="shared" si="97"/>
        <v>158.28635851183765</v>
      </c>
      <c r="K1095" s="44">
        <f t="shared" si="98"/>
        <v>22.286358511837648</v>
      </c>
      <c r="L1095" s="42">
        <v>28</v>
      </c>
      <c r="M1095" s="43">
        <f t="shared" si="99"/>
        <v>3.1567080045095826</v>
      </c>
      <c r="N1095" s="45">
        <f t="shared" si="96"/>
        <v>0.15670800450958255</v>
      </c>
      <c r="O1095" s="42">
        <v>248</v>
      </c>
      <c r="P1095" s="43">
        <f t="shared" si="100"/>
        <v>27.959413754227736</v>
      </c>
      <c r="Q1095" s="45">
        <f t="shared" si="101"/>
        <v>-14.040586245772264</v>
      </c>
      <c r="R1095" s="10"/>
    </row>
    <row r="1096" spans="1:18" x14ac:dyDescent="0.3">
      <c r="A1096" s="9" t="s">
        <v>2199</v>
      </c>
      <c r="B1096" s="13">
        <v>321000002</v>
      </c>
      <c r="C1096" s="9" t="s">
        <v>2314</v>
      </c>
      <c r="D1096" s="9" t="s">
        <v>2315</v>
      </c>
      <c r="E1096" s="9" t="s">
        <v>1415</v>
      </c>
      <c r="F1096" s="28">
        <v>687</v>
      </c>
      <c r="G1096" s="28">
        <v>93</v>
      </c>
      <c r="H1096" s="29">
        <v>594</v>
      </c>
      <c r="I1096" s="42">
        <v>1098</v>
      </c>
      <c r="J1096" s="43">
        <f t="shared" si="97"/>
        <v>159.82532751091702</v>
      </c>
      <c r="K1096" s="44">
        <f t="shared" si="98"/>
        <v>23.82532751091702</v>
      </c>
      <c r="L1096" s="42">
        <v>3</v>
      </c>
      <c r="M1096" s="43">
        <f t="shared" si="99"/>
        <v>0.43668122270742354</v>
      </c>
      <c r="N1096" s="45">
        <f t="shared" si="96"/>
        <v>-2.5633187772925763</v>
      </c>
      <c r="O1096" s="42">
        <v>681</v>
      </c>
      <c r="P1096" s="43">
        <f t="shared" si="100"/>
        <v>99.126637554585145</v>
      </c>
      <c r="Q1096" s="45">
        <f t="shared" si="101"/>
        <v>57.126637554585145</v>
      </c>
      <c r="R1096" s="10"/>
    </row>
    <row r="1097" spans="1:18" x14ac:dyDescent="0.3">
      <c r="A1097" s="9" t="s">
        <v>2199</v>
      </c>
      <c r="B1097" s="13">
        <v>540200018</v>
      </c>
      <c r="C1097" s="9" t="s">
        <v>2316</v>
      </c>
      <c r="D1097" s="9" t="s">
        <v>156</v>
      </c>
      <c r="E1097" s="9" t="s">
        <v>1017</v>
      </c>
      <c r="F1097" s="28">
        <v>2076</v>
      </c>
      <c r="G1097" s="28">
        <v>422</v>
      </c>
      <c r="H1097" s="29">
        <v>1654</v>
      </c>
      <c r="I1097" s="42">
        <v>3791</v>
      </c>
      <c r="J1097" s="43">
        <f t="shared" si="97"/>
        <v>182.61078998073216</v>
      </c>
      <c r="K1097" s="44">
        <f t="shared" si="98"/>
        <v>46.610789980732164</v>
      </c>
      <c r="L1097" s="42">
        <v>144</v>
      </c>
      <c r="M1097" s="43">
        <f t="shared" si="99"/>
        <v>6.9364161849710975</v>
      </c>
      <c r="N1097" s="45">
        <f t="shared" ref="N1097:N1160" si="102">M1097-3</f>
        <v>3.9364161849710975</v>
      </c>
      <c r="O1097" s="42">
        <v>645</v>
      </c>
      <c r="P1097" s="43">
        <f t="shared" si="100"/>
        <v>31.069364161849713</v>
      </c>
      <c r="Q1097" s="45">
        <f t="shared" si="101"/>
        <v>-10.930635838150287</v>
      </c>
      <c r="R1097" s="10"/>
    </row>
    <row r="1098" spans="1:18" x14ac:dyDescent="0.3">
      <c r="A1098" s="9" t="s">
        <v>2199</v>
      </c>
      <c r="B1098" s="13">
        <v>741400024</v>
      </c>
      <c r="C1098" s="9" t="s">
        <v>2317</v>
      </c>
      <c r="D1098" s="9" t="s">
        <v>380</v>
      </c>
      <c r="E1098" s="9" t="s">
        <v>2318</v>
      </c>
      <c r="F1098" s="28">
        <v>1090</v>
      </c>
      <c r="G1098" s="28">
        <v>163</v>
      </c>
      <c r="H1098" s="29">
        <v>927</v>
      </c>
      <c r="I1098" s="42">
        <v>1451</v>
      </c>
      <c r="J1098" s="43">
        <f t="shared" ref="J1098:J1161" si="103">I1098/F1098*100</f>
        <v>133.11926605504587</v>
      </c>
      <c r="K1098" s="44">
        <f t="shared" ref="K1098:K1161" si="104">J1098-136</f>
        <v>-2.8807339449541303</v>
      </c>
      <c r="L1098" s="42">
        <v>17</v>
      </c>
      <c r="M1098" s="43">
        <f t="shared" ref="M1098:M1161" si="105">L1098/F1098*100</f>
        <v>1.5596330275229358</v>
      </c>
      <c r="N1098" s="45">
        <f t="shared" si="102"/>
        <v>-1.4403669724770642</v>
      </c>
      <c r="O1098" s="42">
        <v>274</v>
      </c>
      <c r="P1098" s="43">
        <f t="shared" ref="P1098:P1161" si="106">O1098/F1098*100</f>
        <v>25.137614678899084</v>
      </c>
      <c r="Q1098" s="45">
        <f t="shared" ref="Q1098:Q1161" si="107">P1098-42</f>
        <v>-16.862385321100916</v>
      </c>
      <c r="R1098" s="10"/>
    </row>
    <row r="1099" spans="1:18" x14ac:dyDescent="0.3">
      <c r="A1099" s="9" t="s">
        <v>2199</v>
      </c>
      <c r="B1099" s="13">
        <v>740600005</v>
      </c>
      <c r="C1099" s="9" t="s">
        <v>2319</v>
      </c>
      <c r="D1099" s="9" t="s">
        <v>602</v>
      </c>
      <c r="E1099" s="9" t="s">
        <v>1017</v>
      </c>
      <c r="F1099" s="28">
        <v>2109</v>
      </c>
      <c r="G1099" s="28">
        <v>885</v>
      </c>
      <c r="H1099" s="29">
        <v>1224</v>
      </c>
      <c r="I1099" s="42">
        <v>1739</v>
      </c>
      <c r="J1099" s="43">
        <f t="shared" si="103"/>
        <v>82.456140350877192</v>
      </c>
      <c r="K1099" s="44">
        <f t="shared" si="104"/>
        <v>-53.543859649122808</v>
      </c>
      <c r="L1099" s="42">
        <v>11</v>
      </c>
      <c r="M1099" s="43">
        <f t="shared" si="105"/>
        <v>0.52157420578473213</v>
      </c>
      <c r="N1099" s="45">
        <f t="shared" si="102"/>
        <v>-2.4784257942152679</v>
      </c>
      <c r="O1099" s="42">
        <v>20</v>
      </c>
      <c r="P1099" s="43">
        <f t="shared" si="106"/>
        <v>0.94831673779042203</v>
      </c>
      <c r="Q1099" s="45">
        <f t="shared" si="107"/>
        <v>-41.051683262209579</v>
      </c>
      <c r="R1099" s="10"/>
    </row>
    <row r="1100" spans="1:18" x14ac:dyDescent="0.3">
      <c r="A1100" s="9" t="s">
        <v>2199</v>
      </c>
      <c r="B1100" s="13">
        <v>90024101</v>
      </c>
      <c r="C1100" s="9" t="s">
        <v>2212</v>
      </c>
      <c r="D1100" s="9" t="s">
        <v>1127</v>
      </c>
      <c r="E1100" s="9" t="s">
        <v>2320</v>
      </c>
      <c r="F1100" s="28">
        <v>1340</v>
      </c>
      <c r="G1100" s="28">
        <v>27</v>
      </c>
      <c r="H1100" s="29">
        <v>1313</v>
      </c>
      <c r="I1100" s="42">
        <v>1591</v>
      </c>
      <c r="J1100" s="43">
        <f t="shared" si="103"/>
        <v>118.73134328358208</v>
      </c>
      <c r="K1100" s="44">
        <f t="shared" si="104"/>
        <v>-17.268656716417922</v>
      </c>
      <c r="L1100" s="42">
        <v>32</v>
      </c>
      <c r="M1100" s="43">
        <f t="shared" si="105"/>
        <v>2.3880597014925375</v>
      </c>
      <c r="N1100" s="45">
        <f t="shared" si="102"/>
        <v>-0.61194029850746245</v>
      </c>
      <c r="O1100" s="42">
        <v>997</v>
      </c>
      <c r="P1100" s="43">
        <f t="shared" si="106"/>
        <v>74.402985074626869</v>
      </c>
      <c r="Q1100" s="45">
        <f t="shared" si="107"/>
        <v>32.402985074626869</v>
      </c>
      <c r="R1100" s="10"/>
    </row>
    <row r="1101" spans="1:18" x14ac:dyDescent="0.3">
      <c r="A1101" s="9" t="s">
        <v>2199</v>
      </c>
      <c r="B1101" s="13">
        <v>400200017</v>
      </c>
      <c r="C1101" s="9" t="s">
        <v>2321</v>
      </c>
      <c r="D1101" s="9" t="s">
        <v>315</v>
      </c>
      <c r="E1101" s="9" t="s">
        <v>164</v>
      </c>
      <c r="F1101" s="28">
        <v>2020</v>
      </c>
      <c r="G1101" s="28">
        <v>352</v>
      </c>
      <c r="H1101" s="29">
        <v>1668</v>
      </c>
      <c r="I1101" s="42">
        <v>2977</v>
      </c>
      <c r="J1101" s="43">
        <f t="shared" si="103"/>
        <v>147.37623762376236</v>
      </c>
      <c r="K1101" s="44">
        <f t="shared" si="104"/>
        <v>11.376237623762364</v>
      </c>
      <c r="L1101" s="42">
        <v>143</v>
      </c>
      <c r="M1101" s="43">
        <f t="shared" si="105"/>
        <v>7.0792079207920784</v>
      </c>
      <c r="N1101" s="45">
        <f t="shared" si="102"/>
        <v>4.0792079207920784</v>
      </c>
      <c r="O1101" s="42">
        <v>477</v>
      </c>
      <c r="P1101" s="43">
        <f t="shared" si="106"/>
        <v>23.613861386138613</v>
      </c>
      <c r="Q1101" s="45">
        <f t="shared" si="107"/>
        <v>-18.386138613861387</v>
      </c>
      <c r="R1101" s="10"/>
    </row>
    <row r="1102" spans="1:18" x14ac:dyDescent="0.3">
      <c r="A1102" s="9" t="s">
        <v>2199</v>
      </c>
      <c r="B1102" s="13">
        <v>90000044</v>
      </c>
      <c r="C1102" s="9" t="s">
        <v>2322</v>
      </c>
      <c r="D1102" s="9" t="s">
        <v>1082</v>
      </c>
      <c r="E1102" s="9" t="s">
        <v>2323</v>
      </c>
      <c r="F1102" s="28">
        <v>998</v>
      </c>
      <c r="G1102" s="28">
        <v>14</v>
      </c>
      <c r="H1102" s="29">
        <v>984</v>
      </c>
      <c r="I1102" s="42">
        <v>656</v>
      </c>
      <c r="J1102" s="43">
        <f t="shared" si="103"/>
        <v>65.731462925851702</v>
      </c>
      <c r="K1102" s="44">
        <f t="shared" si="104"/>
        <v>-70.268537074148298</v>
      </c>
      <c r="L1102" s="42">
        <v>0</v>
      </c>
      <c r="M1102" s="43">
        <f t="shared" si="105"/>
        <v>0</v>
      </c>
      <c r="N1102" s="45">
        <f t="shared" si="102"/>
        <v>-3</v>
      </c>
      <c r="O1102" s="49">
        <v>976</v>
      </c>
      <c r="P1102" s="43">
        <f t="shared" si="106"/>
        <v>97.795591182364731</v>
      </c>
      <c r="Q1102" s="45">
        <f t="shared" si="107"/>
        <v>55.795591182364731</v>
      </c>
      <c r="R1102" s="10"/>
    </row>
    <row r="1103" spans="1:18" x14ac:dyDescent="0.3">
      <c r="A1103" s="9" t="s">
        <v>2199</v>
      </c>
      <c r="B1103" s="13">
        <v>560800004</v>
      </c>
      <c r="C1103" s="9" t="s">
        <v>2324</v>
      </c>
      <c r="D1103" s="9" t="s">
        <v>1139</v>
      </c>
      <c r="E1103" s="9" t="s">
        <v>2309</v>
      </c>
      <c r="F1103" s="28">
        <v>1258</v>
      </c>
      <c r="G1103" s="28">
        <v>227</v>
      </c>
      <c r="H1103" s="29">
        <v>1031</v>
      </c>
      <c r="I1103" s="42">
        <v>1994</v>
      </c>
      <c r="J1103" s="43">
        <f t="shared" si="103"/>
        <v>158.50556438791733</v>
      </c>
      <c r="K1103" s="44">
        <f t="shared" si="104"/>
        <v>22.505564387917332</v>
      </c>
      <c r="L1103" s="42">
        <v>5</v>
      </c>
      <c r="M1103" s="43">
        <f t="shared" si="105"/>
        <v>0.39745627980922094</v>
      </c>
      <c r="N1103" s="45">
        <f t="shared" si="102"/>
        <v>-2.6025437201907788</v>
      </c>
      <c r="O1103" s="42">
        <v>287</v>
      </c>
      <c r="P1103" s="43">
        <f t="shared" si="106"/>
        <v>22.813990461049286</v>
      </c>
      <c r="Q1103" s="45">
        <f t="shared" si="107"/>
        <v>-19.186009538950714</v>
      </c>
      <c r="R1103" s="10"/>
    </row>
    <row r="1104" spans="1:18" x14ac:dyDescent="0.3">
      <c r="A1104" s="9" t="s">
        <v>2199</v>
      </c>
      <c r="B1104" s="13">
        <v>740200087</v>
      </c>
      <c r="C1104" s="9" t="s">
        <v>2325</v>
      </c>
      <c r="D1104" s="9" t="s">
        <v>2326</v>
      </c>
      <c r="E1104" s="9" t="s">
        <v>2327</v>
      </c>
      <c r="F1104" s="28">
        <v>2252</v>
      </c>
      <c r="G1104" s="28">
        <v>371</v>
      </c>
      <c r="H1104" s="29">
        <v>1881</v>
      </c>
      <c r="I1104" s="42">
        <v>3800</v>
      </c>
      <c r="J1104" s="43">
        <f t="shared" si="103"/>
        <v>168.73889875666075</v>
      </c>
      <c r="K1104" s="44">
        <f t="shared" si="104"/>
        <v>32.738898756660745</v>
      </c>
      <c r="L1104" s="42">
        <v>11</v>
      </c>
      <c r="M1104" s="43">
        <f t="shared" si="105"/>
        <v>0.48845470692717591</v>
      </c>
      <c r="N1104" s="45">
        <f t="shared" si="102"/>
        <v>-2.5115452930728241</v>
      </c>
      <c r="O1104" s="42">
        <v>500</v>
      </c>
      <c r="P1104" s="43">
        <f t="shared" si="106"/>
        <v>22.202486678507995</v>
      </c>
      <c r="Q1104" s="45">
        <f t="shared" si="107"/>
        <v>-19.797513321492005</v>
      </c>
      <c r="R1104" s="10"/>
    </row>
    <row r="1105" spans="1:18" x14ac:dyDescent="0.3">
      <c r="A1105" s="9" t="s">
        <v>2199</v>
      </c>
      <c r="B1105" s="13">
        <v>566900002</v>
      </c>
      <c r="C1105" s="9" t="s">
        <v>2328</v>
      </c>
      <c r="D1105" s="9" t="s">
        <v>55</v>
      </c>
      <c r="E1105" s="9" t="s">
        <v>2329</v>
      </c>
      <c r="F1105" s="28">
        <v>1415</v>
      </c>
      <c r="G1105" s="28">
        <v>43</v>
      </c>
      <c r="H1105" s="29">
        <v>1372</v>
      </c>
      <c r="I1105" s="42">
        <v>2278</v>
      </c>
      <c r="J1105" s="43">
        <f t="shared" si="103"/>
        <v>160.98939929328623</v>
      </c>
      <c r="K1105" s="44">
        <f t="shared" si="104"/>
        <v>24.989399293286226</v>
      </c>
      <c r="L1105" s="42">
        <v>0</v>
      </c>
      <c r="M1105" s="43">
        <f t="shared" si="105"/>
        <v>0</v>
      </c>
      <c r="N1105" s="45">
        <f t="shared" si="102"/>
        <v>-3</v>
      </c>
      <c r="O1105" s="42">
        <v>331</v>
      </c>
      <c r="P1105" s="43">
        <f t="shared" si="106"/>
        <v>23.392226148409893</v>
      </c>
      <c r="Q1105" s="45">
        <f t="shared" si="107"/>
        <v>-18.607773851590107</v>
      </c>
      <c r="R1105" s="10"/>
    </row>
    <row r="1106" spans="1:18" x14ac:dyDescent="0.3">
      <c r="A1106" s="9" t="s">
        <v>2199</v>
      </c>
      <c r="B1106" s="13">
        <v>400200026</v>
      </c>
      <c r="C1106" s="9" t="s">
        <v>2330</v>
      </c>
      <c r="D1106" s="9" t="s">
        <v>141</v>
      </c>
      <c r="E1106" s="9" t="s">
        <v>2331</v>
      </c>
      <c r="F1106" s="28">
        <v>1368</v>
      </c>
      <c r="G1106" s="28">
        <v>2</v>
      </c>
      <c r="H1106" s="29">
        <v>1366</v>
      </c>
      <c r="I1106" s="42">
        <v>4241</v>
      </c>
      <c r="J1106" s="43">
        <f t="shared" si="103"/>
        <v>310.01461988304095</v>
      </c>
      <c r="K1106" s="44">
        <f t="shared" si="104"/>
        <v>174.01461988304095</v>
      </c>
      <c r="L1106" s="42">
        <v>107</v>
      </c>
      <c r="M1106" s="43">
        <f t="shared" si="105"/>
        <v>7.8216374269005851</v>
      </c>
      <c r="N1106" s="45">
        <f t="shared" si="102"/>
        <v>4.8216374269005851</v>
      </c>
      <c r="O1106" s="42">
        <v>1245</v>
      </c>
      <c r="P1106" s="43">
        <f t="shared" si="106"/>
        <v>91.008771929824562</v>
      </c>
      <c r="Q1106" s="45">
        <f t="shared" si="107"/>
        <v>49.008771929824562</v>
      </c>
      <c r="R1106" s="10"/>
    </row>
    <row r="1107" spans="1:18" x14ac:dyDescent="0.3">
      <c r="A1107" s="9" t="s">
        <v>2199</v>
      </c>
      <c r="B1107" s="13">
        <v>740600006</v>
      </c>
      <c r="C1107" s="9" t="s">
        <v>2332</v>
      </c>
      <c r="D1107" s="9" t="s">
        <v>82</v>
      </c>
      <c r="E1107" s="9" t="s">
        <v>2333</v>
      </c>
      <c r="F1107" s="28">
        <v>2286</v>
      </c>
      <c r="G1107" s="28">
        <v>88</v>
      </c>
      <c r="H1107" s="29">
        <v>2198</v>
      </c>
      <c r="I1107" s="42">
        <v>2237</v>
      </c>
      <c r="J1107" s="43">
        <f t="shared" si="103"/>
        <v>97.856517935258097</v>
      </c>
      <c r="K1107" s="44">
        <f t="shared" si="104"/>
        <v>-38.143482064741903</v>
      </c>
      <c r="L1107" s="42">
        <v>6</v>
      </c>
      <c r="M1107" s="43">
        <f t="shared" si="105"/>
        <v>0.26246719160104987</v>
      </c>
      <c r="N1107" s="45">
        <f t="shared" si="102"/>
        <v>-2.7375328083989503</v>
      </c>
      <c r="O1107" s="42">
        <v>905</v>
      </c>
      <c r="P1107" s="43">
        <f t="shared" si="106"/>
        <v>39.588801399825023</v>
      </c>
      <c r="Q1107" s="45">
        <f t="shared" si="107"/>
        <v>-2.411198600174977</v>
      </c>
      <c r="R1107" s="10"/>
    </row>
    <row r="1108" spans="1:18" x14ac:dyDescent="0.3">
      <c r="A1108" s="7" t="s">
        <v>2199</v>
      </c>
      <c r="B1108" s="15">
        <v>90077403</v>
      </c>
      <c r="C1108" s="7" t="s">
        <v>2334</v>
      </c>
      <c r="D1108" s="7" t="s">
        <v>1947</v>
      </c>
      <c r="E1108" s="7" t="s">
        <v>421</v>
      </c>
      <c r="F1108" s="19">
        <v>530</v>
      </c>
      <c r="G1108" s="19">
        <v>530</v>
      </c>
      <c r="H1108" s="20">
        <v>0</v>
      </c>
      <c r="I1108" s="48">
        <v>1976</v>
      </c>
      <c r="J1108" s="46">
        <f t="shared" si="103"/>
        <v>372.83018867924528</v>
      </c>
      <c r="K1108" s="54">
        <f t="shared" si="104"/>
        <v>236.83018867924528</v>
      </c>
      <c r="L1108" s="48">
        <v>25</v>
      </c>
      <c r="M1108" s="46">
        <f t="shared" si="105"/>
        <v>4.716981132075472</v>
      </c>
      <c r="N1108" s="47">
        <f t="shared" si="102"/>
        <v>1.716981132075472</v>
      </c>
      <c r="O1108" s="48">
        <v>54</v>
      </c>
      <c r="P1108" s="46">
        <f t="shared" si="106"/>
        <v>10.188679245283019</v>
      </c>
      <c r="Q1108" s="47">
        <f t="shared" si="107"/>
        <v>-31.811320754716981</v>
      </c>
      <c r="R1108" s="11"/>
    </row>
    <row r="1109" spans="1:18" x14ac:dyDescent="0.3">
      <c r="A1109" s="9" t="s">
        <v>2199</v>
      </c>
      <c r="B1109" s="13">
        <v>460200049</v>
      </c>
      <c r="C1109" s="9" t="s">
        <v>2335</v>
      </c>
      <c r="D1109" s="9" t="s">
        <v>25</v>
      </c>
      <c r="E1109" s="9" t="s">
        <v>1715</v>
      </c>
      <c r="F1109" s="28">
        <v>1557</v>
      </c>
      <c r="G1109" s="28">
        <v>296</v>
      </c>
      <c r="H1109" s="29">
        <v>1261</v>
      </c>
      <c r="I1109" s="42">
        <v>2295</v>
      </c>
      <c r="J1109" s="43">
        <f t="shared" si="103"/>
        <v>147.39884393063585</v>
      </c>
      <c r="K1109" s="44">
        <f t="shared" si="104"/>
        <v>11.398843930635849</v>
      </c>
      <c r="L1109" s="42">
        <v>20</v>
      </c>
      <c r="M1109" s="43">
        <f t="shared" si="105"/>
        <v>1.2845215157353884</v>
      </c>
      <c r="N1109" s="45">
        <f t="shared" si="102"/>
        <v>-1.7154784842646116</v>
      </c>
      <c r="O1109" s="42">
        <v>427</v>
      </c>
      <c r="P1109" s="43">
        <f t="shared" si="106"/>
        <v>27.424534360950549</v>
      </c>
      <c r="Q1109" s="45">
        <f t="shared" si="107"/>
        <v>-14.575465639049451</v>
      </c>
      <c r="R1109" s="10"/>
    </row>
    <row r="1110" spans="1:18" x14ac:dyDescent="0.3">
      <c r="A1110" s="9" t="s">
        <v>2199</v>
      </c>
      <c r="B1110" s="13">
        <v>409500002</v>
      </c>
      <c r="C1110" s="9" t="s">
        <v>2336</v>
      </c>
      <c r="D1110" s="9" t="s">
        <v>301</v>
      </c>
      <c r="E1110" s="9" t="s">
        <v>2337</v>
      </c>
      <c r="F1110" s="28">
        <v>1283</v>
      </c>
      <c r="G1110" s="28">
        <v>109</v>
      </c>
      <c r="H1110" s="29">
        <v>1174</v>
      </c>
      <c r="I1110" s="42">
        <v>2124</v>
      </c>
      <c r="J1110" s="43">
        <f t="shared" si="103"/>
        <v>165.54949337490257</v>
      </c>
      <c r="K1110" s="44">
        <f t="shared" si="104"/>
        <v>29.549493374902568</v>
      </c>
      <c r="L1110" s="42">
        <v>13</v>
      </c>
      <c r="M1110" s="43">
        <f t="shared" si="105"/>
        <v>1.0132501948558068</v>
      </c>
      <c r="N1110" s="45">
        <f t="shared" si="102"/>
        <v>-1.9867498051441932</v>
      </c>
      <c r="O1110" s="42">
        <v>222</v>
      </c>
      <c r="P1110" s="43">
        <f t="shared" si="106"/>
        <v>17.30319563522993</v>
      </c>
      <c r="Q1110" s="45">
        <f t="shared" si="107"/>
        <v>-24.69680436477007</v>
      </c>
      <c r="R1110" s="10"/>
    </row>
    <row r="1111" spans="1:18" x14ac:dyDescent="0.3">
      <c r="A1111" s="9" t="s">
        <v>2199</v>
      </c>
      <c r="B1111" s="13">
        <v>110000021</v>
      </c>
      <c r="C1111" s="9" t="s">
        <v>2338</v>
      </c>
      <c r="D1111" s="9" t="s">
        <v>172</v>
      </c>
      <c r="E1111" s="9" t="s">
        <v>2339</v>
      </c>
      <c r="F1111" s="28">
        <v>1125</v>
      </c>
      <c r="G1111" s="28">
        <v>463</v>
      </c>
      <c r="H1111" s="29">
        <v>662</v>
      </c>
      <c r="I1111" s="42">
        <v>1534</v>
      </c>
      <c r="J1111" s="43">
        <f t="shared" si="103"/>
        <v>136.35555555555555</v>
      </c>
      <c r="K1111" s="44">
        <f t="shared" si="104"/>
        <v>0.35555555555555429</v>
      </c>
      <c r="L1111" s="42">
        <v>19</v>
      </c>
      <c r="M1111" s="43">
        <f t="shared" si="105"/>
        <v>1.6888888888888887</v>
      </c>
      <c r="N1111" s="45">
        <f t="shared" si="102"/>
        <v>-1.3111111111111113</v>
      </c>
      <c r="O1111" s="42">
        <v>236</v>
      </c>
      <c r="P1111" s="43">
        <f t="shared" si="106"/>
        <v>20.977777777777778</v>
      </c>
      <c r="Q1111" s="45">
        <f t="shared" si="107"/>
        <v>-21.022222222222222</v>
      </c>
      <c r="R1111" s="10"/>
    </row>
    <row r="1112" spans="1:18" x14ac:dyDescent="0.3">
      <c r="A1112" s="9" t="s">
        <v>2199</v>
      </c>
      <c r="B1112" s="13">
        <v>407700001</v>
      </c>
      <c r="C1112" s="9" t="s">
        <v>2340</v>
      </c>
      <c r="D1112" s="9" t="s">
        <v>463</v>
      </c>
      <c r="E1112" s="9" t="s">
        <v>1415</v>
      </c>
      <c r="F1112" s="28">
        <v>1422</v>
      </c>
      <c r="G1112" s="28">
        <v>226</v>
      </c>
      <c r="H1112" s="29">
        <v>1196</v>
      </c>
      <c r="I1112" s="42">
        <v>1666</v>
      </c>
      <c r="J1112" s="43">
        <f t="shared" si="103"/>
        <v>117.15893108298172</v>
      </c>
      <c r="K1112" s="44">
        <f t="shared" si="104"/>
        <v>-18.841068917018276</v>
      </c>
      <c r="L1112" s="42">
        <v>19</v>
      </c>
      <c r="M1112" s="43">
        <f t="shared" si="105"/>
        <v>1.3361462728551337</v>
      </c>
      <c r="N1112" s="45">
        <f t="shared" si="102"/>
        <v>-1.6638537271448663</v>
      </c>
      <c r="O1112" s="42">
        <v>59</v>
      </c>
      <c r="P1112" s="43">
        <f t="shared" si="106"/>
        <v>4.1490857946554147</v>
      </c>
      <c r="Q1112" s="45">
        <f t="shared" si="107"/>
        <v>-37.850914205344587</v>
      </c>
      <c r="R1112" s="10"/>
    </row>
    <row r="1113" spans="1:18" x14ac:dyDescent="0.3">
      <c r="A1113" s="9" t="s">
        <v>2199</v>
      </c>
      <c r="B1113" s="13">
        <v>406435102</v>
      </c>
      <c r="C1113" s="9" t="s">
        <v>2236</v>
      </c>
      <c r="D1113" s="9" t="s">
        <v>310</v>
      </c>
      <c r="E1113" s="9" t="s">
        <v>2341</v>
      </c>
      <c r="F1113" s="28">
        <v>1549</v>
      </c>
      <c r="G1113" s="28">
        <v>312</v>
      </c>
      <c r="H1113" s="29">
        <v>1237</v>
      </c>
      <c r="I1113" s="42">
        <v>4203</v>
      </c>
      <c r="J1113" s="43">
        <f t="shared" si="103"/>
        <v>271.33634602969659</v>
      </c>
      <c r="K1113" s="44">
        <f t="shared" si="104"/>
        <v>135.33634602969659</v>
      </c>
      <c r="L1113" s="42">
        <v>14</v>
      </c>
      <c r="M1113" s="43">
        <f t="shared" si="105"/>
        <v>0.90380890897353139</v>
      </c>
      <c r="N1113" s="45">
        <f t="shared" si="102"/>
        <v>-2.0961910910264687</v>
      </c>
      <c r="O1113" s="42">
        <v>427</v>
      </c>
      <c r="P1113" s="43">
        <f t="shared" si="106"/>
        <v>27.566171723692705</v>
      </c>
      <c r="Q1113" s="45">
        <f t="shared" si="107"/>
        <v>-14.433828276307295</v>
      </c>
      <c r="R1113" s="10"/>
    </row>
    <row r="1114" spans="1:18" x14ac:dyDescent="0.3">
      <c r="A1114" s="9" t="s">
        <v>2199</v>
      </c>
      <c r="B1114" s="13">
        <v>110000007</v>
      </c>
      <c r="C1114" s="9" t="s">
        <v>2342</v>
      </c>
      <c r="D1114" s="9" t="s">
        <v>218</v>
      </c>
      <c r="E1114" s="9" t="s">
        <v>2343</v>
      </c>
      <c r="F1114" s="28">
        <v>1634</v>
      </c>
      <c r="G1114" s="28">
        <v>0</v>
      </c>
      <c r="H1114" s="29">
        <v>1634</v>
      </c>
      <c r="I1114" s="42">
        <v>2078</v>
      </c>
      <c r="J1114" s="43">
        <f t="shared" si="103"/>
        <v>127.17258261933904</v>
      </c>
      <c r="K1114" s="44">
        <f t="shared" si="104"/>
        <v>-8.827417380660961</v>
      </c>
      <c r="L1114" s="42">
        <v>69</v>
      </c>
      <c r="M1114" s="43">
        <f t="shared" si="105"/>
        <v>4.222766217870257</v>
      </c>
      <c r="N1114" s="45">
        <f t="shared" si="102"/>
        <v>1.222766217870257</v>
      </c>
      <c r="O1114" s="42">
        <v>1468</v>
      </c>
      <c r="P1114" s="43">
        <f t="shared" si="106"/>
        <v>89.840881272949815</v>
      </c>
      <c r="Q1114" s="45">
        <f t="shared" si="107"/>
        <v>47.840881272949815</v>
      </c>
      <c r="R1114" s="10"/>
    </row>
    <row r="1115" spans="1:18" x14ac:dyDescent="0.3">
      <c r="A1115" s="9" t="s">
        <v>2199</v>
      </c>
      <c r="B1115" s="13">
        <v>31000003</v>
      </c>
      <c r="C1115" s="9" t="s">
        <v>2344</v>
      </c>
      <c r="D1115" s="9" t="s">
        <v>218</v>
      </c>
      <c r="E1115" s="9" t="s">
        <v>2345</v>
      </c>
      <c r="F1115" s="28">
        <v>1932</v>
      </c>
      <c r="G1115" s="28">
        <v>966</v>
      </c>
      <c r="H1115" s="29">
        <v>966</v>
      </c>
      <c r="I1115" s="42">
        <v>2906</v>
      </c>
      <c r="J1115" s="43">
        <f t="shared" si="103"/>
        <v>150.41407867494826</v>
      </c>
      <c r="K1115" s="44">
        <f t="shared" si="104"/>
        <v>14.414078674948257</v>
      </c>
      <c r="L1115" s="42">
        <v>36</v>
      </c>
      <c r="M1115" s="43">
        <f t="shared" si="105"/>
        <v>1.8633540372670807</v>
      </c>
      <c r="N1115" s="45">
        <f t="shared" si="102"/>
        <v>-1.1366459627329193</v>
      </c>
      <c r="O1115" s="42">
        <v>247</v>
      </c>
      <c r="P1115" s="43">
        <f t="shared" si="106"/>
        <v>12.784679089026914</v>
      </c>
      <c r="Q1115" s="45">
        <f t="shared" si="107"/>
        <v>-29.215320910973084</v>
      </c>
      <c r="R1115" s="10"/>
    </row>
    <row r="1116" spans="1:18" x14ac:dyDescent="0.3">
      <c r="A1116" s="9" t="s">
        <v>2199</v>
      </c>
      <c r="B1116" s="13">
        <v>400200001</v>
      </c>
      <c r="C1116" s="9" t="s">
        <v>2346</v>
      </c>
      <c r="D1116" s="9" t="s">
        <v>2347</v>
      </c>
      <c r="E1116" s="9" t="s">
        <v>2348</v>
      </c>
      <c r="F1116" s="28">
        <v>1482</v>
      </c>
      <c r="G1116" s="28">
        <v>21</v>
      </c>
      <c r="H1116" s="29">
        <v>1461</v>
      </c>
      <c r="I1116" s="42">
        <v>1602</v>
      </c>
      <c r="J1116" s="43">
        <f t="shared" si="103"/>
        <v>108.09716599190284</v>
      </c>
      <c r="K1116" s="44">
        <f t="shared" si="104"/>
        <v>-27.902834008097159</v>
      </c>
      <c r="L1116" s="42">
        <v>47</v>
      </c>
      <c r="M1116" s="43">
        <f t="shared" si="105"/>
        <v>3.1713900134952766</v>
      </c>
      <c r="N1116" s="45">
        <f t="shared" si="102"/>
        <v>0.17139001349527661</v>
      </c>
      <c r="O1116" s="42">
        <v>484</v>
      </c>
      <c r="P1116" s="43">
        <f t="shared" si="106"/>
        <v>32.658569500674759</v>
      </c>
      <c r="Q1116" s="45">
        <f t="shared" si="107"/>
        <v>-9.3414304993252415</v>
      </c>
      <c r="R1116" s="10"/>
    </row>
    <row r="1117" spans="1:18" x14ac:dyDescent="0.3">
      <c r="A1117" s="9" t="s">
        <v>2199</v>
      </c>
      <c r="B1117" s="13">
        <v>110000004</v>
      </c>
      <c r="C1117" s="9" t="s">
        <v>2349</v>
      </c>
      <c r="D1117" s="9" t="s">
        <v>46</v>
      </c>
      <c r="E1117" s="9" t="s">
        <v>2350</v>
      </c>
      <c r="F1117" s="28">
        <v>1428</v>
      </c>
      <c r="G1117" s="28">
        <v>0</v>
      </c>
      <c r="H1117" s="29">
        <v>1428</v>
      </c>
      <c r="I1117" s="42">
        <v>996</v>
      </c>
      <c r="J1117" s="43">
        <f t="shared" si="103"/>
        <v>69.747899159663859</v>
      </c>
      <c r="K1117" s="44">
        <f t="shared" si="104"/>
        <v>-66.252100840336141</v>
      </c>
      <c r="L1117" s="42">
        <v>8</v>
      </c>
      <c r="M1117" s="43">
        <f t="shared" si="105"/>
        <v>0.56022408963585435</v>
      </c>
      <c r="N1117" s="45">
        <f t="shared" si="102"/>
        <v>-2.4397759103641459</v>
      </c>
      <c r="O1117" s="42">
        <v>3037</v>
      </c>
      <c r="P1117" s="43">
        <f t="shared" si="106"/>
        <v>212.67507002801119</v>
      </c>
      <c r="Q1117" s="45">
        <f t="shared" si="107"/>
        <v>170.67507002801119</v>
      </c>
      <c r="R1117" s="10"/>
    </row>
    <row r="1118" spans="1:18" x14ac:dyDescent="0.3">
      <c r="A1118" s="9" t="s">
        <v>2199</v>
      </c>
      <c r="B1118" s="13">
        <v>90000030</v>
      </c>
      <c r="C1118" s="9" t="s">
        <v>2351</v>
      </c>
      <c r="D1118" s="9" t="s">
        <v>637</v>
      </c>
      <c r="E1118" s="9" t="s">
        <v>2352</v>
      </c>
      <c r="F1118" s="28">
        <v>1989</v>
      </c>
      <c r="G1118" s="28">
        <v>594</v>
      </c>
      <c r="H1118" s="29">
        <v>1395</v>
      </c>
      <c r="I1118" s="42">
        <v>3393</v>
      </c>
      <c r="J1118" s="43">
        <f t="shared" si="103"/>
        <v>170.58823529411765</v>
      </c>
      <c r="K1118" s="44">
        <f t="shared" si="104"/>
        <v>34.588235294117652</v>
      </c>
      <c r="L1118" s="42">
        <v>26</v>
      </c>
      <c r="M1118" s="43">
        <f t="shared" si="105"/>
        <v>1.3071895424836601</v>
      </c>
      <c r="N1118" s="45">
        <f t="shared" si="102"/>
        <v>-1.6928104575163399</v>
      </c>
      <c r="O1118" s="42">
        <v>438</v>
      </c>
      <c r="P1118" s="43">
        <f t="shared" si="106"/>
        <v>22.021116138763198</v>
      </c>
      <c r="Q1118" s="45">
        <f t="shared" si="107"/>
        <v>-19.978883861236802</v>
      </c>
      <c r="R1118" s="10"/>
    </row>
    <row r="1119" spans="1:18" x14ac:dyDescent="0.3">
      <c r="A1119" s="9" t="s">
        <v>2199</v>
      </c>
      <c r="B1119" s="13">
        <v>566900006</v>
      </c>
      <c r="C1119" s="9" t="s">
        <v>2353</v>
      </c>
      <c r="D1119" s="9" t="s">
        <v>55</v>
      </c>
      <c r="E1119" s="9" t="s">
        <v>2354</v>
      </c>
      <c r="F1119" s="28">
        <v>1558</v>
      </c>
      <c r="G1119" s="28">
        <v>225</v>
      </c>
      <c r="H1119" s="29">
        <v>1333</v>
      </c>
      <c r="I1119" s="42">
        <v>1222</v>
      </c>
      <c r="J1119" s="43">
        <f t="shared" si="103"/>
        <v>78.433889602053924</v>
      </c>
      <c r="K1119" s="44">
        <f t="shared" si="104"/>
        <v>-57.566110397946076</v>
      </c>
      <c r="L1119" s="42">
        <v>0</v>
      </c>
      <c r="M1119" s="43">
        <f t="shared" si="105"/>
        <v>0</v>
      </c>
      <c r="N1119" s="45">
        <f t="shared" si="102"/>
        <v>-3</v>
      </c>
      <c r="O1119" s="42">
        <v>25</v>
      </c>
      <c r="P1119" s="43">
        <f t="shared" si="106"/>
        <v>1.6046213093709885</v>
      </c>
      <c r="Q1119" s="45">
        <f t="shared" si="107"/>
        <v>-40.395378690629009</v>
      </c>
      <c r="R1119" s="10"/>
    </row>
    <row r="1120" spans="1:18" x14ac:dyDescent="0.3">
      <c r="A1120" s="9" t="s">
        <v>2199</v>
      </c>
      <c r="B1120" s="13">
        <v>90024101</v>
      </c>
      <c r="C1120" s="9" t="s">
        <v>2212</v>
      </c>
      <c r="D1120" s="9" t="s">
        <v>122</v>
      </c>
      <c r="E1120" s="9" t="s">
        <v>336</v>
      </c>
      <c r="F1120" s="28">
        <v>1287</v>
      </c>
      <c r="G1120" s="28">
        <v>3</v>
      </c>
      <c r="H1120" s="29">
        <v>1284</v>
      </c>
      <c r="I1120" s="42">
        <v>1457</v>
      </c>
      <c r="J1120" s="43">
        <f t="shared" si="103"/>
        <v>113.20901320901319</v>
      </c>
      <c r="K1120" s="44">
        <f t="shared" si="104"/>
        <v>-22.790986790986807</v>
      </c>
      <c r="L1120" s="42">
        <v>15</v>
      </c>
      <c r="M1120" s="43">
        <f t="shared" si="105"/>
        <v>1.1655011655011656</v>
      </c>
      <c r="N1120" s="45">
        <f t="shared" si="102"/>
        <v>-1.8344988344988344</v>
      </c>
      <c r="O1120" s="42">
        <v>1946</v>
      </c>
      <c r="P1120" s="43">
        <f t="shared" si="106"/>
        <v>151.20435120435121</v>
      </c>
      <c r="Q1120" s="45">
        <f t="shared" si="107"/>
        <v>109.20435120435121</v>
      </c>
      <c r="R1120" s="10"/>
    </row>
    <row r="1121" spans="1:18" x14ac:dyDescent="0.3">
      <c r="A1121" s="9" t="s">
        <v>2199</v>
      </c>
      <c r="B1121" s="13">
        <v>740200068</v>
      </c>
      <c r="C1121" s="9" t="s">
        <v>2355</v>
      </c>
      <c r="D1121" s="9" t="s">
        <v>2356</v>
      </c>
      <c r="E1121" s="9" t="s">
        <v>1017</v>
      </c>
      <c r="F1121" s="28">
        <v>1681</v>
      </c>
      <c r="G1121" s="28">
        <v>335</v>
      </c>
      <c r="H1121" s="29">
        <v>1346</v>
      </c>
      <c r="I1121" s="42">
        <v>2391</v>
      </c>
      <c r="J1121" s="43">
        <f t="shared" si="103"/>
        <v>142.23676383105294</v>
      </c>
      <c r="K1121" s="44">
        <f t="shared" si="104"/>
        <v>6.2367638310529401</v>
      </c>
      <c r="L1121" s="42">
        <v>20</v>
      </c>
      <c r="M1121" s="43">
        <f t="shared" si="105"/>
        <v>1.1897679952409279</v>
      </c>
      <c r="N1121" s="45">
        <f t="shared" si="102"/>
        <v>-1.8102320047590721</v>
      </c>
      <c r="O1121" s="42">
        <v>229</v>
      </c>
      <c r="P1121" s="43">
        <f t="shared" si="106"/>
        <v>13.622843545508626</v>
      </c>
      <c r="Q1121" s="45">
        <f t="shared" si="107"/>
        <v>-28.377156454491374</v>
      </c>
      <c r="R1121" s="10"/>
    </row>
    <row r="1122" spans="1:18" x14ac:dyDescent="0.3">
      <c r="A1122" s="9" t="s">
        <v>2199</v>
      </c>
      <c r="B1122" s="13">
        <v>460200008</v>
      </c>
      <c r="C1122" s="9" t="s">
        <v>2357</v>
      </c>
      <c r="D1122" s="9" t="s">
        <v>218</v>
      </c>
      <c r="E1122" s="9" t="s">
        <v>2358</v>
      </c>
      <c r="F1122" s="28">
        <v>1560</v>
      </c>
      <c r="G1122" s="28">
        <v>3</v>
      </c>
      <c r="H1122" s="29">
        <v>1557</v>
      </c>
      <c r="I1122" s="42">
        <v>1615</v>
      </c>
      <c r="J1122" s="43">
        <f t="shared" si="103"/>
        <v>103.52564102564104</v>
      </c>
      <c r="K1122" s="44">
        <f t="shared" si="104"/>
        <v>-32.474358974358964</v>
      </c>
      <c r="L1122" s="42">
        <v>12</v>
      </c>
      <c r="M1122" s="43">
        <f t="shared" si="105"/>
        <v>0.76923076923076927</v>
      </c>
      <c r="N1122" s="45">
        <f t="shared" si="102"/>
        <v>-2.2307692307692308</v>
      </c>
      <c r="O1122" s="42">
        <v>801</v>
      </c>
      <c r="P1122" s="43">
        <f t="shared" si="106"/>
        <v>51.34615384615384</v>
      </c>
      <c r="Q1122" s="45">
        <f t="shared" si="107"/>
        <v>9.3461538461538396</v>
      </c>
      <c r="R1122" s="10"/>
    </row>
    <row r="1123" spans="1:18" x14ac:dyDescent="0.3">
      <c r="A1123" s="9" t="s">
        <v>2199</v>
      </c>
      <c r="B1123" s="13">
        <v>460800007</v>
      </c>
      <c r="C1123" s="9" t="s">
        <v>2359</v>
      </c>
      <c r="D1123" s="9" t="s">
        <v>330</v>
      </c>
      <c r="E1123" s="9" t="s">
        <v>2360</v>
      </c>
      <c r="F1123" s="28">
        <v>875</v>
      </c>
      <c r="G1123" s="28">
        <v>12</v>
      </c>
      <c r="H1123" s="29">
        <v>863</v>
      </c>
      <c r="I1123" s="42">
        <v>2239</v>
      </c>
      <c r="J1123" s="43">
        <f t="shared" si="103"/>
        <v>255.88571428571427</v>
      </c>
      <c r="K1123" s="44">
        <f t="shared" si="104"/>
        <v>119.88571428571427</v>
      </c>
      <c r="L1123" s="42">
        <v>18</v>
      </c>
      <c r="M1123" s="43">
        <f t="shared" si="105"/>
        <v>2.0571428571428569</v>
      </c>
      <c r="N1123" s="45">
        <f t="shared" si="102"/>
        <v>-0.94285714285714306</v>
      </c>
      <c r="O1123" s="42">
        <v>146</v>
      </c>
      <c r="P1123" s="43">
        <f t="shared" si="106"/>
        <v>16.685714285714287</v>
      </c>
      <c r="Q1123" s="45">
        <f t="shared" si="107"/>
        <v>-25.314285714285713</v>
      </c>
      <c r="R1123" s="10"/>
    </row>
    <row r="1124" spans="1:18" x14ac:dyDescent="0.3">
      <c r="A1124" s="9" t="s">
        <v>2199</v>
      </c>
      <c r="B1124" s="13">
        <v>90024101</v>
      </c>
      <c r="C1124" s="9" t="s">
        <v>2212</v>
      </c>
      <c r="D1124" s="9" t="s">
        <v>1350</v>
      </c>
      <c r="E1124" s="9" t="s">
        <v>2361</v>
      </c>
      <c r="F1124" s="28">
        <v>861</v>
      </c>
      <c r="G1124" s="28">
        <v>7</v>
      </c>
      <c r="H1124" s="29">
        <v>854</v>
      </c>
      <c r="I1124" s="42">
        <v>1157</v>
      </c>
      <c r="J1124" s="43">
        <f t="shared" si="103"/>
        <v>134.37862950058073</v>
      </c>
      <c r="K1124" s="44">
        <f t="shared" si="104"/>
        <v>-1.621370499419271</v>
      </c>
      <c r="L1124" s="42">
        <v>2</v>
      </c>
      <c r="M1124" s="43">
        <f t="shared" si="105"/>
        <v>0.23228803716608595</v>
      </c>
      <c r="N1124" s="45">
        <f t="shared" si="102"/>
        <v>-2.7677119628339142</v>
      </c>
      <c r="O1124" s="42">
        <v>833</v>
      </c>
      <c r="P1124" s="43">
        <f t="shared" si="106"/>
        <v>96.747967479674799</v>
      </c>
      <c r="Q1124" s="45">
        <f t="shared" si="107"/>
        <v>54.747967479674799</v>
      </c>
      <c r="R1124" s="10"/>
    </row>
    <row r="1125" spans="1:18" x14ac:dyDescent="0.3">
      <c r="A1125" s="9" t="s">
        <v>2199</v>
      </c>
      <c r="B1125" s="13">
        <v>460200055</v>
      </c>
      <c r="C1125" s="9" t="s">
        <v>2362</v>
      </c>
      <c r="D1125" s="9" t="s">
        <v>377</v>
      </c>
      <c r="E1125" s="9" t="s">
        <v>2363</v>
      </c>
      <c r="F1125" s="28">
        <v>1778</v>
      </c>
      <c r="G1125" s="28">
        <v>196</v>
      </c>
      <c r="H1125" s="29">
        <v>1582</v>
      </c>
      <c r="I1125" s="42">
        <v>1859</v>
      </c>
      <c r="J1125" s="43">
        <f t="shared" si="103"/>
        <v>104.55568053993251</v>
      </c>
      <c r="K1125" s="44">
        <f t="shared" si="104"/>
        <v>-31.44431946006749</v>
      </c>
      <c r="L1125" s="42">
        <v>6</v>
      </c>
      <c r="M1125" s="43">
        <f t="shared" si="105"/>
        <v>0.33745781777277839</v>
      </c>
      <c r="N1125" s="45">
        <f t="shared" si="102"/>
        <v>-2.6625421822272215</v>
      </c>
      <c r="O1125" s="42">
        <v>538</v>
      </c>
      <c r="P1125" s="43">
        <f t="shared" si="106"/>
        <v>30.258717660292461</v>
      </c>
      <c r="Q1125" s="45">
        <f t="shared" si="107"/>
        <v>-11.741282339707539</v>
      </c>
      <c r="R1125" s="10"/>
    </row>
    <row r="1126" spans="1:18" x14ac:dyDescent="0.3">
      <c r="A1126" s="9" t="s">
        <v>2199</v>
      </c>
      <c r="B1126" s="13">
        <v>90000120</v>
      </c>
      <c r="C1126" s="9" t="s">
        <v>2364</v>
      </c>
      <c r="D1126" s="9" t="s">
        <v>2365</v>
      </c>
      <c r="E1126" s="9" t="s">
        <v>880</v>
      </c>
      <c r="F1126" s="28">
        <v>1611</v>
      </c>
      <c r="G1126" s="28">
        <v>204</v>
      </c>
      <c r="H1126" s="29">
        <v>1407</v>
      </c>
      <c r="I1126" s="42">
        <v>2866</v>
      </c>
      <c r="J1126" s="43">
        <f t="shared" si="103"/>
        <v>177.90192427063937</v>
      </c>
      <c r="K1126" s="44">
        <f t="shared" si="104"/>
        <v>41.90192427063937</v>
      </c>
      <c r="L1126" s="42">
        <v>26</v>
      </c>
      <c r="M1126" s="43">
        <f t="shared" si="105"/>
        <v>1.6139044072004967</v>
      </c>
      <c r="N1126" s="45">
        <f t="shared" si="102"/>
        <v>-1.3860955927995033</v>
      </c>
      <c r="O1126" s="42">
        <v>1651</v>
      </c>
      <c r="P1126" s="43">
        <f t="shared" si="106"/>
        <v>102.48292985723153</v>
      </c>
      <c r="Q1126" s="45">
        <f t="shared" si="107"/>
        <v>60.482929857231525</v>
      </c>
      <c r="R1126" s="10"/>
    </row>
    <row r="1127" spans="1:18" x14ac:dyDescent="0.3">
      <c r="A1127" s="5" t="s">
        <v>2199</v>
      </c>
      <c r="B1127" s="14">
        <v>460200010</v>
      </c>
      <c r="C1127" s="5" t="s">
        <v>2366</v>
      </c>
      <c r="D1127" s="5" t="s">
        <v>141</v>
      </c>
      <c r="E1127" s="5" t="s">
        <v>2367</v>
      </c>
      <c r="F1127" s="30">
        <v>1231</v>
      </c>
      <c r="G1127" s="30">
        <v>954</v>
      </c>
      <c r="H1127" s="31">
        <v>277</v>
      </c>
      <c r="I1127" s="50">
        <v>2066</v>
      </c>
      <c r="J1127" s="51">
        <f t="shared" si="103"/>
        <v>167.83103168155969</v>
      </c>
      <c r="K1127" s="52">
        <f t="shared" si="104"/>
        <v>31.831031681559693</v>
      </c>
      <c r="L1127" s="50">
        <v>35</v>
      </c>
      <c r="M1127" s="51">
        <f t="shared" si="105"/>
        <v>2.8432168968318439</v>
      </c>
      <c r="N1127" s="53">
        <f t="shared" si="102"/>
        <v>-0.15678310316815613</v>
      </c>
      <c r="O1127" s="50">
        <v>759</v>
      </c>
      <c r="P1127" s="51">
        <f t="shared" si="106"/>
        <v>61.657189277010559</v>
      </c>
      <c r="Q1127" s="53">
        <f t="shared" si="107"/>
        <v>19.657189277010559</v>
      </c>
      <c r="R1127" s="12"/>
    </row>
    <row r="1128" spans="1:18" x14ac:dyDescent="0.3">
      <c r="A1128" s="9" t="s">
        <v>2199</v>
      </c>
      <c r="B1128" s="13">
        <v>321400005</v>
      </c>
      <c r="C1128" s="9" t="s">
        <v>2368</v>
      </c>
      <c r="D1128" s="9" t="s">
        <v>25</v>
      </c>
      <c r="E1128" s="9" t="s">
        <v>2369</v>
      </c>
      <c r="F1128" s="28">
        <v>1637</v>
      </c>
      <c r="G1128" s="28">
        <v>428</v>
      </c>
      <c r="H1128" s="29">
        <v>1209</v>
      </c>
      <c r="I1128" s="42">
        <v>2027</v>
      </c>
      <c r="J1128" s="43">
        <f t="shared" si="103"/>
        <v>123.82406841783751</v>
      </c>
      <c r="K1128" s="44">
        <f t="shared" si="104"/>
        <v>-12.175931582162491</v>
      </c>
      <c r="L1128" s="42">
        <v>46</v>
      </c>
      <c r="M1128" s="43">
        <f t="shared" si="105"/>
        <v>2.8100183262064751</v>
      </c>
      <c r="N1128" s="45">
        <f t="shared" si="102"/>
        <v>-0.18998167379352493</v>
      </c>
      <c r="O1128" s="42">
        <v>572</v>
      </c>
      <c r="P1128" s="43">
        <f t="shared" si="106"/>
        <v>34.941967012828343</v>
      </c>
      <c r="Q1128" s="45">
        <f t="shared" si="107"/>
        <v>-7.0580329871716572</v>
      </c>
      <c r="R1128" s="10"/>
    </row>
    <row r="1129" spans="1:18" x14ac:dyDescent="0.3">
      <c r="A1129" s="9" t="s">
        <v>2199</v>
      </c>
      <c r="B1129" s="13">
        <v>560200001</v>
      </c>
      <c r="C1129" s="9" t="s">
        <v>2370</v>
      </c>
      <c r="D1129" s="9" t="s">
        <v>61</v>
      </c>
      <c r="E1129" s="9" t="s">
        <v>1017</v>
      </c>
      <c r="F1129" s="28">
        <v>1363</v>
      </c>
      <c r="G1129" s="28">
        <v>238</v>
      </c>
      <c r="H1129" s="29">
        <v>1125</v>
      </c>
      <c r="I1129" s="42">
        <v>1638</v>
      </c>
      <c r="J1129" s="43">
        <f t="shared" si="103"/>
        <v>120.17608217168012</v>
      </c>
      <c r="K1129" s="44">
        <f t="shared" si="104"/>
        <v>-15.823917828319878</v>
      </c>
      <c r="L1129" s="42">
        <v>18</v>
      </c>
      <c r="M1129" s="43">
        <f t="shared" si="105"/>
        <v>1.3206162876008805</v>
      </c>
      <c r="N1129" s="45">
        <f t="shared" si="102"/>
        <v>-1.6793837123991195</v>
      </c>
      <c r="O1129" s="42">
        <v>289</v>
      </c>
      <c r="P1129" s="43">
        <f t="shared" si="106"/>
        <v>21.203228173147469</v>
      </c>
      <c r="Q1129" s="45">
        <f t="shared" si="107"/>
        <v>-20.796771826852531</v>
      </c>
      <c r="R1129" s="10"/>
    </row>
    <row r="1130" spans="1:18" x14ac:dyDescent="0.3">
      <c r="A1130" s="9" t="s">
        <v>2199</v>
      </c>
      <c r="B1130" s="13">
        <v>460200001</v>
      </c>
      <c r="C1130" s="9" t="s">
        <v>2371</v>
      </c>
      <c r="D1130" s="9" t="s">
        <v>463</v>
      </c>
      <c r="E1130" s="9" t="s">
        <v>2372</v>
      </c>
      <c r="F1130" s="28">
        <v>1302</v>
      </c>
      <c r="G1130" s="28">
        <v>226</v>
      </c>
      <c r="H1130" s="29">
        <v>1076</v>
      </c>
      <c r="I1130" s="42">
        <v>1895</v>
      </c>
      <c r="J1130" s="43">
        <f t="shared" si="103"/>
        <v>145.54531490015361</v>
      </c>
      <c r="K1130" s="44">
        <f t="shared" si="104"/>
        <v>9.5453149001536133</v>
      </c>
      <c r="L1130" s="42">
        <v>0</v>
      </c>
      <c r="M1130" s="43">
        <f t="shared" si="105"/>
        <v>0</v>
      </c>
      <c r="N1130" s="45">
        <f t="shared" si="102"/>
        <v>-3</v>
      </c>
      <c r="O1130" s="42">
        <v>118</v>
      </c>
      <c r="P1130" s="43">
        <f t="shared" si="106"/>
        <v>9.0629800307219668</v>
      </c>
      <c r="Q1130" s="45">
        <f t="shared" si="107"/>
        <v>-32.937019969278033</v>
      </c>
      <c r="R1130" s="10"/>
    </row>
    <row r="1131" spans="1:18" x14ac:dyDescent="0.3">
      <c r="A1131" s="9" t="s">
        <v>2199</v>
      </c>
      <c r="B1131" s="13">
        <v>90024101</v>
      </c>
      <c r="C1131" s="9" t="s">
        <v>2212</v>
      </c>
      <c r="D1131" s="9" t="s">
        <v>1313</v>
      </c>
      <c r="E1131" s="9" t="s">
        <v>2061</v>
      </c>
      <c r="F1131" s="28">
        <v>1293</v>
      </c>
      <c r="G1131" s="28">
        <v>6</v>
      </c>
      <c r="H1131" s="29">
        <v>1287</v>
      </c>
      <c r="I1131" s="42">
        <v>1961</v>
      </c>
      <c r="J1131" s="43">
        <f t="shared" si="103"/>
        <v>151.66279969064192</v>
      </c>
      <c r="K1131" s="44">
        <f t="shared" si="104"/>
        <v>15.662799690641918</v>
      </c>
      <c r="L1131" s="42">
        <v>4</v>
      </c>
      <c r="M1131" s="43">
        <f t="shared" si="105"/>
        <v>0.30935808197989173</v>
      </c>
      <c r="N1131" s="45">
        <f t="shared" si="102"/>
        <v>-2.6906419180201082</v>
      </c>
      <c r="O1131" s="42">
        <v>524</v>
      </c>
      <c r="P1131" s="43">
        <f t="shared" si="106"/>
        <v>40.525908739365818</v>
      </c>
      <c r="Q1131" s="45">
        <f t="shared" si="107"/>
        <v>-1.4740912606341823</v>
      </c>
      <c r="R1131" s="10"/>
    </row>
    <row r="1132" spans="1:18" x14ac:dyDescent="0.3">
      <c r="A1132" s="9" t="s">
        <v>2199</v>
      </c>
      <c r="B1132" s="13">
        <v>540200015</v>
      </c>
      <c r="C1132" s="9" t="s">
        <v>2373</v>
      </c>
      <c r="D1132" s="9" t="s">
        <v>180</v>
      </c>
      <c r="E1132" s="9" t="s">
        <v>2374</v>
      </c>
      <c r="F1132" s="28">
        <v>1156</v>
      </c>
      <c r="G1132" s="28">
        <v>149</v>
      </c>
      <c r="H1132" s="29">
        <v>1007</v>
      </c>
      <c r="I1132" s="42">
        <v>2893</v>
      </c>
      <c r="J1132" s="43">
        <f t="shared" si="103"/>
        <v>250.25951557093427</v>
      </c>
      <c r="K1132" s="44">
        <f t="shared" si="104"/>
        <v>114.25951557093427</v>
      </c>
      <c r="L1132" s="42">
        <v>40</v>
      </c>
      <c r="M1132" s="43">
        <f t="shared" si="105"/>
        <v>3.4602076124567476</v>
      </c>
      <c r="N1132" s="45">
        <f t="shared" si="102"/>
        <v>0.46020761245674757</v>
      </c>
      <c r="O1132" s="42">
        <v>571</v>
      </c>
      <c r="P1132" s="43">
        <f t="shared" si="106"/>
        <v>49.394463667820069</v>
      </c>
      <c r="Q1132" s="45">
        <f t="shared" si="107"/>
        <v>7.3944636678200695</v>
      </c>
      <c r="R1132" s="10"/>
    </row>
    <row r="1133" spans="1:18" x14ac:dyDescent="0.3">
      <c r="A1133" s="9" t="s">
        <v>2199</v>
      </c>
      <c r="B1133" s="13">
        <v>90000105</v>
      </c>
      <c r="C1133" s="9" t="s">
        <v>2375</v>
      </c>
      <c r="D1133" s="9" t="s">
        <v>40</v>
      </c>
      <c r="E1133" s="9" t="s">
        <v>2376</v>
      </c>
      <c r="F1133" s="28">
        <v>1649</v>
      </c>
      <c r="G1133" s="28">
        <v>651</v>
      </c>
      <c r="H1133" s="29">
        <v>998</v>
      </c>
      <c r="I1133" s="42">
        <v>3167</v>
      </c>
      <c r="J1133" s="43">
        <f t="shared" si="103"/>
        <v>192.05579138872045</v>
      </c>
      <c r="K1133" s="44">
        <f t="shared" si="104"/>
        <v>56.055791388720451</v>
      </c>
      <c r="L1133" s="42">
        <v>76</v>
      </c>
      <c r="M1133" s="43">
        <f t="shared" si="105"/>
        <v>4.6088538508186785</v>
      </c>
      <c r="N1133" s="45">
        <f t="shared" si="102"/>
        <v>1.6088538508186785</v>
      </c>
      <c r="O1133" s="42">
        <v>848</v>
      </c>
      <c r="P1133" s="43">
        <f t="shared" si="106"/>
        <v>51.425106124924191</v>
      </c>
      <c r="Q1133" s="45">
        <f t="shared" si="107"/>
        <v>9.4251061249241914</v>
      </c>
      <c r="R1133" s="10"/>
    </row>
    <row r="1134" spans="1:18" x14ac:dyDescent="0.3">
      <c r="A1134" s="9" t="s">
        <v>2199</v>
      </c>
      <c r="B1134" s="13">
        <v>460200050</v>
      </c>
      <c r="C1134" s="9" t="s">
        <v>2377</v>
      </c>
      <c r="D1134" s="9" t="s">
        <v>2378</v>
      </c>
      <c r="E1134" s="9" t="s">
        <v>2379</v>
      </c>
      <c r="F1134" s="28">
        <v>1537</v>
      </c>
      <c r="G1134" s="28">
        <v>230</v>
      </c>
      <c r="H1134" s="29">
        <v>1307</v>
      </c>
      <c r="I1134" s="42">
        <v>2134</v>
      </c>
      <c r="J1134" s="43">
        <f t="shared" si="103"/>
        <v>138.84189980481457</v>
      </c>
      <c r="K1134" s="44">
        <f t="shared" si="104"/>
        <v>2.8418998048145738</v>
      </c>
      <c r="L1134" s="42">
        <v>15</v>
      </c>
      <c r="M1134" s="43">
        <f t="shared" si="105"/>
        <v>0.97592713077423554</v>
      </c>
      <c r="N1134" s="45">
        <f t="shared" si="102"/>
        <v>-2.0240728692257646</v>
      </c>
      <c r="O1134" s="42">
        <v>1201</v>
      </c>
      <c r="P1134" s="43">
        <f t="shared" si="106"/>
        <v>78.139232270657118</v>
      </c>
      <c r="Q1134" s="45">
        <f t="shared" si="107"/>
        <v>36.139232270657118</v>
      </c>
      <c r="R1134" s="10"/>
    </row>
    <row r="1135" spans="1:18" x14ac:dyDescent="0.3">
      <c r="A1135" s="9" t="s">
        <v>2199</v>
      </c>
      <c r="B1135" s="13">
        <v>540200027</v>
      </c>
      <c r="C1135" s="9" t="s">
        <v>2380</v>
      </c>
      <c r="D1135" s="9" t="s">
        <v>2017</v>
      </c>
      <c r="E1135" s="9" t="s">
        <v>289</v>
      </c>
      <c r="F1135" s="28">
        <v>2219</v>
      </c>
      <c r="G1135" s="28">
        <v>407</v>
      </c>
      <c r="H1135" s="29">
        <v>1812</v>
      </c>
      <c r="I1135" s="42">
        <v>3492</v>
      </c>
      <c r="J1135" s="43">
        <f t="shared" si="103"/>
        <v>157.36818386660659</v>
      </c>
      <c r="K1135" s="44">
        <f t="shared" si="104"/>
        <v>21.368183866606586</v>
      </c>
      <c r="L1135" s="42">
        <v>74</v>
      </c>
      <c r="M1135" s="43">
        <f t="shared" si="105"/>
        <v>3.3348355114916628</v>
      </c>
      <c r="N1135" s="45">
        <f t="shared" si="102"/>
        <v>0.3348355114916628</v>
      </c>
      <c r="O1135" s="42">
        <v>501</v>
      </c>
      <c r="P1135" s="43">
        <f t="shared" si="106"/>
        <v>22.577737719693555</v>
      </c>
      <c r="Q1135" s="45">
        <f t="shared" si="107"/>
        <v>-19.422262280306445</v>
      </c>
      <c r="R1135" s="10"/>
    </row>
    <row r="1136" spans="1:18" x14ac:dyDescent="0.3">
      <c r="A1136" s="9" t="s">
        <v>2199</v>
      </c>
      <c r="B1136" s="13">
        <v>90000127</v>
      </c>
      <c r="C1136" s="9" t="s">
        <v>2381</v>
      </c>
      <c r="D1136" s="9" t="s">
        <v>463</v>
      </c>
      <c r="E1136" s="9" t="s">
        <v>2382</v>
      </c>
      <c r="F1136" s="28">
        <v>1796</v>
      </c>
      <c r="G1136" s="28">
        <v>110</v>
      </c>
      <c r="H1136" s="29">
        <v>1686</v>
      </c>
      <c r="I1136" s="42">
        <v>2009</v>
      </c>
      <c r="J1136" s="43">
        <f t="shared" si="103"/>
        <v>111.85968819599108</v>
      </c>
      <c r="K1136" s="44">
        <f t="shared" si="104"/>
        <v>-24.140311804008917</v>
      </c>
      <c r="L1136" s="42">
        <v>23</v>
      </c>
      <c r="M1136" s="43">
        <f t="shared" si="105"/>
        <v>1.2806236080178173</v>
      </c>
      <c r="N1136" s="45">
        <f t="shared" si="102"/>
        <v>-1.7193763919821827</v>
      </c>
      <c r="O1136" s="42">
        <v>214</v>
      </c>
      <c r="P1136" s="43">
        <f t="shared" si="106"/>
        <v>11.915367483296215</v>
      </c>
      <c r="Q1136" s="45">
        <f t="shared" si="107"/>
        <v>-30.084632516703785</v>
      </c>
      <c r="R1136" s="10"/>
    </row>
    <row r="1137" spans="1:18" x14ac:dyDescent="0.3">
      <c r="A1137" s="9" t="s">
        <v>2199</v>
      </c>
      <c r="B1137" s="13">
        <v>561800006</v>
      </c>
      <c r="C1137" s="9" t="s">
        <v>2383</v>
      </c>
      <c r="D1137" s="9" t="s">
        <v>602</v>
      </c>
      <c r="E1137" s="9" t="s">
        <v>2384</v>
      </c>
      <c r="F1137" s="28">
        <v>1775</v>
      </c>
      <c r="G1137" s="28">
        <v>266</v>
      </c>
      <c r="H1137" s="29">
        <v>1509</v>
      </c>
      <c r="I1137" s="42">
        <v>2809</v>
      </c>
      <c r="J1137" s="43">
        <f t="shared" si="103"/>
        <v>158.25352112676057</v>
      </c>
      <c r="K1137" s="44">
        <f t="shared" si="104"/>
        <v>22.253521126760575</v>
      </c>
      <c r="L1137" s="42">
        <v>49</v>
      </c>
      <c r="M1137" s="43">
        <f t="shared" si="105"/>
        <v>2.76056338028169</v>
      </c>
      <c r="N1137" s="45">
        <f t="shared" si="102"/>
        <v>-0.23943661971830998</v>
      </c>
      <c r="O1137" s="42">
        <v>333</v>
      </c>
      <c r="P1137" s="43">
        <f t="shared" si="106"/>
        <v>18.760563380281688</v>
      </c>
      <c r="Q1137" s="45">
        <f t="shared" si="107"/>
        <v>-23.239436619718312</v>
      </c>
      <c r="R1137" s="10"/>
    </row>
    <row r="1138" spans="1:18" x14ac:dyDescent="0.3">
      <c r="A1138" s="9" t="s">
        <v>2199</v>
      </c>
      <c r="B1138" s="13">
        <v>740200055</v>
      </c>
      <c r="C1138" s="9" t="s">
        <v>2385</v>
      </c>
      <c r="D1138" s="9" t="s">
        <v>602</v>
      </c>
      <c r="E1138" s="9" t="s">
        <v>2386</v>
      </c>
      <c r="F1138" s="28">
        <v>1795</v>
      </c>
      <c r="G1138" s="28">
        <v>9</v>
      </c>
      <c r="H1138" s="29">
        <v>1786</v>
      </c>
      <c r="I1138" s="42">
        <v>1502</v>
      </c>
      <c r="J1138" s="43">
        <f t="shared" si="103"/>
        <v>83.67688022284122</v>
      </c>
      <c r="K1138" s="44">
        <f t="shared" si="104"/>
        <v>-52.32311977715878</v>
      </c>
      <c r="L1138" s="42">
        <v>0</v>
      </c>
      <c r="M1138" s="43">
        <f t="shared" si="105"/>
        <v>0</v>
      </c>
      <c r="N1138" s="45">
        <f t="shared" si="102"/>
        <v>-3</v>
      </c>
      <c r="O1138" s="42">
        <v>693</v>
      </c>
      <c r="P1138" s="43">
        <f t="shared" si="106"/>
        <v>38.607242339832872</v>
      </c>
      <c r="Q1138" s="45">
        <f t="shared" si="107"/>
        <v>-3.3927576601671277</v>
      </c>
      <c r="R1138" s="10"/>
    </row>
    <row r="1139" spans="1:18" x14ac:dyDescent="0.3">
      <c r="A1139" s="9" t="s">
        <v>2199</v>
      </c>
      <c r="B1139" s="13">
        <v>90075409</v>
      </c>
      <c r="C1139" s="9" t="s">
        <v>2387</v>
      </c>
      <c r="D1139" s="9" t="s">
        <v>156</v>
      </c>
      <c r="E1139" s="9" t="s">
        <v>2388</v>
      </c>
      <c r="F1139" s="28">
        <v>882</v>
      </c>
      <c r="G1139" s="28">
        <v>0</v>
      </c>
      <c r="H1139" s="29">
        <v>882</v>
      </c>
      <c r="I1139" s="42">
        <v>881</v>
      </c>
      <c r="J1139" s="43">
        <f t="shared" si="103"/>
        <v>99.886621315192741</v>
      </c>
      <c r="K1139" s="44">
        <f t="shared" si="104"/>
        <v>-36.113378684807259</v>
      </c>
      <c r="L1139" s="42">
        <v>13</v>
      </c>
      <c r="M1139" s="43">
        <f t="shared" si="105"/>
        <v>1.473922902494331</v>
      </c>
      <c r="N1139" s="45">
        <f t="shared" si="102"/>
        <v>-1.526077097505669</v>
      </c>
      <c r="O1139" s="42">
        <v>566</v>
      </c>
      <c r="P1139" s="43">
        <f t="shared" si="106"/>
        <v>64.172335600907033</v>
      </c>
      <c r="Q1139" s="45">
        <f t="shared" si="107"/>
        <v>22.172335600907033</v>
      </c>
      <c r="R1139" s="10"/>
    </row>
    <row r="1140" spans="1:18" x14ac:dyDescent="0.3">
      <c r="A1140" s="9" t="s">
        <v>2199</v>
      </c>
      <c r="B1140" s="13">
        <v>740200029</v>
      </c>
      <c r="C1140" s="9" t="s">
        <v>2389</v>
      </c>
      <c r="D1140" s="9" t="s">
        <v>169</v>
      </c>
      <c r="E1140" s="9" t="s">
        <v>2390</v>
      </c>
      <c r="F1140" s="28">
        <v>1530</v>
      </c>
      <c r="G1140" s="28">
        <v>605</v>
      </c>
      <c r="H1140" s="29">
        <v>925</v>
      </c>
      <c r="I1140" s="42">
        <v>2114</v>
      </c>
      <c r="J1140" s="43">
        <f t="shared" si="103"/>
        <v>138.16993464052288</v>
      </c>
      <c r="K1140" s="44">
        <f t="shared" si="104"/>
        <v>2.1699346405228823</v>
      </c>
      <c r="L1140" s="42">
        <v>33</v>
      </c>
      <c r="M1140" s="43">
        <f t="shared" si="105"/>
        <v>2.1568627450980391</v>
      </c>
      <c r="N1140" s="45">
        <f t="shared" si="102"/>
        <v>-0.8431372549019609</v>
      </c>
      <c r="O1140" s="42">
        <v>253</v>
      </c>
      <c r="P1140" s="43">
        <f t="shared" si="106"/>
        <v>16.535947712418299</v>
      </c>
      <c r="Q1140" s="45">
        <f t="shared" si="107"/>
        <v>-25.464052287581701</v>
      </c>
      <c r="R1140" s="10"/>
    </row>
    <row r="1141" spans="1:18" x14ac:dyDescent="0.3">
      <c r="A1141" s="9" t="s">
        <v>2199</v>
      </c>
      <c r="B1141" s="13">
        <v>561800003</v>
      </c>
      <c r="C1141" s="9" t="s">
        <v>2391</v>
      </c>
      <c r="D1141" s="9" t="s">
        <v>135</v>
      </c>
      <c r="E1141" s="9" t="s">
        <v>2392</v>
      </c>
      <c r="F1141" s="28">
        <v>1098</v>
      </c>
      <c r="G1141" s="28">
        <v>187</v>
      </c>
      <c r="H1141" s="29">
        <v>911</v>
      </c>
      <c r="I1141" s="42">
        <v>1082</v>
      </c>
      <c r="J1141" s="43">
        <f t="shared" si="103"/>
        <v>98.54280510018215</v>
      </c>
      <c r="K1141" s="44">
        <f t="shared" si="104"/>
        <v>-37.45719489981785</v>
      </c>
      <c r="L1141" s="42">
        <v>36</v>
      </c>
      <c r="M1141" s="43">
        <f t="shared" si="105"/>
        <v>3.278688524590164</v>
      </c>
      <c r="N1141" s="45">
        <f t="shared" si="102"/>
        <v>0.27868852459016402</v>
      </c>
      <c r="O1141" s="42">
        <v>120</v>
      </c>
      <c r="P1141" s="43">
        <f t="shared" si="106"/>
        <v>10.928961748633879</v>
      </c>
      <c r="Q1141" s="45">
        <f t="shared" si="107"/>
        <v>-31.071038251366119</v>
      </c>
      <c r="R1141" s="10"/>
    </row>
    <row r="1142" spans="1:18" x14ac:dyDescent="0.3">
      <c r="A1142" s="9" t="s">
        <v>2199</v>
      </c>
      <c r="B1142" s="13">
        <v>460200007</v>
      </c>
      <c r="C1142" s="9" t="s">
        <v>2393</v>
      </c>
      <c r="D1142" s="9" t="s">
        <v>135</v>
      </c>
      <c r="E1142" s="9" t="s">
        <v>2394</v>
      </c>
      <c r="F1142" s="28">
        <v>538</v>
      </c>
      <c r="G1142" s="28">
        <v>0</v>
      </c>
      <c r="H1142" s="29">
        <v>538</v>
      </c>
      <c r="I1142" s="42">
        <v>1222</v>
      </c>
      <c r="J1142" s="43">
        <f t="shared" si="103"/>
        <v>227.13754646840147</v>
      </c>
      <c r="K1142" s="44">
        <f t="shared" si="104"/>
        <v>91.137546468401467</v>
      </c>
      <c r="L1142" s="42">
        <v>4</v>
      </c>
      <c r="M1142" s="43">
        <f t="shared" si="105"/>
        <v>0.74349442379182151</v>
      </c>
      <c r="N1142" s="45">
        <f t="shared" si="102"/>
        <v>-2.2565055762081787</v>
      </c>
      <c r="O1142" s="42">
        <v>0</v>
      </c>
      <c r="P1142" s="43">
        <f t="shared" si="106"/>
        <v>0</v>
      </c>
      <c r="Q1142" s="45">
        <f t="shared" si="107"/>
        <v>-42</v>
      </c>
      <c r="R1142" s="10"/>
    </row>
    <row r="1143" spans="1:18" x14ac:dyDescent="0.3">
      <c r="A1143" s="5" t="s">
        <v>2199</v>
      </c>
      <c r="B1143" s="14">
        <v>741400009</v>
      </c>
      <c r="C1143" s="5" t="s">
        <v>2395</v>
      </c>
      <c r="D1143" s="5" t="s">
        <v>55</v>
      </c>
      <c r="E1143" s="5" t="s">
        <v>2305</v>
      </c>
      <c r="F1143" s="30">
        <v>1203</v>
      </c>
      <c r="G1143" s="30">
        <v>665</v>
      </c>
      <c r="H1143" s="31">
        <v>538</v>
      </c>
      <c r="I1143" s="50">
        <v>4110</v>
      </c>
      <c r="J1143" s="51">
        <f t="shared" si="103"/>
        <v>341.64588528678308</v>
      </c>
      <c r="K1143" s="52">
        <f t="shared" si="104"/>
        <v>205.64588528678308</v>
      </c>
      <c r="L1143" s="50">
        <v>87</v>
      </c>
      <c r="M1143" s="51">
        <f t="shared" si="105"/>
        <v>7.2319201995012472</v>
      </c>
      <c r="N1143" s="53">
        <f t="shared" si="102"/>
        <v>4.2319201995012472</v>
      </c>
      <c r="O1143" s="50">
        <v>315</v>
      </c>
      <c r="P1143" s="51">
        <f t="shared" si="106"/>
        <v>26.184538653366584</v>
      </c>
      <c r="Q1143" s="53">
        <f t="shared" si="107"/>
        <v>-15.815461346633416</v>
      </c>
      <c r="R1143" s="12"/>
    </row>
    <row r="1144" spans="1:18" x14ac:dyDescent="0.3">
      <c r="A1144" s="9" t="s">
        <v>2199</v>
      </c>
      <c r="B1144" s="13">
        <v>740200022</v>
      </c>
      <c r="C1144" s="9" t="s">
        <v>2396</v>
      </c>
      <c r="D1144" s="9" t="s">
        <v>180</v>
      </c>
      <c r="E1144" s="9" t="s">
        <v>2397</v>
      </c>
      <c r="F1144" s="28">
        <v>1683</v>
      </c>
      <c r="G1144" s="28">
        <v>586</v>
      </c>
      <c r="H1144" s="29">
        <v>1097</v>
      </c>
      <c r="I1144" s="42">
        <v>2785</v>
      </c>
      <c r="J1144" s="43">
        <f t="shared" si="103"/>
        <v>165.47831253713608</v>
      </c>
      <c r="K1144" s="44">
        <f t="shared" si="104"/>
        <v>29.478312537136077</v>
      </c>
      <c r="L1144" s="42">
        <v>29</v>
      </c>
      <c r="M1144" s="43">
        <f t="shared" si="105"/>
        <v>1.7231134878193701</v>
      </c>
      <c r="N1144" s="45">
        <f t="shared" si="102"/>
        <v>-1.2768865121806299</v>
      </c>
      <c r="O1144" s="42">
        <v>135</v>
      </c>
      <c r="P1144" s="43">
        <f t="shared" si="106"/>
        <v>8.0213903743315509</v>
      </c>
      <c r="Q1144" s="45">
        <f t="shared" si="107"/>
        <v>-33.978609625668447</v>
      </c>
      <c r="R1144" s="10"/>
    </row>
    <row r="1145" spans="1:18" x14ac:dyDescent="0.3">
      <c r="A1145" s="9" t="s">
        <v>2199</v>
      </c>
      <c r="B1145" s="13">
        <v>110000072</v>
      </c>
      <c r="C1145" s="9" t="s">
        <v>2398</v>
      </c>
      <c r="D1145" s="9" t="s">
        <v>330</v>
      </c>
      <c r="E1145" s="9" t="s">
        <v>587</v>
      </c>
      <c r="F1145" s="28">
        <v>1654</v>
      </c>
      <c r="G1145" s="28">
        <v>25</v>
      </c>
      <c r="H1145" s="29">
        <v>1629</v>
      </c>
      <c r="I1145" s="42">
        <v>1482</v>
      </c>
      <c r="J1145" s="43">
        <f t="shared" si="103"/>
        <v>89.600967351874232</v>
      </c>
      <c r="K1145" s="44">
        <f t="shared" si="104"/>
        <v>-46.399032648125768</v>
      </c>
      <c r="L1145" s="42">
        <v>2</v>
      </c>
      <c r="M1145" s="43">
        <f t="shared" si="105"/>
        <v>0.12091898428053204</v>
      </c>
      <c r="N1145" s="45">
        <f t="shared" si="102"/>
        <v>-2.8790810157194682</v>
      </c>
      <c r="O1145" s="42">
        <v>534</v>
      </c>
      <c r="P1145" s="43">
        <f t="shared" si="106"/>
        <v>32.285368802902056</v>
      </c>
      <c r="Q1145" s="45">
        <f t="shared" si="107"/>
        <v>-9.714631197097944</v>
      </c>
      <c r="R1145" s="10"/>
    </row>
    <row r="1146" spans="1:18" x14ac:dyDescent="0.3">
      <c r="A1146" s="9" t="s">
        <v>2199</v>
      </c>
      <c r="B1146" s="13">
        <v>740200030</v>
      </c>
      <c r="C1146" s="9" t="s">
        <v>2399</v>
      </c>
      <c r="D1146" s="9" t="s">
        <v>2400</v>
      </c>
      <c r="E1146" s="9" t="s">
        <v>2401</v>
      </c>
      <c r="F1146" s="28">
        <v>2368</v>
      </c>
      <c r="G1146" s="28">
        <v>10</v>
      </c>
      <c r="H1146" s="29">
        <v>2358</v>
      </c>
      <c r="I1146" s="42">
        <v>2701</v>
      </c>
      <c r="J1146" s="43">
        <f t="shared" si="103"/>
        <v>114.0625</v>
      </c>
      <c r="K1146" s="44">
        <f t="shared" si="104"/>
        <v>-21.9375</v>
      </c>
      <c r="L1146" s="42">
        <v>16</v>
      </c>
      <c r="M1146" s="43">
        <f t="shared" si="105"/>
        <v>0.67567567567567566</v>
      </c>
      <c r="N1146" s="45">
        <f t="shared" si="102"/>
        <v>-2.3243243243243246</v>
      </c>
      <c r="O1146" s="42">
        <v>793</v>
      </c>
      <c r="P1146" s="43">
        <f t="shared" si="106"/>
        <v>33.488175675675677</v>
      </c>
      <c r="Q1146" s="45">
        <f t="shared" si="107"/>
        <v>-8.5118243243243228</v>
      </c>
      <c r="R1146" s="10"/>
    </row>
    <row r="1147" spans="1:18" x14ac:dyDescent="0.3">
      <c r="A1147" s="9" t="s">
        <v>2199</v>
      </c>
      <c r="B1147" s="13">
        <v>90075406</v>
      </c>
      <c r="C1147" s="9" t="s">
        <v>2402</v>
      </c>
      <c r="D1147" s="9" t="s">
        <v>2403</v>
      </c>
      <c r="E1147" s="9" t="s">
        <v>2404</v>
      </c>
      <c r="F1147" s="28">
        <v>1589</v>
      </c>
      <c r="G1147" s="28">
        <v>112</v>
      </c>
      <c r="H1147" s="29">
        <v>1477</v>
      </c>
      <c r="I1147" s="42">
        <v>1651</v>
      </c>
      <c r="J1147" s="43">
        <f t="shared" si="103"/>
        <v>103.90182504719949</v>
      </c>
      <c r="K1147" s="44">
        <f t="shared" si="104"/>
        <v>-32.098174952800505</v>
      </c>
      <c r="L1147" s="42">
        <v>25</v>
      </c>
      <c r="M1147" s="43">
        <f t="shared" si="105"/>
        <v>1.5733165512901195</v>
      </c>
      <c r="N1147" s="45">
        <f t="shared" si="102"/>
        <v>-1.4266834487098805</v>
      </c>
      <c r="O1147" s="42">
        <v>6</v>
      </c>
      <c r="P1147" s="43">
        <f t="shared" si="106"/>
        <v>0.37759597230962871</v>
      </c>
      <c r="Q1147" s="45">
        <f t="shared" si="107"/>
        <v>-41.622404027690372</v>
      </c>
      <c r="R1147" s="10"/>
    </row>
    <row r="1148" spans="1:18" x14ac:dyDescent="0.3">
      <c r="A1148" s="9" t="s">
        <v>2199</v>
      </c>
      <c r="B1148" s="13">
        <v>90075413</v>
      </c>
      <c r="C1148" s="9" t="s">
        <v>2405</v>
      </c>
      <c r="D1148" s="9" t="s">
        <v>2161</v>
      </c>
      <c r="E1148" s="9" t="s">
        <v>2406</v>
      </c>
      <c r="F1148" s="28">
        <v>2506</v>
      </c>
      <c r="G1148" s="28">
        <v>975</v>
      </c>
      <c r="H1148" s="29">
        <v>1531</v>
      </c>
      <c r="I1148" s="42">
        <v>4082</v>
      </c>
      <c r="J1148" s="43">
        <f t="shared" si="103"/>
        <v>162.88906624102154</v>
      </c>
      <c r="K1148" s="44">
        <f t="shared" si="104"/>
        <v>26.889066241021538</v>
      </c>
      <c r="L1148" s="42">
        <v>16</v>
      </c>
      <c r="M1148" s="43">
        <f t="shared" si="105"/>
        <v>0.63846767757382283</v>
      </c>
      <c r="N1148" s="45">
        <f t="shared" si="102"/>
        <v>-2.3615323224261773</v>
      </c>
      <c r="O1148" s="42">
        <v>490</v>
      </c>
      <c r="P1148" s="43">
        <f t="shared" si="106"/>
        <v>19.553072625698324</v>
      </c>
      <c r="Q1148" s="45">
        <f t="shared" si="107"/>
        <v>-22.446927374301676</v>
      </c>
      <c r="R1148" s="10"/>
    </row>
    <row r="1149" spans="1:18" x14ac:dyDescent="0.3">
      <c r="A1149" s="9" t="s">
        <v>2199</v>
      </c>
      <c r="B1149" s="13">
        <v>326100001</v>
      </c>
      <c r="C1149" s="9" t="s">
        <v>2407</v>
      </c>
      <c r="D1149" s="9" t="s">
        <v>832</v>
      </c>
      <c r="E1149" s="9" t="s">
        <v>348</v>
      </c>
      <c r="F1149" s="28">
        <v>1332</v>
      </c>
      <c r="G1149" s="28">
        <v>331</v>
      </c>
      <c r="H1149" s="29">
        <v>1001</v>
      </c>
      <c r="I1149" s="42">
        <v>2626</v>
      </c>
      <c r="J1149" s="43">
        <f t="shared" si="103"/>
        <v>197.14714714714714</v>
      </c>
      <c r="K1149" s="44">
        <f t="shared" si="104"/>
        <v>61.147147147147138</v>
      </c>
      <c r="L1149" s="42">
        <v>74</v>
      </c>
      <c r="M1149" s="43">
        <f t="shared" si="105"/>
        <v>5.5555555555555554</v>
      </c>
      <c r="N1149" s="45">
        <f t="shared" si="102"/>
        <v>2.5555555555555554</v>
      </c>
      <c r="O1149" s="42">
        <v>774</v>
      </c>
      <c r="P1149" s="43">
        <f t="shared" si="106"/>
        <v>58.108108108108105</v>
      </c>
      <c r="Q1149" s="45">
        <f t="shared" si="107"/>
        <v>16.108108108108105</v>
      </c>
      <c r="R1149" s="10"/>
    </row>
    <row r="1150" spans="1:18" x14ac:dyDescent="0.3">
      <c r="A1150" s="9" t="s">
        <v>2199</v>
      </c>
      <c r="B1150" s="13">
        <v>400200012</v>
      </c>
      <c r="C1150" s="9" t="s">
        <v>2408</v>
      </c>
      <c r="D1150" s="9" t="s">
        <v>218</v>
      </c>
      <c r="E1150" s="9" t="s">
        <v>2409</v>
      </c>
      <c r="F1150" s="28">
        <v>1686</v>
      </c>
      <c r="G1150" s="28">
        <v>198</v>
      </c>
      <c r="H1150" s="29">
        <v>1488</v>
      </c>
      <c r="I1150" s="42">
        <v>1365</v>
      </c>
      <c r="J1150" s="43">
        <f t="shared" si="103"/>
        <v>80.960854092526688</v>
      </c>
      <c r="K1150" s="44">
        <f t="shared" si="104"/>
        <v>-55.039145907473312</v>
      </c>
      <c r="L1150" s="42">
        <v>206</v>
      </c>
      <c r="M1150" s="43">
        <f t="shared" si="105"/>
        <v>12.218268090154211</v>
      </c>
      <c r="N1150" s="45">
        <f t="shared" si="102"/>
        <v>9.2182680901542113</v>
      </c>
      <c r="O1150" s="42">
        <v>346</v>
      </c>
      <c r="P1150" s="43">
        <f t="shared" si="106"/>
        <v>20.521945432977461</v>
      </c>
      <c r="Q1150" s="45">
        <f t="shared" si="107"/>
        <v>-21.478054567022539</v>
      </c>
      <c r="R1150" s="10"/>
    </row>
    <row r="1151" spans="1:18" x14ac:dyDescent="0.3">
      <c r="A1151" s="9" t="s">
        <v>2199</v>
      </c>
      <c r="B1151" s="13">
        <v>460200009</v>
      </c>
      <c r="C1151" s="9" t="s">
        <v>2410</v>
      </c>
      <c r="D1151" s="9" t="s">
        <v>832</v>
      </c>
      <c r="E1151" s="9" t="s">
        <v>2411</v>
      </c>
      <c r="F1151" s="28">
        <v>1320</v>
      </c>
      <c r="G1151" s="28">
        <v>8</v>
      </c>
      <c r="H1151" s="29">
        <v>1312</v>
      </c>
      <c r="I1151" s="42">
        <v>2083</v>
      </c>
      <c r="J1151" s="43">
        <f t="shared" si="103"/>
        <v>157.80303030303031</v>
      </c>
      <c r="K1151" s="44">
        <f t="shared" si="104"/>
        <v>21.803030303030312</v>
      </c>
      <c r="L1151" s="42">
        <v>6</v>
      </c>
      <c r="M1151" s="43">
        <f t="shared" si="105"/>
        <v>0.45454545454545453</v>
      </c>
      <c r="N1151" s="45">
        <f t="shared" si="102"/>
        <v>-2.5454545454545454</v>
      </c>
      <c r="O1151" s="42">
        <v>358</v>
      </c>
      <c r="P1151" s="43">
        <f t="shared" si="106"/>
        <v>27.121212121212125</v>
      </c>
      <c r="Q1151" s="45">
        <f t="shared" si="107"/>
        <v>-14.878787878787875</v>
      </c>
      <c r="R1151" s="10"/>
    </row>
    <row r="1152" spans="1:18" x14ac:dyDescent="0.3">
      <c r="A1152" s="9" t="s">
        <v>2199</v>
      </c>
      <c r="B1152" s="13">
        <v>400200018</v>
      </c>
      <c r="C1152" s="9" t="s">
        <v>2412</v>
      </c>
      <c r="D1152" s="9" t="s">
        <v>156</v>
      </c>
      <c r="E1152" s="9" t="s">
        <v>2413</v>
      </c>
      <c r="F1152" s="28">
        <v>871</v>
      </c>
      <c r="G1152" s="28">
        <v>6</v>
      </c>
      <c r="H1152" s="29">
        <v>865</v>
      </c>
      <c r="I1152" s="42">
        <v>1455</v>
      </c>
      <c r="J1152" s="43">
        <f t="shared" si="103"/>
        <v>167.04936854190586</v>
      </c>
      <c r="K1152" s="44">
        <f t="shared" si="104"/>
        <v>31.049368541905864</v>
      </c>
      <c r="L1152" s="42">
        <v>76</v>
      </c>
      <c r="M1152" s="43">
        <f t="shared" si="105"/>
        <v>8.7256027554535009</v>
      </c>
      <c r="N1152" s="45">
        <f t="shared" si="102"/>
        <v>5.7256027554535009</v>
      </c>
      <c r="O1152" s="42">
        <v>491</v>
      </c>
      <c r="P1152" s="43">
        <f t="shared" si="106"/>
        <v>56.371986222732495</v>
      </c>
      <c r="Q1152" s="45">
        <f t="shared" si="107"/>
        <v>14.371986222732495</v>
      </c>
      <c r="R1152" s="10"/>
    </row>
    <row r="1153" spans="1:18" x14ac:dyDescent="0.3">
      <c r="A1153" s="9" t="s">
        <v>2199</v>
      </c>
      <c r="B1153" s="13">
        <v>321400006</v>
      </c>
      <c r="C1153" s="9" t="s">
        <v>2414</v>
      </c>
      <c r="D1153" s="9" t="s">
        <v>341</v>
      </c>
      <c r="E1153" s="9" t="s">
        <v>2415</v>
      </c>
      <c r="F1153" s="28">
        <v>1172</v>
      </c>
      <c r="G1153" s="28">
        <v>4</v>
      </c>
      <c r="H1153" s="29">
        <v>1168</v>
      </c>
      <c r="I1153" s="42">
        <v>1015</v>
      </c>
      <c r="J1153" s="43">
        <f t="shared" si="103"/>
        <v>86.604095563139921</v>
      </c>
      <c r="K1153" s="44">
        <f t="shared" si="104"/>
        <v>-49.395904436860079</v>
      </c>
      <c r="L1153" s="42">
        <v>258</v>
      </c>
      <c r="M1153" s="43">
        <f t="shared" si="105"/>
        <v>22.013651877133107</v>
      </c>
      <c r="N1153" s="45">
        <f t="shared" si="102"/>
        <v>19.013651877133107</v>
      </c>
      <c r="O1153" s="42">
        <v>97</v>
      </c>
      <c r="P1153" s="43">
        <f t="shared" si="106"/>
        <v>8.2764505119453915</v>
      </c>
      <c r="Q1153" s="45">
        <f t="shared" si="107"/>
        <v>-33.723549488054609</v>
      </c>
      <c r="R1153" s="10"/>
    </row>
    <row r="1154" spans="1:18" x14ac:dyDescent="0.3">
      <c r="A1154" s="9" t="s">
        <v>2199</v>
      </c>
      <c r="B1154" s="13">
        <v>90075416</v>
      </c>
      <c r="C1154" s="9" t="s">
        <v>2416</v>
      </c>
      <c r="D1154" s="9" t="s">
        <v>255</v>
      </c>
      <c r="E1154" s="9" t="s">
        <v>2417</v>
      </c>
      <c r="F1154" s="28">
        <v>1837</v>
      </c>
      <c r="G1154" s="28">
        <v>647</v>
      </c>
      <c r="H1154" s="29">
        <v>1190</v>
      </c>
      <c r="I1154" s="42">
        <v>4153</v>
      </c>
      <c r="J1154" s="43">
        <f t="shared" si="103"/>
        <v>226.0751224823081</v>
      </c>
      <c r="K1154" s="44">
        <f t="shared" si="104"/>
        <v>90.075122482308103</v>
      </c>
      <c r="L1154" s="42">
        <v>7</v>
      </c>
      <c r="M1154" s="43">
        <f t="shared" si="105"/>
        <v>0.38105606967882416</v>
      </c>
      <c r="N1154" s="45">
        <f t="shared" si="102"/>
        <v>-2.6189439303211759</v>
      </c>
      <c r="O1154" s="42">
        <v>1421</v>
      </c>
      <c r="P1154" s="43">
        <f t="shared" si="106"/>
        <v>77.354382144801306</v>
      </c>
      <c r="Q1154" s="45">
        <f t="shared" si="107"/>
        <v>35.354382144801306</v>
      </c>
      <c r="R1154" s="10"/>
    </row>
    <row r="1155" spans="1:18" x14ac:dyDescent="0.3">
      <c r="A1155" s="9" t="s">
        <v>2199</v>
      </c>
      <c r="B1155" s="13">
        <v>546700003</v>
      </c>
      <c r="C1155" s="9" t="s">
        <v>2418</v>
      </c>
      <c r="D1155" s="9" t="s">
        <v>156</v>
      </c>
      <c r="E1155" s="9" t="s">
        <v>2419</v>
      </c>
      <c r="F1155" s="28">
        <v>2330</v>
      </c>
      <c r="G1155" s="28">
        <v>671</v>
      </c>
      <c r="H1155" s="29">
        <v>1659</v>
      </c>
      <c r="I1155" s="42">
        <v>2990</v>
      </c>
      <c r="J1155" s="43">
        <f t="shared" si="103"/>
        <v>128.32618025751071</v>
      </c>
      <c r="K1155" s="44">
        <f t="shared" si="104"/>
        <v>-7.673819742489286</v>
      </c>
      <c r="L1155" s="42">
        <v>24</v>
      </c>
      <c r="M1155" s="43">
        <f t="shared" si="105"/>
        <v>1.0300429184549356</v>
      </c>
      <c r="N1155" s="45">
        <f t="shared" si="102"/>
        <v>-1.9699570815450644</v>
      </c>
      <c r="O1155" s="42">
        <v>639</v>
      </c>
      <c r="P1155" s="43">
        <f t="shared" si="106"/>
        <v>27.424892703862664</v>
      </c>
      <c r="Q1155" s="45">
        <f t="shared" si="107"/>
        <v>-14.575107296137336</v>
      </c>
      <c r="R1155" s="10"/>
    </row>
    <row r="1156" spans="1:18" x14ac:dyDescent="0.3">
      <c r="A1156" s="9" t="s">
        <v>2199</v>
      </c>
      <c r="B1156" s="13">
        <v>740200027</v>
      </c>
      <c r="C1156" s="9" t="s">
        <v>2420</v>
      </c>
      <c r="D1156" s="9" t="s">
        <v>150</v>
      </c>
      <c r="E1156" s="9" t="s">
        <v>2421</v>
      </c>
      <c r="F1156" s="28">
        <v>931</v>
      </c>
      <c r="G1156" s="28">
        <v>257</v>
      </c>
      <c r="H1156" s="29">
        <v>674</v>
      </c>
      <c r="I1156" s="42">
        <v>1922</v>
      </c>
      <c r="J1156" s="43">
        <f t="shared" si="103"/>
        <v>206.44468313641244</v>
      </c>
      <c r="K1156" s="44">
        <f t="shared" si="104"/>
        <v>70.444683136412436</v>
      </c>
      <c r="L1156" s="42">
        <v>0</v>
      </c>
      <c r="M1156" s="43">
        <f t="shared" si="105"/>
        <v>0</v>
      </c>
      <c r="N1156" s="45">
        <f t="shared" si="102"/>
        <v>-3</v>
      </c>
      <c r="O1156" s="42">
        <v>276</v>
      </c>
      <c r="P1156" s="43">
        <f t="shared" si="106"/>
        <v>29.645542427497311</v>
      </c>
      <c r="Q1156" s="45">
        <f t="shared" si="107"/>
        <v>-12.354457572502689</v>
      </c>
      <c r="R1156" s="10"/>
    </row>
    <row r="1157" spans="1:18" x14ac:dyDescent="0.3">
      <c r="A1157" s="9" t="s">
        <v>2199</v>
      </c>
      <c r="B1157" s="13">
        <v>110000052</v>
      </c>
      <c r="C1157" s="9" t="s">
        <v>2422</v>
      </c>
      <c r="D1157" s="9" t="s">
        <v>961</v>
      </c>
      <c r="E1157" s="9" t="s">
        <v>2423</v>
      </c>
      <c r="F1157" s="28">
        <v>1752</v>
      </c>
      <c r="G1157" s="28">
        <v>871</v>
      </c>
      <c r="H1157" s="29">
        <v>881</v>
      </c>
      <c r="I1157" s="42">
        <v>4269</v>
      </c>
      <c r="J1157" s="43">
        <f t="shared" si="103"/>
        <v>243.66438356164383</v>
      </c>
      <c r="K1157" s="44">
        <f t="shared" si="104"/>
        <v>107.66438356164383</v>
      </c>
      <c r="L1157" s="42">
        <v>30</v>
      </c>
      <c r="M1157" s="43">
        <f t="shared" si="105"/>
        <v>1.7123287671232876</v>
      </c>
      <c r="N1157" s="45">
        <f t="shared" si="102"/>
        <v>-1.2876712328767124</v>
      </c>
      <c r="O1157" s="42">
        <v>540</v>
      </c>
      <c r="P1157" s="43">
        <f t="shared" si="106"/>
        <v>30.82191780821918</v>
      </c>
      <c r="Q1157" s="45">
        <f t="shared" si="107"/>
        <v>-11.17808219178082</v>
      </c>
      <c r="R1157" s="10"/>
    </row>
    <row r="1158" spans="1:18" x14ac:dyDescent="0.3">
      <c r="A1158" s="9" t="s">
        <v>2199</v>
      </c>
      <c r="B1158" s="13">
        <v>740200024</v>
      </c>
      <c r="C1158" s="9" t="s">
        <v>2424</v>
      </c>
      <c r="D1158" s="9" t="s">
        <v>241</v>
      </c>
      <c r="E1158" s="9" t="s">
        <v>2425</v>
      </c>
      <c r="F1158" s="28">
        <v>1472</v>
      </c>
      <c r="G1158" s="28">
        <v>1</v>
      </c>
      <c r="H1158" s="29">
        <v>1471</v>
      </c>
      <c r="I1158" s="42">
        <v>1681</v>
      </c>
      <c r="J1158" s="43">
        <f t="shared" si="103"/>
        <v>114.19836956521738</v>
      </c>
      <c r="K1158" s="44">
        <f t="shared" si="104"/>
        <v>-21.801630434782624</v>
      </c>
      <c r="L1158" s="42">
        <v>20</v>
      </c>
      <c r="M1158" s="43">
        <f t="shared" si="105"/>
        <v>1.3586956521739131</v>
      </c>
      <c r="N1158" s="45">
        <f t="shared" si="102"/>
        <v>-1.6413043478260869</v>
      </c>
      <c r="O1158" s="42">
        <v>1297</v>
      </c>
      <c r="P1158" s="43">
        <f t="shared" si="106"/>
        <v>88.111413043478265</v>
      </c>
      <c r="Q1158" s="45">
        <f t="shared" si="107"/>
        <v>46.111413043478265</v>
      </c>
      <c r="R1158" s="10"/>
    </row>
    <row r="1159" spans="1:18" x14ac:dyDescent="0.3">
      <c r="A1159" s="9" t="s">
        <v>2199</v>
      </c>
      <c r="B1159" s="13">
        <v>90000048</v>
      </c>
      <c r="C1159" s="9" t="s">
        <v>2426</v>
      </c>
      <c r="D1159" s="9" t="s">
        <v>49</v>
      </c>
      <c r="E1159" s="9" t="s">
        <v>1000</v>
      </c>
      <c r="F1159" s="28">
        <v>2246</v>
      </c>
      <c r="G1159" s="28">
        <v>434</v>
      </c>
      <c r="H1159" s="29">
        <v>1812</v>
      </c>
      <c r="I1159" s="42">
        <v>3524</v>
      </c>
      <c r="J1159" s="43">
        <f t="shared" si="103"/>
        <v>156.90115761353519</v>
      </c>
      <c r="K1159" s="44">
        <f t="shared" si="104"/>
        <v>20.90115761353519</v>
      </c>
      <c r="L1159" s="42">
        <v>4</v>
      </c>
      <c r="M1159" s="43">
        <f t="shared" si="105"/>
        <v>0.17809439002671415</v>
      </c>
      <c r="N1159" s="45">
        <f t="shared" si="102"/>
        <v>-2.8219056099732858</v>
      </c>
      <c r="O1159" s="42">
        <v>2563</v>
      </c>
      <c r="P1159" s="43">
        <f t="shared" si="106"/>
        <v>114.11398040961708</v>
      </c>
      <c r="Q1159" s="45">
        <f t="shared" si="107"/>
        <v>72.113980409617085</v>
      </c>
      <c r="R1159" s="10"/>
    </row>
    <row r="1160" spans="1:18" x14ac:dyDescent="0.3">
      <c r="A1160" s="9" t="s">
        <v>2199</v>
      </c>
      <c r="B1160" s="13">
        <v>740200031</v>
      </c>
      <c r="C1160" s="9" t="s">
        <v>2427</v>
      </c>
      <c r="D1160" s="9" t="s">
        <v>150</v>
      </c>
      <c r="E1160" s="9" t="s">
        <v>2428</v>
      </c>
      <c r="F1160" s="28">
        <v>2194</v>
      </c>
      <c r="G1160" s="28">
        <v>98</v>
      </c>
      <c r="H1160" s="29">
        <v>2096</v>
      </c>
      <c r="I1160" s="42">
        <v>3101</v>
      </c>
      <c r="J1160" s="43">
        <f t="shared" si="103"/>
        <v>141.34001823154057</v>
      </c>
      <c r="K1160" s="44">
        <f t="shared" si="104"/>
        <v>5.3400182315405686</v>
      </c>
      <c r="L1160" s="42">
        <v>16</v>
      </c>
      <c r="M1160" s="43">
        <f t="shared" si="105"/>
        <v>0.72926162260711025</v>
      </c>
      <c r="N1160" s="45">
        <f t="shared" si="102"/>
        <v>-2.27073837739289</v>
      </c>
      <c r="O1160" s="42">
        <v>227</v>
      </c>
      <c r="P1160" s="43">
        <f t="shared" si="106"/>
        <v>10.346399270738377</v>
      </c>
      <c r="Q1160" s="45">
        <f t="shared" si="107"/>
        <v>-31.653600729261623</v>
      </c>
      <c r="R1160" s="10"/>
    </row>
    <row r="1161" spans="1:18" x14ac:dyDescent="0.3">
      <c r="A1161" s="9" t="s">
        <v>2199</v>
      </c>
      <c r="B1161" s="13">
        <v>90065205</v>
      </c>
      <c r="C1161" s="9" t="s">
        <v>2429</v>
      </c>
      <c r="D1161" s="9" t="s">
        <v>96</v>
      </c>
      <c r="E1161" s="9" t="s">
        <v>2430</v>
      </c>
      <c r="F1161" s="28">
        <v>2094</v>
      </c>
      <c r="G1161" s="28">
        <v>62</v>
      </c>
      <c r="H1161" s="29">
        <v>2032</v>
      </c>
      <c r="I1161" s="42">
        <v>2693</v>
      </c>
      <c r="J1161" s="43">
        <f t="shared" si="103"/>
        <v>128.60553963705826</v>
      </c>
      <c r="K1161" s="44">
        <f t="shared" si="104"/>
        <v>-7.3944603629417429</v>
      </c>
      <c r="L1161" s="42">
        <v>45</v>
      </c>
      <c r="M1161" s="43">
        <f t="shared" si="105"/>
        <v>2.1489971346704868</v>
      </c>
      <c r="N1161" s="45">
        <f t="shared" ref="N1161:N1214" si="108">M1161-3</f>
        <v>-0.85100286532951319</v>
      </c>
      <c r="O1161" s="42">
        <v>766</v>
      </c>
      <c r="P1161" s="43">
        <f t="shared" si="106"/>
        <v>36.580706781279851</v>
      </c>
      <c r="Q1161" s="45">
        <f t="shared" si="107"/>
        <v>-5.4192932187201492</v>
      </c>
      <c r="R1161" s="10"/>
    </row>
    <row r="1162" spans="1:18" x14ac:dyDescent="0.3">
      <c r="A1162" s="9" t="s">
        <v>2199</v>
      </c>
      <c r="B1162" s="13">
        <v>741400002</v>
      </c>
      <c r="C1162" s="9" t="s">
        <v>2431</v>
      </c>
      <c r="D1162" s="9" t="s">
        <v>233</v>
      </c>
      <c r="E1162" s="9" t="s">
        <v>2432</v>
      </c>
      <c r="F1162" s="28">
        <v>1731</v>
      </c>
      <c r="G1162" s="28">
        <v>4</v>
      </c>
      <c r="H1162" s="29">
        <v>1727</v>
      </c>
      <c r="I1162" s="42">
        <v>2265</v>
      </c>
      <c r="J1162" s="43">
        <f t="shared" ref="J1162:J1214" si="109">I1162/F1162*100</f>
        <v>130.84922010398614</v>
      </c>
      <c r="K1162" s="44">
        <f t="shared" ref="K1162:K1214" si="110">J1162-136</f>
        <v>-5.1507798960138587</v>
      </c>
      <c r="L1162" s="42">
        <v>63</v>
      </c>
      <c r="M1162" s="43">
        <f t="shared" ref="M1162:M1214" si="111">L1162/F1162*100</f>
        <v>3.6395147313691507</v>
      </c>
      <c r="N1162" s="45">
        <f t="shared" si="108"/>
        <v>0.63951473136915071</v>
      </c>
      <c r="O1162" s="42">
        <v>2146</v>
      </c>
      <c r="P1162" s="43">
        <f t="shared" ref="P1162:P1214" si="112">O1162/F1162*100</f>
        <v>123.97458116695552</v>
      </c>
      <c r="Q1162" s="45">
        <f t="shared" ref="Q1162:Q1214" si="113">P1162-42</f>
        <v>81.974581166955517</v>
      </c>
      <c r="R1162" s="10"/>
    </row>
    <row r="1163" spans="1:18" x14ac:dyDescent="0.3">
      <c r="A1163" s="9" t="s">
        <v>2199</v>
      </c>
      <c r="B1163" s="13">
        <v>90000107</v>
      </c>
      <c r="C1163" s="9" t="s">
        <v>2433</v>
      </c>
      <c r="D1163" s="9" t="s">
        <v>2434</v>
      </c>
      <c r="E1163" s="9" t="s">
        <v>2435</v>
      </c>
      <c r="F1163" s="28">
        <v>1110</v>
      </c>
      <c r="G1163" s="28">
        <v>108</v>
      </c>
      <c r="H1163" s="29">
        <v>1002</v>
      </c>
      <c r="I1163" s="42">
        <v>1624</v>
      </c>
      <c r="J1163" s="43">
        <f t="shared" si="109"/>
        <v>146.30630630630631</v>
      </c>
      <c r="K1163" s="44">
        <f t="shared" si="110"/>
        <v>10.306306306306311</v>
      </c>
      <c r="L1163" s="42">
        <v>9</v>
      </c>
      <c r="M1163" s="43">
        <f t="shared" si="111"/>
        <v>0.81081081081081086</v>
      </c>
      <c r="N1163" s="45">
        <f t="shared" si="108"/>
        <v>-2.189189189189189</v>
      </c>
      <c r="O1163" s="42">
        <v>513</v>
      </c>
      <c r="P1163" s="43">
        <f t="shared" si="112"/>
        <v>46.216216216216218</v>
      </c>
      <c r="Q1163" s="45">
        <f t="shared" si="113"/>
        <v>4.2162162162162176</v>
      </c>
      <c r="R1163" s="10"/>
    </row>
    <row r="1164" spans="1:18" x14ac:dyDescent="0.3">
      <c r="A1164" s="9" t="s">
        <v>2199</v>
      </c>
      <c r="B1164" s="13">
        <v>90000108</v>
      </c>
      <c r="C1164" s="9" t="s">
        <v>2436</v>
      </c>
      <c r="D1164" s="9" t="s">
        <v>2400</v>
      </c>
      <c r="E1164" s="9" t="s">
        <v>2437</v>
      </c>
      <c r="F1164" s="28">
        <v>1824</v>
      </c>
      <c r="G1164" s="28">
        <v>494</v>
      </c>
      <c r="H1164" s="29">
        <v>1330</v>
      </c>
      <c r="I1164" s="42">
        <v>2201</v>
      </c>
      <c r="J1164" s="43">
        <f t="shared" si="109"/>
        <v>120.66885964912282</v>
      </c>
      <c r="K1164" s="44">
        <f t="shared" si="110"/>
        <v>-15.331140350877178</v>
      </c>
      <c r="L1164" s="42">
        <v>19</v>
      </c>
      <c r="M1164" s="43">
        <f t="shared" si="111"/>
        <v>1.0416666666666665</v>
      </c>
      <c r="N1164" s="45">
        <f t="shared" si="108"/>
        <v>-1.9583333333333335</v>
      </c>
      <c r="O1164" s="42">
        <v>506</v>
      </c>
      <c r="P1164" s="43">
        <f t="shared" si="112"/>
        <v>27.741228070175438</v>
      </c>
      <c r="Q1164" s="45">
        <f t="shared" si="113"/>
        <v>-14.258771929824562</v>
      </c>
      <c r="R1164" s="10"/>
    </row>
    <row r="1165" spans="1:18" x14ac:dyDescent="0.3">
      <c r="A1165" s="9" t="s">
        <v>2199</v>
      </c>
      <c r="B1165" s="13">
        <v>90000031</v>
      </c>
      <c r="C1165" s="9" t="s">
        <v>2438</v>
      </c>
      <c r="D1165" s="9" t="s">
        <v>46</v>
      </c>
      <c r="E1165" s="9" t="s">
        <v>2439</v>
      </c>
      <c r="F1165" s="28">
        <v>972</v>
      </c>
      <c r="G1165" s="28">
        <v>140</v>
      </c>
      <c r="H1165" s="29">
        <v>832</v>
      </c>
      <c r="I1165" s="42">
        <v>1300</v>
      </c>
      <c r="J1165" s="43">
        <f t="shared" si="109"/>
        <v>133.74485596707819</v>
      </c>
      <c r="K1165" s="44">
        <f t="shared" si="110"/>
        <v>-2.2551440329218053</v>
      </c>
      <c r="L1165" s="42">
        <v>12</v>
      </c>
      <c r="M1165" s="43">
        <f t="shared" si="111"/>
        <v>1.2345679012345678</v>
      </c>
      <c r="N1165" s="45">
        <f t="shared" si="108"/>
        <v>-1.7654320987654322</v>
      </c>
      <c r="O1165" s="42">
        <v>264</v>
      </c>
      <c r="P1165" s="43">
        <f t="shared" si="112"/>
        <v>27.160493827160494</v>
      </c>
      <c r="Q1165" s="45">
        <f t="shared" si="113"/>
        <v>-14.839506172839506</v>
      </c>
      <c r="R1165" s="10"/>
    </row>
    <row r="1166" spans="1:18" x14ac:dyDescent="0.3">
      <c r="A1166" s="9" t="s">
        <v>2199</v>
      </c>
      <c r="B1166" s="13">
        <v>409500005</v>
      </c>
      <c r="C1166" s="9" t="s">
        <v>2440</v>
      </c>
      <c r="D1166" s="9" t="s">
        <v>211</v>
      </c>
      <c r="E1166" s="9" t="s">
        <v>2441</v>
      </c>
      <c r="F1166" s="28">
        <v>1333</v>
      </c>
      <c r="G1166" s="28">
        <v>221</v>
      </c>
      <c r="H1166" s="29">
        <v>1112</v>
      </c>
      <c r="I1166" s="42">
        <v>1988</v>
      </c>
      <c r="J1166" s="43">
        <f t="shared" si="109"/>
        <v>149.13728432108027</v>
      </c>
      <c r="K1166" s="44">
        <f t="shared" si="110"/>
        <v>13.137284321080273</v>
      </c>
      <c r="L1166" s="42">
        <v>10</v>
      </c>
      <c r="M1166" s="43">
        <f t="shared" si="111"/>
        <v>0.75018754688672162</v>
      </c>
      <c r="N1166" s="45">
        <f t="shared" si="108"/>
        <v>-2.2498124531132784</v>
      </c>
      <c r="O1166" s="42">
        <v>1656</v>
      </c>
      <c r="P1166" s="43">
        <f t="shared" si="112"/>
        <v>124.2310577644411</v>
      </c>
      <c r="Q1166" s="45">
        <f t="shared" si="113"/>
        <v>82.231057764441104</v>
      </c>
      <c r="R1166" s="10"/>
    </row>
    <row r="1167" spans="1:18" x14ac:dyDescent="0.3">
      <c r="A1167" s="9" t="s">
        <v>2199</v>
      </c>
      <c r="B1167" s="13">
        <v>90077422</v>
      </c>
      <c r="C1167" s="9" t="s">
        <v>2442</v>
      </c>
      <c r="D1167" s="9" t="s">
        <v>1112</v>
      </c>
      <c r="E1167" s="9" t="s">
        <v>2443</v>
      </c>
      <c r="F1167" s="28">
        <v>2073</v>
      </c>
      <c r="G1167" s="28">
        <v>479</v>
      </c>
      <c r="H1167" s="29">
        <v>1594</v>
      </c>
      <c r="I1167" s="42">
        <v>1534</v>
      </c>
      <c r="J1167" s="43">
        <f t="shared" si="109"/>
        <v>73.99903521466473</v>
      </c>
      <c r="K1167" s="44">
        <f t="shared" si="110"/>
        <v>-62.00096478533527</v>
      </c>
      <c r="L1167" s="42">
        <v>2</v>
      </c>
      <c r="M1167" s="43">
        <f t="shared" si="111"/>
        <v>9.6478533526290405E-2</v>
      </c>
      <c r="N1167" s="45">
        <f t="shared" si="108"/>
        <v>-2.9035214664737095</v>
      </c>
      <c r="O1167" s="42">
        <v>263</v>
      </c>
      <c r="P1167" s="43">
        <f t="shared" si="112"/>
        <v>12.686927158707187</v>
      </c>
      <c r="Q1167" s="45">
        <f t="shared" si="113"/>
        <v>-29.313072841292815</v>
      </c>
      <c r="R1167" s="10"/>
    </row>
    <row r="1168" spans="1:18" x14ac:dyDescent="0.3">
      <c r="A1168" s="7" t="s">
        <v>2199</v>
      </c>
      <c r="B1168" s="15">
        <v>740200076</v>
      </c>
      <c r="C1168" s="7" t="s">
        <v>2444</v>
      </c>
      <c r="D1168" s="7" t="s">
        <v>322</v>
      </c>
      <c r="E1168" s="7" t="s">
        <v>2445</v>
      </c>
      <c r="F1168" s="19">
        <v>1452</v>
      </c>
      <c r="G1168" s="19">
        <v>1452</v>
      </c>
      <c r="H1168" s="20">
        <v>0</v>
      </c>
      <c r="I1168" s="48">
        <v>2493</v>
      </c>
      <c r="J1168" s="46">
        <f t="shared" si="109"/>
        <v>171.69421487603307</v>
      </c>
      <c r="K1168" s="54">
        <f t="shared" si="110"/>
        <v>35.694214876033072</v>
      </c>
      <c r="L1168" s="48">
        <v>50</v>
      </c>
      <c r="M1168" s="46">
        <f t="shared" si="111"/>
        <v>3.443526170798898</v>
      </c>
      <c r="N1168" s="47">
        <f t="shared" si="108"/>
        <v>0.443526170798898</v>
      </c>
      <c r="O1168" s="48">
        <v>65</v>
      </c>
      <c r="P1168" s="46">
        <f t="shared" si="112"/>
        <v>4.4765840220385673</v>
      </c>
      <c r="Q1168" s="47">
        <f t="shared" si="113"/>
        <v>-37.523415977961434</v>
      </c>
      <c r="R1168" s="11"/>
    </row>
    <row r="1169" spans="1:18" x14ac:dyDescent="0.3">
      <c r="A1169" s="9" t="s">
        <v>2199</v>
      </c>
      <c r="B1169" s="13">
        <v>90024101</v>
      </c>
      <c r="C1169" s="9" t="s">
        <v>2212</v>
      </c>
      <c r="D1169" s="9" t="s">
        <v>2446</v>
      </c>
      <c r="E1169" s="9" t="s">
        <v>2447</v>
      </c>
      <c r="F1169" s="28">
        <v>1625</v>
      </c>
      <c r="G1169" s="28">
        <v>292</v>
      </c>
      <c r="H1169" s="29">
        <v>1333</v>
      </c>
      <c r="I1169" s="42">
        <v>2376</v>
      </c>
      <c r="J1169" s="43">
        <f t="shared" si="109"/>
        <v>146.21538461538461</v>
      </c>
      <c r="K1169" s="44">
        <f t="shared" si="110"/>
        <v>10.215384615384608</v>
      </c>
      <c r="L1169" s="42">
        <v>87</v>
      </c>
      <c r="M1169" s="43">
        <f t="shared" si="111"/>
        <v>5.3538461538461544</v>
      </c>
      <c r="N1169" s="45">
        <f t="shared" si="108"/>
        <v>2.3538461538461544</v>
      </c>
      <c r="O1169" s="42">
        <v>1162</v>
      </c>
      <c r="P1169" s="43">
        <f t="shared" si="112"/>
        <v>71.507692307692309</v>
      </c>
      <c r="Q1169" s="45">
        <f t="shared" si="113"/>
        <v>29.507692307692309</v>
      </c>
      <c r="R1169" s="10"/>
    </row>
    <row r="1170" spans="1:18" x14ac:dyDescent="0.3">
      <c r="A1170" s="9" t="s">
        <v>2199</v>
      </c>
      <c r="B1170" s="13">
        <v>740200102</v>
      </c>
      <c r="C1170" s="9" t="s">
        <v>2448</v>
      </c>
      <c r="D1170" s="9" t="s">
        <v>2449</v>
      </c>
      <c r="E1170" s="9" t="s">
        <v>2450</v>
      </c>
      <c r="F1170" s="28">
        <v>3133</v>
      </c>
      <c r="G1170" s="28">
        <v>264</v>
      </c>
      <c r="H1170" s="29">
        <v>2869</v>
      </c>
      <c r="I1170" s="42">
        <v>6801</v>
      </c>
      <c r="J1170" s="43">
        <f t="shared" si="109"/>
        <v>217.07628471113946</v>
      </c>
      <c r="K1170" s="44">
        <f t="shared" si="110"/>
        <v>81.076284711139465</v>
      </c>
      <c r="L1170" s="42">
        <v>192</v>
      </c>
      <c r="M1170" s="43">
        <f t="shared" si="111"/>
        <v>6.1283115225023934</v>
      </c>
      <c r="N1170" s="45">
        <f t="shared" si="108"/>
        <v>3.1283115225023934</v>
      </c>
      <c r="O1170" s="42">
        <v>1823</v>
      </c>
      <c r="P1170" s="43">
        <f t="shared" si="112"/>
        <v>58.187041174593048</v>
      </c>
      <c r="Q1170" s="45">
        <f t="shared" si="113"/>
        <v>16.187041174593048</v>
      </c>
      <c r="R1170" s="10"/>
    </row>
    <row r="1171" spans="1:18" x14ac:dyDescent="0.3">
      <c r="A1171" s="9" t="s">
        <v>2199</v>
      </c>
      <c r="B1171" s="13">
        <v>110000081</v>
      </c>
      <c r="C1171" s="9" t="s">
        <v>2451</v>
      </c>
      <c r="D1171" s="9" t="s">
        <v>909</v>
      </c>
      <c r="E1171" s="9" t="s">
        <v>2452</v>
      </c>
      <c r="F1171" s="28">
        <v>2183</v>
      </c>
      <c r="G1171" s="28">
        <v>27</v>
      </c>
      <c r="H1171" s="29">
        <v>2156</v>
      </c>
      <c r="I1171" s="42">
        <v>1398</v>
      </c>
      <c r="J1171" s="43">
        <f t="shared" si="109"/>
        <v>64.040311497938617</v>
      </c>
      <c r="K1171" s="44">
        <f t="shared" si="110"/>
        <v>-71.959688502061383</v>
      </c>
      <c r="L1171" s="42">
        <v>0</v>
      </c>
      <c r="M1171" s="43">
        <f t="shared" si="111"/>
        <v>0</v>
      </c>
      <c r="N1171" s="45">
        <f t="shared" si="108"/>
        <v>-3</v>
      </c>
      <c r="O1171" s="42">
        <v>216</v>
      </c>
      <c r="P1171" s="43">
        <f t="shared" si="112"/>
        <v>9.8946404031149786</v>
      </c>
      <c r="Q1171" s="45">
        <f t="shared" si="113"/>
        <v>-32.105359596885023</v>
      </c>
      <c r="R1171" s="10"/>
    </row>
    <row r="1172" spans="1:18" x14ac:dyDescent="0.3">
      <c r="A1172" s="9" t="s">
        <v>2199</v>
      </c>
      <c r="B1172" s="13">
        <v>25000001</v>
      </c>
      <c r="C1172" s="9" t="s">
        <v>2453</v>
      </c>
      <c r="D1172" s="9" t="s">
        <v>162</v>
      </c>
      <c r="E1172" s="9" t="s">
        <v>2454</v>
      </c>
      <c r="F1172" s="28">
        <v>1947</v>
      </c>
      <c r="G1172" s="28">
        <v>27</v>
      </c>
      <c r="H1172" s="29">
        <v>1920</v>
      </c>
      <c r="I1172" s="42">
        <v>2594</v>
      </c>
      <c r="J1172" s="43">
        <f t="shared" si="109"/>
        <v>133.23061119671289</v>
      </c>
      <c r="K1172" s="44">
        <f t="shared" si="110"/>
        <v>-2.7693888032871143</v>
      </c>
      <c r="L1172" s="42">
        <v>4</v>
      </c>
      <c r="M1172" s="43">
        <f t="shared" si="111"/>
        <v>0.20544427324088341</v>
      </c>
      <c r="N1172" s="45">
        <f t="shared" si="108"/>
        <v>-2.7945557267591168</v>
      </c>
      <c r="O1172" s="42">
        <v>1107</v>
      </c>
      <c r="P1172" s="43">
        <f t="shared" si="112"/>
        <v>56.856702619414477</v>
      </c>
      <c r="Q1172" s="45">
        <f t="shared" si="113"/>
        <v>14.856702619414477</v>
      </c>
      <c r="R1172" s="10"/>
    </row>
    <row r="1173" spans="1:18" x14ac:dyDescent="0.3">
      <c r="A1173" s="9" t="s">
        <v>2199</v>
      </c>
      <c r="B1173" s="13">
        <v>740200042</v>
      </c>
      <c r="C1173" s="9" t="s">
        <v>2455</v>
      </c>
      <c r="D1173" s="9" t="s">
        <v>85</v>
      </c>
      <c r="E1173" s="9" t="s">
        <v>2456</v>
      </c>
      <c r="F1173" s="28">
        <v>953</v>
      </c>
      <c r="G1173" s="28">
        <v>125</v>
      </c>
      <c r="H1173" s="29">
        <v>828</v>
      </c>
      <c r="I1173" s="42">
        <v>724</v>
      </c>
      <c r="J1173" s="43">
        <f t="shared" si="109"/>
        <v>75.970619097586564</v>
      </c>
      <c r="K1173" s="44">
        <f t="shared" si="110"/>
        <v>-60.029380902413436</v>
      </c>
      <c r="L1173" s="42">
        <v>0</v>
      </c>
      <c r="M1173" s="43">
        <f t="shared" si="111"/>
        <v>0</v>
      </c>
      <c r="N1173" s="45">
        <f t="shared" si="108"/>
        <v>-3</v>
      </c>
      <c r="O1173" s="42">
        <v>63</v>
      </c>
      <c r="P1173" s="43">
        <f t="shared" si="112"/>
        <v>6.6107030430220357</v>
      </c>
      <c r="Q1173" s="45">
        <f t="shared" si="113"/>
        <v>-35.389296956977965</v>
      </c>
      <c r="R1173" s="10"/>
    </row>
    <row r="1174" spans="1:18" x14ac:dyDescent="0.3">
      <c r="A1174" s="9" t="s">
        <v>2199</v>
      </c>
      <c r="B1174" s="13">
        <v>468900007</v>
      </c>
      <c r="C1174" s="9" t="s">
        <v>2457</v>
      </c>
      <c r="D1174" s="9" t="s">
        <v>141</v>
      </c>
      <c r="E1174" s="9" t="s">
        <v>2458</v>
      </c>
      <c r="F1174" s="28">
        <v>2080</v>
      </c>
      <c r="G1174" s="28">
        <v>290</v>
      </c>
      <c r="H1174" s="29">
        <v>1790</v>
      </c>
      <c r="I1174" s="42">
        <v>2299</v>
      </c>
      <c r="J1174" s="43">
        <f t="shared" si="109"/>
        <v>110.52884615384615</v>
      </c>
      <c r="K1174" s="44">
        <f t="shared" si="110"/>
        <v>-25.471153846153854</v>
      </c>
      <c r="L1174" s="42">
        <v>177</v>
      </c>
      <c r="M1174" s="43">
        <f t="shared" si="111"/>
        <v>8.509615384615385</v>
      </c>
      <c r="N1174" s="45">
        <f t="shared" si="108"/>
        <v>5.509615384615385</v>
      </c>
      <c r="O1174" s="42">
        <v>159</v>
      </c>
      <c r="P1174" s="43">
        <f t="shared" si="112"/>
        <v>7.6442307692307701</v>
      </c>
      <c r="Q1174" s="45">
        <f t="shared" si="113"/>
        <v>-34.355769230769226</v>
      </c>
      <c r="R1174" s="10"/>
    </row>
    <row r="1175" spans="1:18" x14ac:dyDescent="0.3">
      <c r="A1175" s="7" t="s">
        <v>2199</v>
      </c>
      <c r="B1175" s="15">
        <v>460800011</v>
      </c>
      <c r="C1175" s="7" t="s">
        <v>2459</v>
      </c>
      <c r="D1175" s="7" t="s">
        <v>330</v>
      </c>
      <c r="E1175" s="7" t="s">
        <v>2460</v>
      </c>
      <c r="F1175" s="19">
        <v>891</v>
      </c>
      <c r="G1175" s="19">
        <v>891</v>
      </c>
      <c r="H1175" s="20">
        <v>0</v>
      </c>
      <c r="I1175" s="48">
        <v>3092</v>
      </c>
      <c r="J1175" s="46">
        <f t="shared" si="109"/>
        <v>347.02581369248037</v>
      </c>
      <c r="K1175" s="54">
        <f t="shared" si="110"/>
        <v>211.02581369248037</v>
      </c>
      <c r="L1175" s="48">
        <v>66</v>
      </c>
      <c r="M1175" s="46">
        <f t="shared" si="111"/>
        <v>7.4074074074074066</v>
      </c>
      <c r="N1175" s="47">
        <f t="shared" si="108"/>
        <v>4.4074074074074066</v>
      </c>
      <c r="O1175" s="48">
        <v>106</v>
      </c>
      <c r="P1175" s="46">
        <f t="shared" si="112"/>
        <v>11.896745230078563</v>
      </c>
      <c r="Q1175" s="47">
        <f t="shared" si="113"/>
        <v>-30.103254769921435</v>
      </c>
      <c r="R1175" s="11"/>
    </row>
    <row r="1176" spans="1:18" x14ac:dyDescent="0.3">
      <c r="A1176" s="9" t="s">
        <v>2199</v>
      </c>
      <c r="B1176" s="13">
        <v>740200023</v>
      </c>
      <c r="C1176" s="9" t="s">
        <v>2461</v>
      </c>
      <c r="D1176" s="9" t="s">
        <v>1022</v>
      </c>
      <c r="E1176" s="9" t="s">
        <v>2462</v>
      </c>
      <c r="F1176" s="28">
        <v>1312</v>
      </c>
      <c r="G1176" s="28">
        <v>512</v>
      </c>
      <c r="H1176" s="29">
        <v>800</v>
      </c>
      <c r="I1176" s="42">
        <v>3593</v>
      </c>
      <c r="J1176" s="43">
        <f t="shared" si="109"/>
        <v>273.85670731707319</v>
      </c>
      <c r="K1176" s="44">
        <f t="shared" si="110"/>
        <v>137.85670731707319</v>
      </c>
      <c r="L1176" s="42">
        <v>26</v>
      </c>
      <c r="M1176" s="43">
        <f t="shared" si="111"/>
        <v>1.9817073170731707</v>
      </c>
      <c r="N1176" s="45">
        <f t="shared" si="108"/>
        <v>-1.0182926829268293</v>
      </c>
      <c r="O1176" s="42">
        <v>845</v>
      </c>
      <c r="P1176" s="43">
        <f t="shared" si="112"/>
        <v>64.405487804878049</v>
      </c>
      <c r="Q1176" s="45">
        <f t="shared" si="113"/>
        <v>22.405487804878049</v>
      </c>
      <c r="R1176" s="10"/>
    </row>
    <row r="1177" spans="1:18" x14ac:dyDescent="0.3">
      <c r="A1177" s="9" t="s">
        <v>2199</v>
      </c>
      <c r="B1177" s="13">
        <v>540200009</v>
      </c>
      <c r="C1177" s="9" t="s">
        <v>2463</v>
      </c>
      <c r="D1177" s="9" t="s">
        <v>1587</v>
      </c>
      <c r="E1177" s="9" t="s">
        <v>2464</v>
      </c>
      <c r="F1177" s="28">
        <v>1828</v>
      </c>
      <c r="G1177" s="28">
        <v>300</v>
      </c>
      <c r="H1177" s="29">
        <v>1528</v>
      </c>
      <c r="I1177" s="42">
        <v>2071</v>
      </c>
      <c r="J1177" s="43">
        <f t="shared" si="109"/>
        <v>113.29321663019694</v>
      </c>
      <c r="K1177" s="44">
        <f t="shared" si="110"/>
        <v>-22.706783369803063</v>
      </c>
      <c r="L1177" s="42">
        <v>182</v>
      </c>
      <c r="M1177" s="43">
        <f t="shared" si="111"/>
        <v>9.9562363238512024</v>
      </c>
      <c r="N1177" s="45">
        <f t="shared" si="108"/>
        <v>6.9562363238512024</v>
      </c>
      <c r="O1177" s="42">
        <v>361</v>
      </c>
      <c r="P1177" s="43">
        <f t="shared" si="112"/>
        <v>19.748358862144418</v>
      </c>
      <c r="Q1177" s="45">
        <f t="shared" si="113"/>
        <v>-22.251641137855582</v>
      </c>
      <c r="R1177" s="10"/>
    </row>
    <row r="1178" spans="1:18" x14ac:dyDescent="0.3">
      <c r="A1178" s="9" t="s">
        <v>2199</v>
      </c>
      <c r="B1178" s="13">
        <v>740200028</v>
      </c>
      <c r="C1178" s="9" t="s">
        <v>2465</v>
      </c>
      <c r="D1178" s="9" t="s">
        <v>449</v>
      </c>
      <c r="E1178" s="9" t="s">
        <v>236</v>
      </c>
      <c r="F1178" s="28">
        <v>1518</v>
      </c>
      <c r="G1178" s="28">
        <v>632</v>
      </c>
      <c r="H1178" s="29">
        <v>886</v>
      </c>
      <c r="I1178" s="42">
        <v>2194</v>
      </c>
      <c r="J1178" s="43">
        <f t="shared" si="109"/>
        <v>144.532279314888</v>
      </c>
      <c r="K1178" s="44">
        <f t="shared" si="110"/>
        <v>8.532279314888001</v>
      </c>
      <c r="L1178" s="42">
        <v>12</v>
      </c>
      <c r="M1178" s="43">
        <f t="shared" si="111"/>
        <v>0.79051383399209485</v>
      </c>
      <c r="N1178" s="45">
        <f t="shared" si="108"/>
        <v>-2.2094861660079053</v>
      </c>
      <c r="O1178" s="42">
        <v>271</v>
      </c>
      <c r="P1178" s="43">
        <f t="shared" si="112"/>
        <v>17.852437417654809</v>
      </c>
      <c r="Q1178" s="45">
        <f t="shared" si="113"/>
        <v>-24.147562582345191</v>
      </c>
      <c r="R1178" s="10"/>
    </row>
    <row r="1179" spans="1:18" x14ac:dyDescent="0.3">
      <c r="A1179" s="9" t="s">
        <v>2199</v>
      </c>
      <c r="B1179" s="13">
        <v>90077440</v>
      </c>
      <c r="C1179" s="9" t="s">
        <v>2466</v>
      </c>
      <c r="D1179" s="9" t="s">
        <v>486</v>
      </c>
      <c r="E1179" s="9" t="s">
        <v>2467</v>
      </c>
      <c r="F1179" s="28">
        <v>1329</v>
      </c>
      <c r="G1179" s="28">
        <v>0</v>
      </c>
      <c r="H1179" s="29">
        <v>1329</v>
      </c>
      <c r="I1179" s="42">
        <v>2035</v>
      </c>
      <c r="J1179" s="43">
        <f t="shared" si="109"/>
        <v>153.12264860797592</v>
      </c>
      <c r="K1179" s="44">
        <f t="shared" si="110"/>
        <v>17.122648607975918</v>
      </c>
      <c r="L1179" s="42">
        <v>3</v>
      </c>
      <c r="M1179" s="43">
        <f t="shared" si="111"/>
        <v>0.22573363431151239</v>
      </c>
      <c r="N1179" s="45">
        <f t="shared" si="108"/>
        <v>-2.7742663656884874</v>
      </c>
      <c r="O1179" s="42">
        <v>209</v>
      </c>
      <c r="P1179" s="43">
        <f t="shared" si="112"/>
        <v>15.726109857035365</v>
      </c>
      <c r="Q1179" s="45">
        <f t="shared" si="113"/>
        <v>-26.273890142964635</v>
      </c>
      <c r="R1179" s="10"/>
    </row>
    <row r="1180" spans="1:18" x14ac:dyDescent="0.3">
      <c r="A1180" s="9" t="s">
        <v>2199</v>
      </c>
      <c r="B1180" s="13">
        <v>568700006</v>
      </c>
      <c r="C1180" s="9" t="s">
        <v>2468</v>
      </c>
      <c r="D1180" s="9" t="s">
        <v>122</v>
      </c>
      <c r="E1180" s="9" t="s">
        <v>2469</v>
      </c>
      <c r="F1180" s="28">
        <v>1673</v>
      </c>
      <c r="G1180" s="28">
        <v>267</v>
      </c>
      <c r="H1180" s="29">
        <v>1406</v>
      </c>
      <c r="I1180" s="42">
        <v>1959</v>
      </c>
      <c r="J1180" s="43">
        <f t="shared" si="109"/>
        <v>117.09503885236103</v>
      </c>
      <c r="K1180" s="44">
        <f t="shared" si="110"/>
        <v>-18.904961147638971</v>
      </c>
      <c r="L1180" s="42">
        <v>31</v>
      </c>
      <c r="M1180" s="43">
        <f t="shared" si="111"/>
        <v>1.852958756724447</v>
      </c>
      <c r="N1180" s="45">
        <f t="shared" si="108"/>
        <v>-1.147041243275553</v>
      </c>
      <c r="O1180" s="42">
        <v>337</v>
      </c>
      <c r="P1180" s="43">
        <f t="shared" si="112"/>
        <v>20.143454871488345</v>
      </c>
      <c r="Q1180" s="45">
        <f t="shared" si="113"/>
        <v>-21.856545128511655</v>
      </c>
      <c r="R1180" s="10"/>
    </row>
    <row r="1181" spans="1:18" x14ac:dyDescent="0.3">
      <c r="A1181" s="9" t="s">
        <v>2199</v>
      </c>
      <c r="B1181" s="13">
        <v>460200006</v>
      </c>
      <c r="C1181" s="9" t="s">
        <v>2470</v>
      </c>
      <c r="D1181" s="9" t="s">
        <v>2471</v>
      </c>
      <c r="E1181" s="9" t="s">
        <v>2472</v>
      </c>
      <c r="F1181" s="28">
        <v>1167</v>
      </c>
      <c r="G1181" s="28">
        <v>2</v>
      </c>
      <c r="H1181" s="29">
        <v>1165</v>
      </c>
      <c r="I1181" s="42">
        <v>1658</v>
      </c>
      <c r="J1181" s="43">
        <f t="shared" si="109"/>
        <v>142.07369323050557</v>
      </c>
      <c r="K1181" s="44">
        <f t="shared" si="110"/>
        <v>6.0736932305055689</v>
      </c>
      <c r="L1181" s="42">
        <v>74</v>
      </c>
      <c r="M1181" s="43">
        <f t="shared" si="111"/>
        <v>6.3410454155955449</v>
      </c>
      <c r="N1181" s="45">
        <f t="shared" si="108"/>
        <v>3.3410454155955449</v>
      </c>
      <c r="O1181" s="42">
        <v>225</v>
      </c>
      <c r="P1181" s="43">
        <f t="shared" si="112"/>
        <v>19.280205655526991</v>
      </c>
      <c r="Q1181" s="45">
        <f t="shared" si="113"/>
        <v>-22.719794344473009</v>
      </c>
      <c r="R1181" s="10"/>
    </row>
    <row r="1182" spans="1:18" x14ac:dyDescent="0.3">
      <c r="A1182" s="9" t="s">
        <v>2199</v>
      </c>
      <c r="B1182" s="13">
        <v>740600004</v>
      </c>
      <c r="C1182" s="9" t="s">
        <v>2473</v>
      </c>
      <c r="D1182" s="9" t="s">
        <v>25</v>
      </c>
      <c r="E1182" s="9" t="s">
        <v>2474</v>
      </c>
      <c r="F1182" s="28">
        <v>1799</v>
      </c>
      <c r="G1182" s="28">
        <v>134</v>
      </c>
      <c r="H1182" s="29">
        <v>1665</v>
      </c>
      <c r="I1182" s="42">
        <v>2500</v>
      </c>
      <c r="J1182" s="43">
        <f t="shared" si="109"/>
        <v>138.96609227348526</v>
      </c>
      <c r="K1182" s="44">
        <f t="shared" si="110"/>
        <v>2.9660922734852591</v>
      </c>
      <c r="L1182" s="42">
        <v>49</v>
      </c>
      <c r="M1182" s="43">
        <f t="shared" si="111"/>
        <v>2.7237354085603114</v>
      </c>
      <c r="N1182" s="45">
        <f t="shared" si="108"/>
        <v>-0.27626459143968862</v>
      </c>
      <c r="O1182" s="42">
        <v>1355</v>
      </c>
      <c r="P1182" s="43">
        <f t="shared" si="112"/>
        <v>75.319622012229019</v>
      </c>
      <c r="Q1182" s="45">
        <f t="shared" si="113"/>
        <v>33.319622012229019</v>
      </c>
      <c r="R1182" s="10"/>
    </row>
    <row r="1183" spans="1:18" x14ac:dyDescent="0.3">
      <c r="A1183" s="9" t="s">
        <v>2199</v>
      </c>
      <c r="B1183" s="13">
        <v>406400005</v>
      </c>
      <c r="C1183" s="9" t="s">
        <v>2475</v>
      </c>
      <c r="D1183" s="9" t="s">
        <v>141</v>
      </c>
      <c r="E1183" s="9" t="s">
        <v>2476</v>
      </c>
      <c r="F1183" s="28">
        <v>1819</v>
      </c>
      <c r="G1183" s="28">
        <v>200</v>
      </c>
      <c r="H1183" s="29">
        <v>1619</v>
      </c>
      <c r="I1183" s="42">
        <v>1622</v>
      </c>
      <c r="J1183" s="43">
        <f t="shared" si="109"/>
        <v>89.16987355689939</v>
      </c>
      <c r="K1183" s="44">
        <f t="shared" si="110"/>
        <v>-46.83012644310061</v>
      </c>
      <c r="L1183" s="42">
        <v>15</v>
      </c>
      <c r="M1183" s="43">
        <f t="shared" si="111"/>
        <v>0.82462891698735563</v>
      </c>
      <c r="N1183" s="45">
        <f t="shared" si="108"/>
        <v>-2.1753710830126445</v>
      </c>
      <c r="O1183" s="42">
        <v>573</v>
      </c>
      <c r="P1183" s="43">
        <f t="shared" si="112"/>
        <v>31.500824628916984</v>
      </c>
      <c r="Q1183" s="45">
        <f t="shared" si="113"/>
        <v>-10.499175371083016</v>
      </c>
      <c r="R1183" s="10"/>
    </row>
    <row r="1184" spans="1:18" x14ac:dyDescent="0.3">
      <c r="A1184" s="9" t="s">
        <v>2199</v>
      </c>
      <c r="B1184" s="13">
        <v>110000006</v>
      </c>
      <c r="C1184" s="9" t="s">
        <v>2477</v>
      </c>
      <c r="D1184" s="9" t="s">
        <v>153</v>
      </c>
      <c r="E1184" s="9" t="s">
        <v>2478</v>
      </c>
      <c r="F1184" s="28">
        <v>1353</v>
      </c>
      <c r="G1184" s="28">
        <v>0</v>
      </c>
      <c r="H1184" s="29">
        <v>1353</v>
      </c>
      <c r="I1184" s="42">
        <v>506</v>
      </c>
      <c r="J1184" s="43">
        <f t="shared" si="109"/>
        <v>37.398373983739837</v>
      </c>
      <c r="K1184" s="44">
        <f t="shared" si="110"/>
        <v>-98.601626016260155</v>
      </c>
      <c r="L1184" s="42">
        <v>0</v>
      </c>
      <c r="M1184" s="43">
        <f t="shared" si="111"/>
        <v>0</v>
      </c>
      <c r="N1184" s="45">
        <f t="shared" si="108"/>
        <v>-3</v>
      </c>
      <c r="O1184" s="42">
        <v>579</v>
      </c>
      <c r="P1184" s="43">
        <f t="shared" si="112"/>
        <v>42.793791574279375</v>
      </c>
      <c r="Q1184" s="45">
        <f t="shared" si="113"/>
        <v>0.79379157427937486</v>
      </c>
      <c r="R1184" s="10"/>
    </row>
    <row r="1185" spans="1:18" x14ac:dyDescent="0.3">
      <c r="A1185" s="9" t="s">
        <v>2199</v>
      </c>
      <c r="B1185" s="13">
        <v>321400004</v>
      </c>
      <c r="C1185" s="9" t="s">
        <v>2479</v>
      </c>
      <c r="D1185" s="9" t="s">
        <v>85</v>
      </c>
      <c r="E1185" s="9" t="s">
        <v>2480</v>
      </c>
      <c r="F1185" s="28">
        <v>1427</v>
      </c>
      <c r="G1185" s="28">
        <v>244</v>
      </c>
      <c r="H1185" s="29">
        <v>1183</v>
      </c>
      <c r="I1185" s="42">
        <v>2384</v>
      </c>
      <c r="J1185" s="43">
        <f t="shared" si="109"/>
        <v>167.06377014716188</v>
      </c>
      <c r="K1185" s="44">
        <f t="shared" si="110"/>
        <v>31.063770147161875</v>
      </c>
      <c r="L1185" s="42">
        <v>54</v>
      </c>
      <c r="M1185" s="43">
        <f t="shared" si="111"/>
        <v>3.7841625788367201</v>
      </c>
      <c r="N1185" s="45">
        <f t="shared" si="108"/>
        <v>0.78416257883672014</v>
      </c>
      <c r="O1185" s="42">
        <v>371</v>
      </c>
      <c r="P1185" s="43">
        <f t="shared" si="112"/>
        <v>25.998598458304134</v>
      </c>
      <c r="Q1185" s="45">
        <f t="shared" si="113"/>
        <v>-16.001401541695866</v>
      </c>
      <c r="R1185" s="10"/>
    </row>
    <row r="1186" spans="1:18" x14ac:dyDescent="0.3">
      <c r="A1186" s="5" t="s">
        <v>2199</v>
      </c>
      <c r="B1186" s="14">
        <v>740200036</v>
      </c>
      <c r="C1186" s="5" t="s">
        <v>2481</v>
      </c>
      <c r="D1186" s="5" t="s">
        <v>374</v>
      </c>
      <c r="E1186" s="5" t="s">
        <v>2482</v>
      </c>
      <c r="F1186" s="30">
        <v>2165</v>
      </c>
      <c r="G1186" s="30">
        <v>1153</v>
      </c>
      <c r="H1186" s="31">
        <v>1012</v>
      </c>
      <c r="I1186" s="50">
        <v>8159</v>
      </c>
      <c r="J1186" s="51">
        <f t="shared" si="109"/>
        <v>376.85912240184757</v>
      </c>
      <c r="K1186" s="52">
        <f t="shared" si="110"/>
        <v>240.85912240184757</v>
      </c>
      <c r="L1186" s="50">
        <v>54</v>
      </c>
      <c r="M1186" s="51">
        <f t="shared" si="111"/>
        <v>2.4942263279445727</v>
      </c>
      <c r="N1186" s="53">
        <f t="shared" si="108"/>
        <v>-0.50577367205542734</v>
      </c>
      <c r="O1186" s="50">
        <v>458</v>
      </c>
      <c r="P1186" s="51">
        <f t="shared" si="112"/>
        <v>21.15473441108545</v>
      </c>
      <c r="Q1186" s="53">
        <f t="shared" si="113"/>
        <v>-20.84526558891455</v>
      </c>
      <c r="R1186" s="12"/>
    </row>
    <row r="1187" spans="1:18" x14ac:dyDescent="0.3">
      <c r="A1187" s="9" t="s">
        <v>2199</v>
      </c>
      <c r="B1187" s="13">
        <v>110000008</v>
      </c>
      <c r="C1187" s="9" t="s">
        <v>2483</v>
      </c>
      <c r="D1187" s="9" t="s">
        <v>25</v>
      </c>
      <c r="E1187" s="9" t="s">
        <v>348</v>
      </c>
      <c r="F1187" s="28">
        <v>1386</v>
      </c>
      <c r="G1187" s="28">
        <v>19</v>
      </c>
      <c r="H1187" s="29">
        <v>1367</v>
      </c>
      <c r="I1187" s="42">
        <v>476</v>
      </c>
      <c r="J1187" s="43">
        <f t="shared" si="109"/>
        <v>34.343434343434339</v>
      </c>
      <c r="K1187" s="44">
        <f t="shared" si="110"/>
        <v>-101.65656565656566</v>
      </c>
      <c r="L1187" s="42">
        <v>5</v>
      </c>
      <c r="M1187" s="43">
        <f t="shared" si="111"/>
        <v>0.36075036075036077</v>
      </c>
      <c r="N1187" s="45">
        <f t="shared" si="108"/>
        <v>-2.6392496392496394</v>
      </c>
      <c r="O1187" s="42">
        <v>492</v>
      </c>
      <c r="P1187" s="43">
        <f t="shared" si="112"/>
        <v>35.497835497835503</v>
      </c>
      <c r="Q1187" s="45">
        <f t="shared" si="113"/>
        <v>-6.5021645021644972</v>
      </c>
      <c r="R1187" s="10"/>
    </row>
    <row r="1188" spans="1:18" x14ac:dyDescent="0.3">
      <c r="A1188" s="9" t="s">
        <v>2199</v>
      </c>
      <c r="B1188" s="13">
        <v>409500012</v>
      </c>
      <c r="C1188" s="9" t="s">
        <v>2484</v>
      </c>
      <c r="D1188" s="9" t="s">
        <v>211</v>
      </c>
      <c r="E1188" s="9" t="s">
        <v>2485</v>
      </c>
      <c r="F1188" s="28">
        <v>1671</v>
      </c>
      <c r="G1188" s="28">
        <v>656</v>
      </c>
      <c r="H1188" s="29">
        <v>1015</v>
      </c>
      <c r="I1188" s="42">
        <v>3180</v>
      </c>
      <c r="J1188" s="43">
        <f t="shared" si="109"/>
        <v>190.30520646319567</v>
      </c>
      <c r="K1188" s="44">
        <f t="shared" si="110"/>
        <v>54.305206463195674</v>
      </c>
      <c r="L1188" s="42">
        <v>14</v>
      </c>
      <c r="M1188" s="43">
        <f t="shared" si="111"/>
        <v>0.83782166367444633</v>
      </c>
      <c r="N1188" s="45">
        <f t="shared" si="108"/>
        <v>-2.1621783363255536</v>
      </c>
      <c r="O1188" s="42">
        <v>305</v>
      </c>
      <c r="P1188" s="43">
        <f t="shared" si="112"/>
        <v>18.252543387193299</v>
      </c>
      <c r="Q1188" s="45">
        <f t="shared" si="113"/>
        <v>-23.747456612806701</v>
      </c>
      <c r="R1188" s="10"/>
    </row>
    <row r="1189" spans="1:18" x14ac:dyDescent="0.3">
      <c r="A1189" s="9" t="s">
        <v>2199</v>
      </c>
      <c r="B1189" s="13">
        <v>460200048</v>
      </c>
      <c r="C1189" s="9" t="s">
        <v>2486</v>
      </c>
      <c r="D1189" s="9" t="s">
        <v>972</v>
      </c>
      <c r="E1189" s="9" t="s">
        <v>2487</v>
      </c>
      <c r="F1189" s="28">
        <v>1426</v>
      </c>
      <c r="G1189" s="28">
        <v>295</v>
      </c>
      <c r="H1189" s="29">
        <v>1131</v>
      </c>
      <c r="I1189" s="42">
        <v>2576</v>
      </c>
      <c r="J1189" s="43">
        <f t="shared" si="109"/>
        <v>180.64516129032256</v>
      </c>
      <c r="K1189" s="44">
        <f t="shared" si="110"/>
        <v>44.645161290322562</v>
      </c>
      <c r="L1189" s="42">
        <v>21</v>
      </c>
      <c r="M1189" s="43">
        <f t="shared" si="111"/>
        <v>1.4726507713884993</v>
      </c>
      <c r="N1189" s="45">
        <f t="shared" si="108"/>
        <v>-1.5273492286115007</v>
      </c>
      <c r="O1189" s="42">
        <v>268</v>
      </c>
      <c r="P1189" s="43">
        <f t="shared" si="112"/>
        <v>18.79382889200561</v>
      </c>
      <c r="Q1189" s="45">
        <f t="shared" si="113"/>
        <v>-23.20617110799439</v>
      </c>
      <c r="R1189" s="10"/>
    </row>
    <row r="1190" spans="1:18" x14ac:dyDescent="0.3">
      <c r="A1190" s="9" t="s">
        <v>2199</v>
      </c>
      <c r="B1190" s="13">
        <v>90075411</v>
      </c>
      <c r="C1190" s="9" t="s">
        <v>2488</v>
      </c>
      <c r="D1190" s="9" t="s">
        <v>495</v>
      </c>
      <c r="E1190" s="9" t="s">
        <v>2489</v>
      </c>
      <c r="F1190" s="28">
        <v>2280</v>
      </c>
      <c r="G1190" s="28">
        <v>784</v>
      </c>
      <c r="H1190" s="29">
        <v>1496</v>
      </c>
      <c r="I1190" s="42">
        <v>2889</v>
      </c>
      <c r="J1190" s="43">
        <f t="shared" si="109"/>
        <v>126.71052631578948</v>
      </c>
      <c r="K1190" s="44">
        <f t="shared" si="110"/>
        <v>-9.2894736842105203</v>
      </c>
      <c r="L1190" s="42">
        <v>3</v>
      </c>
      <c r="M1190" s="43">
        <f t="shared" si="111"/>
        <v>0.13157894736842105</v>
      </c>
      <c r="N1190" s="45">
        <f t="shared" si="108"/>
        <v>-2.8684210526315788</v>
      </c>
      <c r="O1190" s="42">
        <v>109</v>
      </c>
      <c r="P1190" s="43">
        <f t="shared" si="112"/>
        <v>4.7807017543859649</v>
      </c>
      <c r="Q1190" s="45">
        <f t="shared" si="113"/>
        <v>-37.219298245614034</v>
      </c>
      <c r="R1190" s="10"/>
    </row>
    <row r="1191" spans="1:18" x14ac:dyDescent="0.3">
      <c r="A1191" s="9" t="s">
        <v>2199</v>
      </c>
      <c r="B1191" s="13">
        <v>540200017</v>
      </c>
      <c r="C1191" s="9" t="s">
        <v>2490</v>
      </c>
      <c r="D1191" s="9" t="s">
        <v>961</v>
      </c>
      <c r="E1191" s="9" t="s">
        <v>2491</v>
      </c>
      <c r="F1191" s="28">
        <v>1186</v>
      </c>
      <c r="G1191" s="28">
        <v>237</v>
      </c>
      <c r="H1191" s="29">
        <v>949</v>
      </c>
      <c r="I1191" s="42">
        <v>1515</v>
      </c>
      <c r="J1191" s="43">
        <f t="shared" si="109"/>
        <v>127.74030354131534</v>
      </c>
      <c r="K1191" s="44">
        <f t="shared" si="110"/>
        <v>-8.2596964586846582</v>
      </c>
      <c r="L1191" s="42">
        <v>12</v>
      </c>
      <c r="M1191" s="43">
        <f t="shared" si="111"/>
        <v>1.0118043844856661</v>
      </c>
      <c r="N1191" s="45">
        <f t="shared" si="108"/>
        <v>-1.9881956155143339</v>
      </c>
      <c r="O1191" s="42">
        <v>398</v>
      </c>
      <c r="P1191" s="43">
        <f t="shared" si="112"/>
        <v>33.558178752107928</v>
      </c>
      <c r="Q1191" s="45">
        <f t="shared" si="113"/>
        <v>-8.4418212478920722</v>
      </c>
      <c r="R1191" s="10"/>
    </row>
    <row r="1192" spans="1:18" x14ac:dyDescent="0.3">
      <c r="A1192" s="9" t="s">
        <v>2199</v>
      </c>
      <c r="B1192" s="13">
        <v>320200004</v>
      </c>
      <c r="C1192" s="9" t="s">
        <v>2492</v>
      </c>
      <c r="D1192" s="9" t="s">
        <v>25</v>
      </c>
      <c r="E1192" s="9" t="s">
        <v>874</v>
      </c>
      <c r="F1192" s="28">
        <v>2000</v>
      </c>
      <c r="G1192" s="28">
        <v>527</v>
      </c>
      <c r="H1192" s="29">
        <v>1473</v>
      </c>
      <c r="I1192" s="42">
        <v>3522</v>
      </c>
      <c r="J1192" s="43">
        <f t="shared" si="109"/>
        <v>176.1</v>
      </c>
      <c r="K1192" s="44">
        <f t="shared" si="110"/>
        <v>40.099999999999994</v>
      </c>
      <c r="L1192" s="42">
        <v>58</v>
      </c>
      <c r="M1192" s="43">
        <f t="shared" si="111"/>
        <v>2.9000000000000004</v>
      </c>
      <c r="N1192" s="45">
        <f t="shared" si="108"/>
        <v>-9.9999999999999645E-2</v>
      </c>
      <c r="O1192" s="42">
        <v>1607</v>
      </c>
      <c r="P1192" s="43">
        <f t="shared" si="112"/>
        <v>80.349999999999994</v>
      </c>
      <c r="Q1192" s="45">
        <f t="shared" si="113"/>
        <v>38.349999999999994</v>
      </c>
      <c r="R1192" s="10"/>
    </row>
    <row r="1193" spans="1:18" x14ac:dyDescent="0.3">
      <c r="A1193" s="9" t="s">
        <v>2199</v>
      </c>
      <c r="B1193" s="13">
        <v>740200066</v>
      </c>
      <c r="C1193" s="9" t="s">
        <v>2493</v>
      </c>
      <c r="D1193" s="9" t="s">
        <v>150</v>
      </c>
      <c r="E1193" s="9" t="s">
        <v>2494</v>
      </c>
      <c r="F1193" s="28">
        <v>664</v>
      </c>
      <c r="G1193" s="28">
        <v>57</v>
      </c>
      <c r="H1193" s="29">
        <v>607</v>
      </c>
      <c r="I1193" s="42">
        <v>839</v>
      </c>
      <c r="J1193" s="43">
        <f t="shared" si="109"/>
        <v>126.35542168674698</v>
      </c>
      <c r="K1193" s="44">
        <f t="shared" si="110"/>
        <v>-9.644578313253021</v>
      </c>
      <c r="L1193" s="42">
        <v>46</v>
      </c>
      <c r="M1193" s="43">
        <f t="shared" si="111"/>
        <v>6.927710843373494</v>
      </c>
      <c r="N1193" s="45">
        <f t="shared" si="108"/>
        <v>3.927710843373494</v>
      </c>
      <c r="O1193" s="42">
        <v>1214</v>
      </c>
      <c r="P1193" s="43">
        <f t="shared" si="112"/>
        <v>182.83132530120483</v>
      </c>
      <c r="Q1193" s="45">
        <f t="shared" si="113"/>
        <v>140.83132530120483</v>
      </c>
      <c r="R1193" s="10"/>
    </row>
    <row r="1194" spans="1:18" x14ac:dyDescent="0.3">
      <c r="A1194" s="9" t="s">
        <v>2199</v>
      </c>
      <c r="B1194" s="13">
        <v>560800002</v>
      </c>
      <c r="C1194" s="9" t="s">
        <v>2495</v>
      </c>
      <c r="D1194" s="9" t="s">
        <v>178</v>
      </c>
      <c r="E1194" s="9" t="s">
        <v>2496</v>
      </c>
      <c r="F1194" s="28">
        <v>1150</v>
      </c>
      <c r="G1194" s="28">
        <v>108</v>
      </c>
      <c r="H1194" s="29">
        <v>1042</v>
      </c>
      <c r="I1194" s="42">
        <v>1864</v>
      </c>
      <c r="J1194" s="43">
        <f t="shared" si="109"/>
        <v>162.08695652173913</v>
      </c>
      <c r="K1194" s="44">
        <f t="shared" si="110"/>
        <v>26.086956521739125</v>
      </c>
      <c r="L1194" s="42">
        <v>19</v>
      </c>
      <c r="M1194" s="43">
        <f t="shared" si="111"/>
        <v>1.652173913043478</v>
      </c>
      <c r="N1194" s="45">
        <f t="shared" si="108"/>
        <v>-1.347826086956522</v>
      </c>
      <c r="O1194" s="42">
        <v>184</v>
      </c>
      <c r="P1194" s="43">
        <f t="shared" si="112"/>
        <v>16</v>
      </c>
      <c r="Q1194" s="45">
        <f t="shared" si="113"/>
        <v>-26</v>
      </c>
      <c r="R1194" s="10"/>
    </row>
    <row r="1195" spans="1:18" x14ac:dyDescent="0.3">
      <c r="A1195" s="9" t="s">
        <v>2199</v>
      </c>
      <c r="B1195" s="13">
        <v>406475401</v>
      </c>
      <c r="C1195" s="9" t="s">
        <v>2497</v>
      </c>
      <c r="D1195" s="9" t="s">
        <v>180</v>
      </c>
      <c r="E1195" s="9" t="s">
        <v>2498</v>
      </c>
      <c r="F1195" s="28">
        <v>1935</v>
      </c>
      <c r="G1195" s="28">
        <v>690</v>
      </c>
      <c r="H1195" s="29">
        <v>1245</v>
      </c>
      <c r="I1195" s="42">
        <v>3609</v>
      </c>
      <c r="J1195" s="43">
        <f t="shared" si="109"/>
        <v>186.51162790697674</v>
      </c>
      <c r="K1195" s="44">
        <f t="shared" si="110"/>
        <v>50.511627906976742</v>
      </c>
      <c r="L1195" s="42">
        <v>17</v>
      </c>
      <c r="M1195" s="43">
        <f t="shared" si="111"/>
        <v>0.87855297157622747</v>
      </c>
      <c r="N1195" s="45">
        <f t="shared" si="108"/>
        <v>-2.1214470284237725</v>
      </c>
      <c r="O1195" s="42">
        <v>303</v>
      </c>
      <c r="P1195" s="43">
        <f t="shared" si="112"/>
        <v>15.658914728682172</v>
      </c>
      <c r="Q1195" s="45">
        <f t="shared" si="113"/>
        <v>-26.34108527131783</v>
      </c>
      <c r="R1195" s="10"/>
    </row>
    <row r="1196" spans="1:18" x14ac:dyDescent="0.3">
      <c r="A1196" s="9" t="s">
        <v>2199</v>
      </c>
      <c r="B1196" s="13">
        <v>320200007</v>
      </c>
      <c r="C1196" s="9" t="s">
        <v>2499</v>
      </c>
      <c r="D1196" s="9" t="s">
        <v>602</v>
      </c>
      <c r="E1196" s="9" t="s">
        <v>1257</v>
      </c>
      <c r="F1196" s="28">
        <v>1677</v>
      </c>
      <c r="G1196" s="28">
        <v>120</v>
      </c>
      <c r="H1196" s="29">
        <v>1557</v>
      </c>
      <c r="I1196" s="42">
        <v>1437</v>
      </c>
      <c r="J1196" s="43">
        <f t="shared" si="109"/>
        <v>85.688729874776385</v>
      </c>
      <c r="K1196" s="44">
        <f t="shared" si="110"/>
        <v>-50.311270125223615</v>
      </c>
      <c r="L1196" s="42">
        <v>18</v>
      </c>
      <c r="M1196" s="43">
        <f t="shared" si="111"/>
        <v>1.0733452593917709</v>
      </c>
      <c r="N1196" s="45">
        <f t="shared" si="108"/>
        <v>-1.9266547406082291</v>
      </c>
      <c r="O1196" s="42">
        <v>311</v>
      </c>
      <c r="P1196" s="43">
        <f t="shared" si="112"/>
        <v>18.545020870602265</v>
      </c>
      <c r="Q1196" s="45">
        <f t="shared" si="113"/>
        <v>-23.454979129397735</v>
      </c>
      <c r="R1196" s="10"/>
    </row>
    <row r="1197" spans="1:18" x14ac:dyDescent="0.3">
      <c r="A1197" s="9" t="s">
        <v>2199</v>
      </c>
      <c r="B1197" s="13">
        <v>400200006</v>
      </c>
      <c r="C1197" s="9" t="s">
        <v>2500</v>
      </c>
      <c r="D1197" s="9" t="s">
        <v>146</v>
      </c>
      <c r="E1197" s="9" t="s">
        <v>2501</v>
      </c>
      <c r="F1197" s="28">
        <v>1257</v>
      </c>
      <c r="G1197" s="28">
        <v>2</v>
      </c>
      <c r="H1197" s="29">
        <v>1255</v>
      </c>
      <c r="I1197" s="42">
        <v>2450</v>
      </c>
      <c r="J1197" s="43">
        <f t="shared" si="109"/>
        <v>194.90851233094671</v>
      </c>
      <c r="K1197" s="44">
        <f t="shared" si="110"/>
        <v>58.908512330946706</v>
      </c>
      <c r="L1197" s="42">
        <v>10</v>
      </c>
      <c r="M1197" s="43">
        <f t="shared" si="111"/>
        <v>0.79554494828957845</v>
      </c>
      <c r="N1197" s="45">
        <f t="shared" si="108"/>
        <v>-2.2044550517104216</v>
      </c>
      <c r="O1197" s="42">
        <v>226</v>
      </c>
      <c r="P1197" s="43">
        <f t="shared" si="112"/>
        <v>17.979315831344472</v>
      </c>
      <c r="Q1197" s="45">
        <f t="shared" si="113"/>
        <v>-24.020684168655528</v>
      </c>
      <c r="R1197" s="10"/>
    </row>
    <row r="1198" spans="1:18" x14ac:dyDescent="0.3">
      <c r="A1198" s="9" t="s">
        <v>2199</v>
      </c>
      <c r="B1198" s="13">
        <v>320200008</v>
      </c>
      <c r="C1198" s="9" t="s">
        <v>2502</v>
      </c>
      <c r="D1198" s="9" t="s">
        <v>37</v>
      </c>
      <c r="E1198" s="9" t="s">
        <v>1279</v>
      </c>
      <c r="F1198" s="28">
        <v>1699</v>
      </c>
      <c r="G1198" s="28">
        <v>135</v>
      </c>
      <c r="H1198" s="29">
        <v>1564</v>
      </c>
      <c r="I1198" s="42">
        <v>2041</v>
      </c>
      <c r="J1198" s="43">
        <f t="shared" si="109"/>
        <v>120.12948793407887</v>
      </c>
      <c r="K1198" s="44">
        <f t="shared" si="110"/>
        <v>-15.870512065921133</v>
      </c>
      <c r="L1198" s="42">
        <v>23</v>
      </c>
      <c r="M1198" s="43">
        <f t="shared" si="111"/>
        <v>1.353737492642731</v>
      </c>
      <c r="N1198" s="45">
        <f t="shared" si="108"/>
        <v>-1.646262507357269</v>
      </c>
      <c r="O1198" s="42">
        <v>270</v>
      </c>
      <c r="P1198" s="43">
        <f t="shared" si="112"/>
        <v>15.891701000588581</v>
      </c>
      <c r="Q1198" s="45">
        <f t="shared" si="113"/>
        <v>-26.108298999411417</v>
      </c>
      <c r="R1198" s="10"/>
    </row>
    <row r="1199" spans="1:18" x14ac:dyDescent="0.3">
      <c r="A1199" s="9" t="s">
        <v>2199</v>
      </c>
      <c r="B1199" s="13">
        <v>400200008</v>
      </c>
      <c r="C1199" s="9" t="s">
        <v>2503</v>
      </c>
      <c r="D1199" s="9" t="s">
        <v>124</v>
      </c>
      <c r="E1199" s="9" t="s">
        <v>2052</v>
      </c>
      <c r="F1199" s="28">
        <v>1911</v>
      </c>
      <c r="G1199" s="28">
        <v>810</v>
      </c>
      <c r="H1199" s="29">
        <v>1101</v>
      </c>
      <c r="I1199" s="42">
        <v>2898</v>
      </c>
      <c r="J1199" s="43">
        <f t="shared" si="109"/>
        <v>151.64835164835165</v>
      </c>
      <c r="K1199" s="44">
        <f t="shared" si="110"/>
        <v>15.64835164835165</v>
      </c>
      <c r="L1199" s="42">
        <v>21</v>
      </c>
      <c r="M1199" s="43">
        <f t="shared" si="111"/>
        <v>1.098901098901099</v>
      </c>
      <c r="N1199" s="45">
        <f t="shared" si="108"/>
        <v>-1.901098901098901</v>
      </c>
      <c r="O1199" s="42">
        <v>588</v>
      </c>
      <c r="P1199" s="43">
        <f t="shared" si="112"/>
        <v>30.76923076923077</v>
      </c>
      <c r="Q1199" s="45">
        <f t="shared" si="113"/>
        <v>-11.23076923076923</v>
      </c>
      <c r="R1199" s="10"/>
    </row>
    <row r="1200" spans="1:18" x14ac:dyDescent="0.3">
      <c r="A1200" s="5" t="s">
        <v>2199</v>
      </c>
      <c r="B1200" s="14">
        <v>400200013</v>
      </c>
      <c r="C1200" s="5" t="s">
        <v>2504</v>
      </c>
      <c r="D1200" s="5" t="s">
        <v>19</v>
      </c>
      <c r="E1200" s="5" t="s">
        <v>2505</v>
      </c>
      <c r="F1200" s="30">
        <v>2650</v>
      </c>
      <c r="G1200" s="30">
        <v>1336</v>
      </c>
      <c r="H1200" s="31">
        <v>1314</v>
      </c>
      <c r="I1200" s="50">
        <v>5329</v>
      </c>
      <c r="J1200" s="51">
        <f t="shared" si="109"/>
        <v>201.09433962264148</v>
      </c>
      <c r="K1200" s="52">
        <f t="shared" si="110"/>
        <v>65.094339622641485</v>
      </c>
      <c r="L1200" s="50">
        <v>0</v>
      </c>
      <c r="M1200" s="51">
        <f t="shared" si="111"/>
        <v>0</v>
      </c>
      <c r="N1200" s="53">
        <f t="shared" si="108"/>
        <v>-3</v>
      </c>
      <c r="O1200" s="50">
        <v>709</v>
      </c>
      <c r="P1200" s="51">
        <f t="shared" si="112"/>
        <v>26.754716981132077</v>
      </c>
      <c r="Q1200" s="53">
        <f t="shared" si="113"/>
        <v>-15.245283018867923</v>
      </c>
      <c r="R1200" s="12"/>
    </row>
    <row r="1201" spans="1:18" x14ac:dyDescent="0.3">
      <c r="A1201" s="9" t="s">
        <v>2199</v>
      </c>
      <c r="B1201" s="13">
        <v>110000022</v>
      </c>
      <c r="C1201" s="9" t="s">
        <v>2506</v>
      </c>
      <c r="D1201" s="9" t="s">
        <v>1862</v>
      </c>
      <c r="E1201" s="9" t="s">
        <v>2507</v>
      </c>
      <c r="F1201" s="28">
        <v>1603</v>
      </c>
      <c r="G1201" s="28">
        <v>729</v>
      </c>
      <c r="H1201" s="29">
        <v>874</v>
      </c>
      <c r="I1201" s="42">
        <v>2133</v>
      </c>
      <c r="J1201" s="43">
        <f t="shared" si="109"/>
        <v>133.06300686213351</v>
      </c>
      <c r="K1201" s="44">
        <f t="shared" si="110"/>
        <v>-2.9369931378664944</v>
      </c>
      <c r="L1201" s="42">
        <v>29</v>
      </c>
      <c r="M1201" s="43">
        <f t="shared" si="111"/>
        <v>1.8091079226450406</v>
      </c>
      <c r="N1201" s="45">
        <f t="shared" si="108"/>
        <v>-1.1908920773549594</v>
      </c>
      <c r="O1201" s="42">
        <v>1156</v>
      </c>
      <c r="P1201" s="43">
        <f t="shared" si="112"/>
        <v>72.11478477854024</v>
      </c>
      <c r="Q1201" s="45">
        <f t="shared" si="113"/>
        <v>30.11478477854024</v>
      </c>
      <c r="R1201" s="10"/>
    </row>
    <row r="1202" spans="1:18" x14ac:dyDescent="0.3">
      <c r="A1202" s="9" t="s">
        <v>2199</v>
      </c>
      <c r="B1202" s="13">
        <v>460800009</v>
      </c>
      <c r="C1202" s="9" t="s">
        <v>2508</v>
      </c>
      <c r="D1202" s="9" t="s">
        <v>96</v>
      </c>
      <c r="E1202" s="9" t="s">
        <v>2509</v>
      </c>
      <c r="F1202" s="28">
        <v>1733</v>
      </c>
      <c r="G1202" s="28">
        <v>92</v>
      </c>
      <c r="H1202" s="29">
        <v>1641</v>
      </c>
      <c r="I1202" s="42">
        <v>2039</v>
      </c>
      <c r="J1202" s="43">
        <f t="shared" si="109"/>
        <v>117.65724177726486</v>
      </c>
      <c r="K1202" s="44">
        <f t="shared" si="110"/>
        <v>-18.342758222735142</v>
      </c>
      <c r="L1202" s="42">
        <v>43</v>
      </c>
      <c r="M1202" s="43">
        <f t="shared" si="111"/>
        <v>2.4812463935372184</v>
      </c>
      <c r="N1202" s="45">
        <f t="shared" si="108"/>
        <v>-0.51875360646278157</v>
      </c>
      <c r="O1202" s="42">
        <v>148</v>
      </c>
      <c r="P1202" s="43">
        <f t="shared" si="112"/>
        <v>8.540103866128101</v>
      </c>
      <c r="Q1202" s="45">
        <f t="shared" si="113"/>
        <v>-33.459896133871901</v>
      </c>
      <c r="R1202" s="10"/>
    </row>
    <row r="1203" spans="1:18" x14ac:dyDescent="0.3">
      <c r="A1203" s="7" t="s">
        <v>2199</v>
      </c>
      <c r="B1203" s="15">
        <v>90000024</v>
      </c>
      <c r="C1203" s="7" t="s">
        <v>2510</v>
      </c>
      <c r="D1203" s="7" t="s">
        <v>82</v>
      </c>
      <c r="E1203" s="7" t="s">
        <v>2511</v>
      </c>
      <c r="F1203" s="19">
        <v>697</v>
      </c>
      <c r="G1203" s="19">
        <v>697</v>
      </c>
      <c r="H1203" s="20">
        <v>0</v>
      </c>
      <c r="I1203" s="48">
        <v>1712</v>
      </c>
      <c r="J1203" s="46">
        <f t="shared" si="109"/>
        <v>245.6241032998565</v>
      </c>
      <c r="K1203" s="54">
        <f t="shared" si="110"/>
        <v>109.6241032998565</v>
      </c>
      <c r="L1203" s="48">
        <v>28</v>
      </c>
      <c r="M1203" s="46">
        <f t="shared" si="111"/>
        <v>4.0172166427546623</v>
      </c>
      <c r="N1203" s="47">
        <f t="shared" si="108"/>
        <v>1.0172166427546623</v>
      </c>
      <c r="O1203" s="48">
        <v>0</v>
      </c>
      <c r="P1203" s="46">
        <f t="shared" si="112"/>
        <v>0</v>
      </c>
      <c r="Q1203" s="47">
        <f t="shared" si="113"/>
        <v>-42</v>
      </c>
      <c r="R1203" s="11"/>
    </row>
    <row r="1204" spans="1:18" x14ac:dyDescent="0.3">
      <c r="A1204" s="9" t="s">
        <v>2199</v>
      </c>
      <c r="B1204" s="13">
        <v>110000001</v>
      </c>
      <c r="C1204" s="9" t="s">
        <v>2512</v>
      </c>
      <c r="D1204" s="9" t="s">
        <v>141</v>
      </c>
      <c r="E1204" s="9" t="s">
        <v>2513</v>
      </c>
      <c r="F1204" s="28">
        <v>1310</v>
      </c>
      <c r="G1204" s="28">
        <v>0</v>
      </c>
      <c r="H1204" s="29">
        <v>1310</v>
      </c>
      <c r="I1204" s="42">
        <v>1009</v>
      </c>
      <c r="J1204" s="43">
        <f t="shared" si="109"/>
        <v>77.022900763358777</v>
      </c>
      <c r="K1204" s="44">
        <f t="shared" si="110"/>
        <v>-58.977099236641223</v>
      </c>
      <c r="L1204" s="42">
        <v>10</v>
      </c>
      <c r="M1204" s="43">
        <f t="shared" si="111"/>
        <v>0.76335877862595414</v>
      </c>
      <c r="N1204" s="45">
        <f t="shared" si="108"/>
        <v>-2.2366412213740459</v>
      </c>
      <c r="O1204" s="42">
        <v>435</v>
      </c>
      <c r="P1204" s="43">
        <f t="shared" si="112"/>
        <v>33.206106870229007</v>
      </c>
      <c r="Q1204" s="45">
        <f t="shared" si="113"/>
        <v>-8.7938931297709928</v>
      </c>
      <c r="R1204" s="10"/>
    </row>
    <row r="1205" spans="1:18" x14ac:dyDescent="0.3">
      <c r="A1205" s="9" t="s">
        <v>2199</v>
      </c>
      <c r="B1205" s="13">
        <v>110000076</v>
      </c>
      <c r="C1205" s="9" t="s">
        <v>2514</v>
      </c>
      <c r="D1205" s="9" t="s">
        <v>2515</v>
      </c>
      <c r="E1205" s="9" t="s">
        <v>2516</v>
      </c>
      <c r="F1205" s="28">
        <v>1100</v>
      </c>
      <c r="G1205" s="28">
        <v>4</v>
      </c>
      <c r="H1205" s="29">
        <v>1096</v>
      </c>
      <c r="I1205" s="42">
        <v>809</v>
      </c>
      <c r="J1205" s="43">
        <f t="shared" si="109"/>
        <v>73.545454545454547</v>
      </c>
      <c r="K1205" s="44">
        <f t="shared" si="110"/>
        <v>-62.454545454545453</v>
      </c>
      <c r="L1205" s="42">
        <v>0</v>
      </c>
      <c r="M1205" s="43">
        <f t="shared" si="111"/>
        <v>0</v>
      </c>
      <c r="N1205" s="45">
        <f t="shared" si="108"/>
        <v>-3</v>
      </c>
      <c r="O1205" s="42">
        <v>154</v>
      </c>
      <c r="P1205" s="43">
        <f t="shared" si="112"/>
        <v>14.000000000000002</v>
      </c>
      <c r="Q1205" s="45">
        <f t="shared" si="113"/>
        <v>-28</v>
      </c>
      <c r="R1205" s="10"/>
    </row>
    <row r="1206" spans="1:18" x14ac:dyDescent="0.3">
      <c r="A1206" s="9" t="s">
        <v>2199</v>
      </c>
      <c r="B1206" s="13">
        <v>740200032</v>
      </c>
      <c r="C1206" s="9" t="s">
        <v>2517</v>
      </c>
      <c r="D1206" s="9" t="s">
        <v>617</v>
      </c>
      <c r="E1206" s="9" t="s">
        <v>996</v>
      </c>
      <c r="F1206" s="28">
        <v>977</v>
      </c>
      <c r="G1206" s="28">
        <v>0</v>
      </c>
      <c r="H1206" s="29">
        <v>977</v>
      </c>
      <c r="I1206" s="42">
        <v>2062</v>
      </c>
      <c r="J1206" s="43">
        <f t="shared" si="109"/>
        <v>211.05424769703171</v>
      </c>
      <c r="K1206" s="44">
        <f t="shared" si="110"/>
        <v>75.054247697031713</v>
      </c>
      <c r="L1206" s="42">
        <v>1</v>
      </c>
      <c r="M1206" s="43">
        <f t="shared" si="111"/>
        <v>0.10235414534288639</v>
      </c>
      <c r="N1206" s="45">
        <f t="shared" si="108"/>
        <v>-2.8976458546571138</v>
      </c>
      <c r="O1206" s="42">
        <v>0</v>
      </c>
      <c r="P1206" s="43">
        <f t="shared" si="112"/>
        <v>0</v>
      </c>
      <c r="Q1206" s="45">
        <f t="shared" si="113"/>
        <v>-42</v>
      </c>
      <c r="R1206" s="10"/>
    </row>
    <row r="1207" spans="1:18" x14ac:dyDescent="0.3">
      <c r="A1207" s="9" t="s">
        <v>2199</v>
      </c>
      <c r="B1207" s="13">
        <v>31000004</v>
      </c>
      <c r="C1207" s="9" t="s">
        <v>2518</v>
      </c>
      <c r="D1207" s="9" t="s">
        <v>2519</v>
      </c>
      <c r="E1207" s="9" t="s">
        <v>2520</v>
      </c>
      <c r="F1207" s="28">
        <v>2957</v>
      </c>
      <c r="G1207" s="28">
        <v>1087</v>
      </c>
      <c r="H1207" s="29">
        <v>1870</v>
      </c>
      <c r="I1207" s="42">
        <v>3916</v>
      </c>
      <c r="J1207" s="43">
        <f t="shared" si="109"/>
        <v>132.43151843084206</v>
      </c>
      <c r="K1207" s="44">
        <f t="shared" si="110"/>
        <v>-3.5684815691579388</v>
      </c>
      <c r="L1207" s="42">
        <v>29</v>
      </c>
      <c r="M1207" s="43">
        <f t="shared" si="111"/>
        <v>0.98072370645924922</v>
      </c>
      <c r="N1207" s="45">
        <f t="shared" si="108"/>
        <v>-2.0192762935407509</v>
      </c>
      <c r="O1207" s="49">
        <v>1341</v>
      </c>
      <c r="P1207" s="43">
        <f t="shared" si="112"/>
        <v>45.350016909029421</v>
      </c>
      <c r="Q1207" s="45">
        <f t="shared" si="113"/>
        <v>3.3500169090294207</v>
      </c>
      <c r="R1207" s="10"/>
    </row>
    <row r="1208" spans="1:18" x14ac:dyDescent="0.3">
      <c r="A1208" s="9" t="s">
        <v>2199</v>
      </c>
      <c r="B1208" s="13">
        <v>90065204</v>
      </c>
      <c r="C1208" s="9" t="s">
        <v>2521</v>
      </c>
      <c r="D1208" s="9" t="s">
        <v>85</v>
      </c>
      <c r="E1208" s="9" t="s">
        <v>2522</v>
      </c>
      <c r="F1208" s="28">
        <v>1745</v>
      </c>
      <c r="G1208" s="28">
        <v>163</v>
      </c>
      <c r="H1208" s="29">
        <v>1582</v>
      </c>
      <c r="I1208" s="42">
        <v>3120</v>
      </c>
      <c r="J1208" s="43">
        <f t="shared" si="109"/>
        <v>178.79656160458453</v>
      </c>
      <c r="K1208" s="44">
        <f t="shared" si="110"/>
        <v>42.796561604584525</v>
      </c>
      <c r="L1208" s="42">
        <v>65</v>
      </c>
      <c r="M1208" s="43">
        <f t="shared" si="111"/>
        <v>3.7249283667621778</v>
      </c>
      <c r="N1208" s="45">
        <f t="shared" si="108"/>
        <v>0.72492836676217776</v>
      </c>
      <c r="O1208" s="42">
        <v>391</v>
      </c>
      <c r="P1208" s="43">
        <f t="shared" si="112"/>
        <v>22.406876790830946</v>
      </c>
      <c r="Q1208" s="45">
        <f t="shared" si="113"/>
        <v>-19.593123209169054</v>
      </c>
      <c r="R1208" s="10"/>
    </row>
    <row r="1209" spans="1:18" x14ac:dyDescent="0.3">
      <c r="A1209" s="9" t="s">
        <v>2199</v>
      </c>
      <c r="B1209" s="13">
        <v>400200005</v>
      </c>
      <c r="C1209" s="9" t="s">
        <v>2523</v>
      </c>
      <c r="D1209" s="9" t="s">
        <v>2524</v>
      </c>
      <c r="E1209" s="9" t="s">
        <v>2525</v>
      </c>
      <c r="F1209" s="28">
        <v>1458</v>
      </c>
      <c r="G1209" s="28">
        <v>8</v>
      </c>
      <c r="H1209" s="29">
        <v>1450</v>
      </c>
      <c r="I1209" s="42">
        <v>1623</v>
      </c>
      <c r="J1209" s="43">
        <f t="shared" si="109"/>
        <v>111.31687242798354</v>
      </c>
      <c r="K1209" s="44">
        <f t="shared" si="110"/>
        <v>-24.68312757201646</v>
      </c>
      <c r="L1209" s="42">
        <v>13</v>
      </c>
      <c r="M1209" s="43">
        <f t="shared" si="111"/>
        <v>0.89163237311385457</v>
      </c>
      <c r="N1209" s="45">
        <f t="shared" si="108"/>
        <v>-2.1083676268861455</v>
      </c>
      <c r="O1209" s="42">
        <v>287</v>
      </c>
      <c r="P1209" s="43">
        <f t="shared" si="112"/>
        <v>19.684499314128946</v>
      </c>
      <c r="Q1209" s="45">
        <f t="shared" si="113"/>
        <v>-22.315500685871054</v>
      </c>
      <c r="R1209" s="10"/>
    </row>
    <row r="1210" spans="1:18" x14ac:dyDescent="0.3">
      <c r="A1210" s="9" t="s">
        <v>2199</v>
      </c>
      <c r="B1210" s="13">
        <v>90075408</v>
      </c>
      <c r="C1210" s="9" t="s">
        <v>2526</v>
      </c>
      <c r="D1210" s="9" t="s">
        <v>141</v>
      </c>
      <c r="E1210" s="9" t="s">
        <v>2527</v>
      </c>
      <c r="F1210" s="28">
        <v>1822</v>
      </c>
      <c r="G1210" s="28">
        <v>15</v>
      </c>
      <c r="H1210" s="29">
        <v>1807</v>
      </c>
      <c r="I1210" s="42">
        <v>2104</v>
      </c>
      <c r="J1210" s="43">
        <f t="shared" si="109"/>
        <v>115.47749725576291</v>
      </c>
      <c r="K1210" s="44">
        <f t="shared" si="110"/>
        <v>-20.522502744237087</v>
      </c>
      <c r="L1210" s="42">
        <v>55</v>
      </c>
      <c r="M1210" s="43">
        <f t="shared" si="111"/>
        <v>3.0186608122941823</v>
      </c>
      <c r="N1210" s="45">
        <f t="shared" si="108"/>
        <v>1.8660812294182261E-2</v>
      </c>
      <c r="O1210" s="42">
        <v>828</v>
      </c>
      <c r="P1210" s="43">
        <f t="shared" si="112"/>
        <v>45.444566410537867</v>
      </c>
      <c r="Q1210" s="45">
        <f t="shared" si="113"/>
        <v>3.4445664105378668</v>
      </c>
      <c r="R1210" s="10"/>
    </row>
    <row r="1211" spans="1:18" x14ac:dyDescent="0.3">
      <c r="A1211" s="9" t="s">
        <v>2199</v>
      </c>
      <c r="B1211" s="13">
        <v>741000003</v>
      </c>
      <c r="C1211" s="9" t="s">
        <v>2528</v>
      </c>
      <c r="D1211" s="9" t="s">
        <v>380</v>
      </c>
      <c r="E1211" s="9" t="s">
        <v>2529</v>
      </c>
      <c r="F1211" s="28">
        <v>1734</v>
      </c>
      <c r="G1211" s="28">
        <v>536</v>
      </c>
      <c r="H1211" s="29">
        <v>1198</v>
      </c>
      <c r="I1211" s="42">
        <v>2315</v>
      </c>
      <c r="J1211" s="43">
        <f t="shared" si="109"/>
        <v>133.50634371395617</v>
      </c>
      <c r="K1211" s="44">
        <f t="shared" si="110"/>
        <v>-2.4936562860438301</v>
      </c>
      <c r="L1211" s="42">
        <v>28</v>
      </c>
      <c r="M1211" s="43">
        <f t="shared" si="111"/>
        <v>1.6147635524798154</v>
      </c>
      <c r="N1211" s="45">
        <f t="shared" si="108"/>
        <v>-1.3852364475201846</v>
      </c>
      <c r="O1211" s="42">
        <v>853</v>
      </c>
      <c r="P1211" s="43">
        <f t="shared" si="112"/>
        <v>49.192618223760093</v>
      </c>
      <c r="Q1211" s="45">
        <f t="shared" si="113"/>
        <v>7.1926182237600926</v>
      </c>
      <c r="R1211" s="10"/>
    </row>
    <row r="1212" spans="1:18" x14ac:dyDescent="0.3">
      <c r="A1212" s="9" t="s">
        <v>2199</v>
      </c>
      <c r="B1212" s="13">
        <v>740200065</v>
      </c>
      <c r="C1212" s="9" t="s">
        <v>2530</v>
      </c>
      <c r="D1212" s="9" t="s">
        <v>85</v>
      </c>
      <c r="E1212" s="9" t="s">
        <v>2531</v>
      </c>
      <c r="F1212" s="28">
        <v>626</v>
      </c>
      <c r="G1212" s="28">
        <v>294</v>
      </c>
      <c r="H1212" s="29">
        <v>332</v>
      </c>
      <c r="I1212" s="42">
        <v>1566</v>
      </c>
      <c r="J1212" s="43">
        <f t="shared" si="109"/>
        <v>250.1597444089457</v>
      </c>
      <c r="K1212" s="44">
        <f t="shared" si="110"/>
        <v>114.1597444089457</v>
      </c>
      <c r="L1212" s="42">
        <v>7</v>
      </c>
      <c r="M1212" s="43">
        <f t="shared" si="111"/>
        <v>1.1182108626198082</v>
      </c>
      <c r="N1212" s="45">
        <f t="shared" si="108"/>
        <v>-1.8817891373801918</v>
      </c>
      <c r="O1212" s="42">
        <v>420</v>
      </c>
      <c r="P1212" s="43">
        <f t="shared" si="112"/>
        <v>67.092651757188506</v>
      </c>
      <c r="Q1212" s="45">
        <f t="shared" si="113"/>
        <v>25.092651757188506</v>
      </c>
      <c r="R1212" s="10"/>
    </row>
    <row r="1213" spans="1:18" x14ac:dyDescent="0.3">
      <c r="A1213" s="9" t="s">
        <v>2199</v>
      </c>
      <c r="B1213" s="13">
        <v>740200019</v>
      </c>
      <c r="C1213" s="9" t="s">
        <v>2532</v>
      </c>
      <c r="D1213" s="9" t="s">
        <v>241</v>
      </c>
      <c r="E1213" s="9" t="s">
        <v>1802</v>
      </c>
      <c r="F1213" s="28">
        <v>1251</v>
      </c>
      <c r="G1213" s="28">
        <v>1</v>
      </c>
      <c r="H1213" s="29">
        <v>1250</v>
      </c>
      <c r="I1213" s="42">
        <v>2138</v>
      </c>
      <c r="J1213" s="43">
        <f t="shared" si="109"/>
        <v>170.90327737809753</v>
      </c>
      <c r="K1213" s="44">
        <f t="shared" si="110"/>
        <v>34.903277378097528</v>
      </c>
      <c r="L1213" s="42">
        <v>4</v>
      </c>
      <c r="M1213" s="43">
        <f t="shared" si="111"/>
        <v>0.31974420463629094</v>
      </c>
      <c r="N1213" s="45">
        <f t="shared" si="108"/>
        <v>-2.6802557953637089</v>
      </c>
      <c r="O1213" s="42">
        <v>0</v>
      </c>
      <c r="P1213" s="43">
        <f t="shared" si="112"/>
        <v>0</v>
      </c>
      <c r="Q1213" s="45">
        <f t="shared" si="113"/>
        <v>-42</v>
      </c>
      <c r="R1213" s="10"/>
    </row>
    <row r="1214" spans="1:18" x14ac:dyDescent="0.3">
      <c r="A1214" s="9" t="s">
        <v>2199</v>
      </c>
      <c r="B1214" s="13">
        <v>540200002</v>
      </c>
      <c r="C1214" s="9" t="s">
        <v>2533</v>
      </c>
      <c r="D1214" s="9" t="s">
        <v>330</v>
      </c>
      <c r="E1214" s="9" t="s">
        <v>2534</v>
      </c>
      <c r="F1214" s="28">
        <v>786</v>
      </c>
      <c r="G1214" s="28">
        <v>186</v>
      </c>
      <c r="H1214" s="29">
        <v>600</v>
      </c>
      <c r="I1214" s="42">
        <v>1176</v>
      </c>
      <c r="J1214" s="43">
        <f t="shared" si="109"/>
        <v>149.61832061068702</v>
      </c>
      <c r="K1214" s="44">
        <f t="shared" si="110"/>
        <v>13.618320610687022</v>
      </c>
      <c r="L1214" s="42">
        <v>0</v>
      </c>
      <c r="M1214" s="43">
        <f t="shared" si="111"/>
        <v>0</v>
      </c>
      <c r="N1214" s="45">
        <f t="shared" si="108"/>
        <v>-3</v>
      </c>
      <c r="O1214" s="42">
        <v>0</v>
      </c>
      <c r="P1214" s="43">
        <f t="shared" si="112"/>
        <v>0</v>
      </c>
      <c r="Q1214" s="45">
        <f t="shared" si="113"/>
        <v>-42</v>
      </c>
      <c r="R1214" s="10"/>
    </row>
  </sheetData>
  <autoFilter ref="A8:U1214" xr:uid="{DA6D5BF1-2DB4-42E6-9B74-2575C3601692}"/>
  <mergeCells count="7">
    <mergeCell ref="A2:F2"/>
    <mergeCell ref="D5:Q5"/>
    <mergeCell ref="D6:Q6"/>
    <mergeCell ref="I7:K7"/>
    <mergeCell ref="L7:N7"/>
    <mergeCell ref="O7:Q7"/>
    <mergeCell ref="A5:C5"/>
  </mergeCells>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iconSet" priority="1" id="{AD2DA1A3-3095-4CD4-BC04-9DC68F822E9E}">
            <x14:iconSet iconSet="3Arrows" showValue="0" custom="1">
              <x14:cfvo type="percent">
                <xm:f>0</xm:f>
              </x14:cfvo>
              <x14:cfvo type="num">
                <xm:f>0</xm:f>
              </x14:cfvo>
              <x14:cfvo type="num">
                <xm:f>0</xm:f>
              </x14:cfvo>
              <x14:cfIcon iconSet="3ArrowsGray" iconId="0"/>
              <x14:cfIcon iconSet="NoIcons" iconId="0"/>
              <x14:cfIcon iconSet="3ArrowsGray" iconId="2"/>
            </x14:iconSet>
          </x14:cfRule>
          <xm:sqref>K9:K1214</xm:sqref>
        </x14:conditionalFormatting>
        <x14:conditionalFormatting xmlns:xm="http://schemas.microsoft.com/office/excel/2006/main">
          <x14:cfRule type="iconSet" priority="2" id="{C1429CB3-9D62-4790-BBF2-5E3842654ED4}">
            <x14:iconSet iconSet="3Arrows" showValue="0" custom="1">
              <x14:cfvo type="percent">
                <xm:f>0</xm:f>
              </x14:cfvo>
              <x14:cfvo type="num">
                <xm:f>0</xm:f>
              </x14:cfvo>
              <x14:cfvo type="num">
                <xm:f>0</xm:f>
              </x14:cfvo>
              <x14:cfIcon iconSet="3ArrowsGray" iconId="0"/>
              <x14:cfIcon iconSet="NoIcons" iconId="0"/>
              <x14:cfIcon iconSet="3ArrowsGray" iconId="2"/>
            </x14:iconSet>
          </x14:cfRule>
          <xm:sqref>N9:N1214</xm:sqref>
        </x14:conditionalFormatting>
        <x14:conditionalFormatting xmlns:xm="http://schemas.microsoft.com/office/excel/2006/main">
          <x14:cfRule type="iconSet" priority="3" id="{9AA4D7FB-EC99-4176-B052-BE74EEB14C16}">
            <x14:iconSet iconSet="3Arrows" showValue="0" custom="1">
              <x14:cfvo type="percent">
                <xm:f>0</xm:f>
              </x14:cfvo>
              <x14:cfvo type="num">
                <xm:f>0</xm:f>
              </x14:cfvo>
              <x14:cfvo type="num">
                <xm:f>0</xm:f>
              </x14:cfvo>
              <x14:cfIcon iconSet="3ArrowsGray" iconId="0"/>
              <x14:cfIcon iconSet="NoIcons" iconId="0"/>
              <x14:cfIcon iconSet="3ArrowsGray" iconId="2"/>
            </x14:iconSet>
          </x14:cfRule>
          <xm:sqref>Q9:Q1214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Kopā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Nataļja Maistrenko</dc:creator>
  <cp:lastModifiedBy>Nataļja Maistrenko</cp:lastModifiedBy>
  <dcterms:created xsi:type="dcterms:W3CDTF">2023-08-21T11:12:27Z</dcterms:created>
  <dcterms:modified xsi:type="dcterms:W3CDTF">2023-08-28T07:21:04Z</dcterms:modified>
</cp:coreProperties>
</file>