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opā" sheetId="1" r:id="rId1"/>
  </sheets>
  <definedNames>
    <definedName name="_xlnm.Print_Titles" localSheetId="0">'Kopā'!$A:$A</definedName>
  </definedNames>
  <calcPr fullCalcOnLoad="1"/>
</workbook>
</file>

<file path=xl/sharedStrings.xml><?xml version="1.0" encoding="utf-8"?>
<sst xmlns="http://schemas.openxmlformats.org/spreadsheetml/2006/main" count="40" uniqueCount="20">
  <si>
    <t>Finansējuma neizpilde</t>
  </si>
  <si>
    <t>Veiktais darba apjoms līguma ietvaros</t>
  </si>
  <si>
    <t>KOPĀ</t>
  </si>
  <si>
    <t>Līguma summa</t>
  </si>
  <si>
    <t>Pārskata perioda finansējums</t>
  </si>
  <si>
    <t>Veiktais darba apjoms pārskata periodā</t>
  </si>
  <si>
    <t>Finansējuma pārsniegums</t>
  </si>
  <si>
    <t>Teritoriālās nodaļas</t>
  </si>
  <si>
    <t>Laboratoriskie pakalpojumi</t>
  </si>
  <si>
    <t>Histoloģiskie pakalpojumi</t>
  </si>
  <si>
    <t>Faktiskais izmeklējumu skaits pārskata periodā</t>
  </si>
  <si>
    <t xml:space="preserve">Veiktais darba apjoms pārskata periodā </t>
  </si>
  <si>
    <t>Mutāciju noteikšana audzēju šūnās</t>
  </si>
  <si>
    <t>HLA noteikšana transplantācijas pakalpojumiem</t>
  </si>
  <si>
    <t>Pārskats par noslēgtiem līgumiem un veikto darba apjomu laboratoriskiem un histoloģiskiem pakalpojumiem 2022.gada 12 mēnešos</t>
  </si>
  <si>
    <t>Zemgale</t>
  </si>
  <si>
    <t>Latgale</t>
  </si>
  <si>
    <t>Rīga</t>
  </si>
  <si>
    <t>Vidzeme</t>
  </si>
  <si>
    <t>Kurzeme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</si>
</sst>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5" borderId="0" applyNumberFormat="0" applyBorder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2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2" fillId="13" borderId="2" applyNumberFormat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37" fillId="51" borderId="0" applyNumberFormat="0" applyBorder="0" applyAlignment="0" applyProtection="0"/>
    <xf numFmtId="0" fontId="14" fillId="5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19" xfId="0" applyNumberFormat="1" applyFont="1" applyFill="1" applyBorder="1" applyAlignment="1" applyProtection="1">
      <alignment/>
      <protection/>
    </xf>
    <xf numFmtId="4" fontId="21" fillId="0" borderId="20" xfId="0" applyNumberFormat="1" applyFont="1" applyFill="1" applyBorder="1" applyAlignment="1" applyProtection="1">
      <alignment horizontal="right"/>
      <protection/>
    </xf>
    <xf numFmtId="4" fontId="21" fillId="0" borderId="21" xfId="0" applyNumberFormat="1" applyFont="1" applyFill="1" applyBorder="1" applyAlignment="1" applyProtection="1">
      <alignment horizontal="right"/>
      <protection/>
    </xf>
    <xf numFmtId="3" fontId="21" fillId="0" borderId="22" xfId="0" applyNumberFormat="1" applyFont="1" applyFill="1" applyBorder="1" applyAlignment="1" applyProtection="1">
      <alignment horizontal="right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1" fillId="0" borderId="25" xfId="0" applyNumberFormat="1" applyFont="1" applyFill="1" applyBorder="1" applyAlignment="1" applyProtection="1">
      <alignment/>
      <protection/>
    </xf>
    <xf numFmtId="0" fontId="21" fillId="0" borderId="26" xfId="0" applyNumberFormat="1" applyFont="1" applyFill="1" applyBorder="1" applyAlignment="1" applyProtection="1">
      <alignment/>
      <protection/>
    </xf>
    <xf numFmtId="4" fontId="21" fillId="0" borderId="27" xfId="0" applyNumberFormat="1" applyFont="1" applyFill="1" applyBorder="1" applyAlignment="1" applyProtection="1">
      <alignment horizontal="right"/>
      <protection/>
    </xf>
    <xf numFmtId="4" fontId="21" fillId="0" borderId="28" xfId="0" applyNumberFormat="1" applyFont="1" applyFill="1" applyBorder="1" applyAlignment="1" applyProtection="1">
      <alignment horizontal="right"/>
      <protection/>
    </xf>
    <xf numFmtId="3" fontId="21" fillId="0" borderId="29" xfId="0" applyNumberFormat="1" applyFont="1" applyFill="1" applyBorder="1" applyAlignment="1" applyProtection="1">
      <alignment horizontal="right"/>
      <protection/>
    </xf>
    <xf numFmtId="0" fontId="21" fillId="0" borderId="27" xfId="0" applyNumberFormat="1" applyFont="1" applyFill="1" applyBorder="1" applyAlignment="1" applyProtection="1">
      <alignment/>
      <protection/>
    </xf>
    <xf numFmtId="0" fontId="21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Fill="1" applyBorder="1" applyAlignment="1" applyProtection="1">
      <alignment/>
      <protection/>
    </xf>
    <xf numFmtId="4" fontId="21" fillId="0" borderId="27" xfId="0" applyNumberFormat="1" applyFont="1" applyFill="1" applyBorder="1" applyAlignment="1" applyProtection="1">
      <alignment/>
      <protection/>
    </xf>
    <xf numFmtId="4" fontId="21" fillId="0" borderId="28" xfId="0" applyNumberFormat="1" applyFont="1" applyFill="1" applyBorder="1" applyAlignment="1" applyProtection="1">
      <alignment/>
      <protection/>
    </xf>
    <xf numFmtId="3" fontId="21" fillId="0" borderId="29" xfId="0" applyNumberFormat="1" applyFont="1" applyFill="1" applyBorder="1" applyAlignment="1" applyProtection="1">
      <alignment/>
      <protection/>
    </xf>
    <xf numFmtId="4" fontId="21" fillId="0" borderId="29" xfId="0" applyNumberFormat="1" applyFont="1" applyFill="1" applyBorder="1" applyAlignment="1" applyProtection="1">
      <alignment/>
      <protection/>
    </xf>
    <xf numFmtId="0" fontId="21" fillId="0" borderId="30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 horizontal="right"/>
      <protection/>
    </xf>
    <xf numFmtId="4" fontId="21" fillId="0" borderId="32" xfId="0" applyNumberFormat="1" applyFont="1" applyFill="1" applyBorder="1" applyAlignment="1" applyProtection="1">
      <alignment horizontal="right"/>
      <protection/>
    </xf>
    <xf numFmtId="3" fontId="21" fillId="0" borderId="33" xfId="0" applyNumberFormat="1" applyFont="1" applyFill="1" applyBorder="1" applyAlignment="1" applyProtection="1">
      <alignment horizontal="right"/>
      <protection/>
    </xf>
    <xf numFmtId="4" fontId="21" fillId="0" borderId="34" xfId="0" applyNumberFormat="1" applyFont="1" applyFill="1" applyBorder="1" applyAlignment="1" applyProtection="1">
      <alignment/>
      <protection/>
    </xf>
    <xf numFmtId="4" fontId="21" fillId="0" borderId="35" xfId="0" applyNumberFormat="1" applyFont="1" applyFill="1" applyBorder="1" applyAlignment="1" applyProtection="1">
      <alignment/>
      <protection/>
    </xf>
    <xf numFmtId="3" fontId="21" fillId="0" borderId="36" xfId="0" applyNumberFormat="1" applyFont="1" applyFill="1" applyBorder="1" applyAlignment="1" applyProtection="1">
      <alignment/>
      <protection/>
    </xf>
    <xf numFmtId="4" fontId="21" fillId="0" borderId="36" xfId="0" applyNumberFormat="1" applyFont="1" applyFill="1" applyBorder="1" applyAlignment="1" applyProtection="1">
      <alignment/>
      <protection/>
    </xf>
    <xf numFmtId="0" fontId="22" fillId="0" borderId="37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/>
      <protection/>
    </xf>
    <xf numFmtId="4" fontId="22" fillId="0" borderId="39" xfId="0" applyNumberFormat="1" applyFont="1" applyFill="1" applyBorder="1" applyAlignment="1" applyProtection="1">
      <alignment/>
      <protection/>
    </xf>
    <xf numFmtId="3" fontId="22" fillId="0" borderId="40" xfId="0" applyNumberFormat="1" applyFont="1" applyFill="1" applyBorder="1" applyAlignment="1" applyProtection="1">
      <alignment/>
      <protection/>
    </xf>
    <xf numFmtId="4" fontId="22" fillId="0" borderId="41" xfId="0" applyNumberFormat="1" applyFont="1" applyFill="1" applyBorder="1" applyAlignment="1" applyProtection="1">
      <alignment/>
      <protection/>
    </xf>
    <xf numFmtId="4" fontId="22" fillId="0" borderId="42" xfId="0" applyNumberFormat="1" applyFont="1" applyFill="1" applyBorder="1" applyAlignment="1" applyProtection="1">
      <alignment/>
      <protection/>
    </xf>
    <xf numFmtId="3" fontId="22" fillId="0" borderId="42" xfId="0" applyNumberFormat="1" applyFont="1" applyFill="1" applyBorder="1" applyAlignment="1" applyProtection="1">
      <alignment/>
      <protection/>
    </xf>
    <xf numFmtId="3" fontId="22" fillId="0" borderId="43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2" fillId="55" borderId="0" xfId="0" applyFont="1" applyFill="1" applyAlignment="1">
      <alignment wrapText="1"/>
    </xf>
    <xf numFmtId="0" fontId="22" fillId="0" borderId="0" xfId="0" applyFont="1" applyBorder="1" applyAlignment="1">
      <alignment vertical="center"/>
    </xf>
    <xf numFmtId="0" fontId="21" fillId="55" borderId="37" xfId="0" applyFont="1" applyFill="1" applyBorder="1" applyAlignment="1">
      <alignment horizontal="center" vertical="center" wrapText="1"/>
    </xf>
    <xf numFmtId="0" fontId="21" fillId="55" borderId="38" xfId="0" applyFont="1" applyFill="1" applyBorder="1" applyAlignment="1">
      <alignment horizontal="center" vertical="center" wrapText="1"/>
    </xf>
    <xf numFmtId="0" fontId="21" fillId="55" borderId="39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56" borderId="21" xfId="0" applyFont="1" applyFill="1" applyBorder="1" applyAlignment="1">
      <alignment horizontal="center" vertical="center" wrapText="1"/>
    </xf>
    <xf numFmtId="0" fontId="21" fillId="56" borderId="2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1" fillId="56" borderId="47" xfId="0" applyFont="1" applyFill="1" applyBorder="1" applyAlignment="1">
      <alignment horizontal="center" vertical="center" wrapText="1"/>
    </xf>
    <xf numFmtId="0" fontId="21" fillId="56" borderId="26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" sqref="A14"/>
    </sheetView>
  </sheetViews>
  <sheetFormatPr defaultColWidth="9.140625" defaultRowHeight="12.75"/>
  <cols>
    <col min="1" max="1" width="14.421875" style="1" customWidth="1"/>
    <col min="2" max="4" width="12.00390625" style="1" customWidth="1"/>
    <col min="5" max="5" width="12.8515625" style="1" customWidth="1"/>
    <col min="6" max="6" width="12.140625" style="1" customWidth="1"/>
    <col min="7" max="9" width="10.8515625" style="1" customWidth="1"/>
    <col min="10" max="11" width="11.7109375" style="1" customWidth="1"/>
    <col min="12" max="12" width="11.421875" style="1" customWidth="1"/>
    <col min="13" max="13" width="11.7109375" style="1" customWidth="1"/>
    <col min="14" max="14" width="10.140625" style="1" customWidth="1"/>
    <col min="15" max="15" width="9.140625" style="1" customWidth="1"/>
    <col min="16" max="16" width="10.7109375" style="1" customWidth="1"/>
    <col min="17" max="19" width="9.8515625" style="1" bestFit="1" customWidth="1"/>
    <col min="20" max="20" width="9.421875" style="1" bestFit="1" customWidth="1"/>
    <col min="21" max="21" width="10.421875" style="1" customWidth="1"/>
    <col min="22" max="22" width="9.28125" style="1" customWidth="1"/>
    <col min="23" max="23" width="10.7109375" style="1" customWidth="1"/>
    <col min="24" max="27" width="9.421875" style="1" bestFit="1" customWidth="1"/>
    <col min="28" max="29" width="10.421875" style="1" customWidth="1"/>
    <col min="30" max="16384" width="9.140625" style="1" customWidth="1"/>
  </cols>
  <sheetData>
    <row r="2" spans="1:15" ht="27" customHeight="1">
      <c r="A2" s="39"/>
      <c r="B2" s="61" t="s">
        <v>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3" ht="12.75" customHeight="1">
      <c r="A3" s="4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4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9" ht="82.5" customHeight="1">
      <c r="A5" s="62" t="s">
        <v>7</v>
      </c>
      <c r="B5" s="65" t="s">
        <v>8</v>
      </c>
      <c r="C5" s="66"/>
      <c r="D5" s="66"/>
      <c r="E5" s="66"/>
      <c r="F5" s="66"/>
      <c r="G5" s="66"/>
      <c r="H5" s="67"/>
      <c r="I5" s="65" t="s">
        <v>9</v>
      </c>
      <c r="J5" s="66"/>
      <c r="K5" s="66"/>
      <c r="L5" s="66"/>
      <c r="M5" s="66"/>
      <c r="N5" s="66"/>
      <c r="O5" s="67"/>
      <c r="P5" s="65" t="s">
        <v>12</v>
      </c>
      <c r="Q5" s="66"/>
      <c r="R5" s="66"/>
      <c r="S5" s="66"/>
      <c r="T5" s="66"/>
      <c r="U5" s="66"/>
      <c r="V5" s="68"/>
      <c r="W5" s="58" t="s">
        <v>13</v>
      </c>
      <c r="X5" s="58"/>
      <c r="Y5" s="58"/>
      <c r="Z5" s="58"/>
      <c r="AA5" s="58"/>
      <c r="AB5" s="58"/>
      <c r="AC5" s="58"/>
    </row>
    <row r="6" spans="1:29" ht="51.75" customHeight="1">
      <c r="A6" s="63"/>
      <c r="B6" s="48" t="s">
        <v>3</v>
      </c>
      <c r="C6" s="50" t="s">
        <v>4</v>
      </c>
      <c r="D6" s="50" t="s">
        <v>11</v>
      </c>
      <c r="E6" s="52" t="s">
        <v>1</v>
      </c>
      <c r="F6" s="50" t="s">
        <v>6</v>
      </c>
      <c r="G6" s="50" t="s">
        <v>0</v>
      </c>
      <c r="H6" s="54" t="s">
        <v>10</v>
      </c>
      <c r="I6" s="48" t="s">
        <v>3</v>
      </c>
      <c r="J6" s="50" t="s">
        <v>4</v>
      </c>
      <c r="K6" s="50" t="s">
        <v>5</v>
      </c>
      <c r="L6" s="52" t="s">
        <v>1</v>
      </c>
      <c r="M6" s="50" t="s">
        <v>6</v>
      </c>
      <c r="N6" s="50" t="s">
        <v>0</v>
      </c>
      <c r="O6" s="54" t="s">
        <v>10</v>
      </c>
      <c r="P6" s="48" t="s">
        <v>3</v>
      </c>
      <c r="Q6" s="50" t="s">
        <v>4</v>
      </c>
      <c r="R6" s="50" t="s">
        <v>5</v>
      </c>
      <c r="S6" s="52" t="s">
        <v>1</v>
      </c>
      <c r="T6" s="50" t="s">
        <v>6</v>
      </c>
      <c r="U6" s="50" t="s">
        <v>0</v>
      </c>
      <c r="V6" s="46" t="s">
        <v>10</v>
      </c>
      <c r="W6" s="48" t="s">
        <v>3</v>
      </c>
      <c r="X6" s="50" t="s">
        <v>4</v>
      </c>
      <c r="Y6" s="50" t="s">
        <v>5</v>
      </c>
      <c r="Z6" s="52" t="s">
        <v>1</v>
      </c>
      <c r="AA6" s="50" t="s">
        <v>6</v>
      </c>
      <c r="AB6" s="50" t="s">
        <v>0</v>
      </c>
      <c r="AC6" s="54" t="s">
        <v>10</v>
      </c>
    </row>
    <row r="7" spans="1:29" ht="95.25" customHeight="1">
      <c r="A7" s="64"/>
      <c r="B7" s="56"/>
      <c r="C7" s="57"/>
      <c r="D7" s="57"/>
      <c r="E7" s="60"/>
      <c r="F7" s="57"/>
      <c r="G7" s="57"/>
      <c r="H7" s="55"/>
      <c r="I7" s="56"/>
      <c r="J7" s="57"/>
      <c r="K7" s="57"/>
      <c r="L7" s="60"/>
      <c r="M7" s="57"/>
      <c r="N7" s="57"/>
      <c r="O7" s="55"/>
      <c r="P7" s="56"/>
      <c r="Q7" s="57"/>
      <c r="R7" s="57"/>
      <c r="S7" s="60"/>
      <c r="T7" s="57"/>
      <c r="U7" s="57"/>
      <c r="V7" s="47"/>
      <c r="W7" s="49"/>
      <c r="X7" s="51"/>
      <c r="Y7" s="51"/>
      <c r="Z7" s="53"/>
      <c r="AA7" s="51"/>
      <c r="AB7" s="51"/>
      <c r="AC7" s="59"/>
    </row>
    <row r="8" spans="1:29" ht="12.75">
      <c r="A8" s="41"/>
      <c r="B8" s="42"/>
      <c r="C8" s="43"/>
      <c r="D8" s="43"/>
      <c r="E8" s="43"/>
      <c r="F8" s="43"/>
      <c r="G8" s="43"/>
      <c r="H8" s="44"/>
      <c r="I8" s="42"/>
      <c r="J8" s="43"/>
      <c r="K8" s="43"/>
      <c r="L8" s="43"/>
      <c r="M8" s="43"/>
      <c r="N8" s="43"/>
      <c r="O8" s="44"/>
      <c r="P8" s="42"/>
      <c r="Q8" s="43"/>
      <c r="R8" s="43"/>
      <c r="S8" s="43"/>
      <c r="T8" s="43"/>
      <c r="U8" s="43"/>
      <c r="V8" s="45"/>
      <c r="W8" s="42"/>
      <c r="X8" s="43"/>
      <c r="Y8" s="43"/>
      <c r="Z8" s="43"/>
      <c r="AA8" s="43"/>
      <c r="AB8" s="43"/>
      <c r="AC8" s="44"/>
    </row>
    <row r="9" spans="1:29" ht="12.75">
      <c r="A9" s="3" t="s">
        <v>15</v>
      </c>
      <c r="B9" s="4">
        <v>924983</v>
      </c>
      <c r="C9" s="5">
        <v>924983</v>
      </c>
      <c r="D9" s="5">
        <v>937479.53</v>
      </c>
      <c r="E9" s="5">
        <v>924981.49</v>
      </c>
      <c r="F9" s="5">
        <v>12498.040000000037</v>
      </c>
      <c r="G9" s="5">
        <v>-1.5100000000020373</v>
      </c>
      <c r="H9" s="6">
        <v>371442</v>
      </c>
      <c r="I9" s="4">
        <v>43352</v>
      </c>
      <c r="J9" s="5">
        <v>43352</v>
      </c>
      <c r="K9" s="5">
        <v>45540.94</v>
      </c>
      <c r="L9" s="5">
        <v>43352</v>
      </c>
      <c r="M9" s="5">
        <v>2188.9400000000023</v>
      </c>
      <c r="N9" s="5">
        <v>0</v>
      </c>
      <c r="O9" s="6">
        <v>1399</v>
      </c>
      <c r="P9" s="7"/>
      <c r="Q9" s="8"/>
      <c r="R9" s="8"/>
      <c r="S9" s="8"/>
      <c r="T9" s="8"/>
      <c r="U9" s="8"/>
      <c r="V9" s="9"/>
      <c r="W9" s="7"/>
      <c r="X9" s="8"/>
      <c r="Y9" s="8"/>
      <c r="Z9" s="8"/>
      <c r="AA9" s="8"/>
      <c r="AB9" s="8"/>
      <c r="AC9" s="9"/>
    </row>
    <row r="10" spans="1:29" ht="12.75">
      <c r="A10" s="10" t="s">
        <v>16</v>
      </c>
      <c r="B10" s="11">
        <v>737540</v>
      </c>
      <c r="C10" s="12">
        <v>737540</v>
      </c>
      <c r="D10" s="12">
        <v>778317.6699999999</v>
      </c>
      <c r="E10" s="12">
        <v>737539.55</v>
      </c>
      <c r="F10" s="12">
        <v>40778.11999999993</v>
      </c>
      <c r="G10" s="12">
        <v>-0.4500000000000455</v>
      </c>
      <c r="H10" s="13">
        <v>303776</v>
      </c>
      <c r="I10" s="11">
        <v>300695</v>
      </c>
      <c r="J10" s="12">
        <v>300695</v>
      </c>
      <c r="K10" s="12">
        <v>320938.92</v>
      </c>
      <c r="L10" s="12">
        <v>300695</v>
      </c>
      <c r="M10" s="12">
        <v>20243.919999999984</v>
      </c>
      <c r="N10" s="12">
        <v>0</v>
      </c>
      <c r="O10" s="13">
        <v>8643</v>
      </c>
      <c r="P10" s="14"/>
      <c r="Q10" s="15"/>
      <c r="R10" s="15"/>
      <c r="S10" s="15"/>
      <c r="T10" s="15"/>
      <c r="U10" s="15"/>
      <c r="V10" s="16"/>
      <c r="W10" s="14"/>
      <c r="X10" s="15"/>
      <c r="Y10" s="15"/>
      <c r="Z10" s="15"/>
      <c r="AA10" s="15"/>
      <c r="AB10" s="15"/>
      <c r="AC10" s="16"/>
    </row>
    <row r="11" spans="1:29" ht="12.75">
      <c r="A11" s="10" t="s">
        <v>17</v>
      </c>
      <c r="B11" s="11">
        <v>43640647</v>
      </c>
      <c r="C11" s="12">
        <v>43640647</v>
      </c>
      <c r="D11" s="12">
        <v>45132247.87</v>
      </c>
      <c r="E11" s="12">
        <v>43640649.19</v>
      </c>
      <c r="F11" s="12">
        <v>1491602.6800000006</v>
      </c>
      <c r="G11" s="12">
        <v>-1.8099999999975012</v>
      </c>
      <c r="H11" s="13">
        <v>15348879</v>
      </c>
      <c r="I11" s="11">
        <v>2545296</v>
      </c>
      <c r="J11" s="12">
        <v>2545296</v>
      </c>
      <c r="K11" s="12">
        <v>2642670.84</v>
      </c>
      <c r="L11" s="12">
        <v>2545295.5700000003</v>
      </c>
      <c r="M11" s="12">
        <v>97375.27000000008</v>
      </c>
      <c r="N11" s="12">
        <v>-0.4299999999930151</v>
      </c>
      <c r="O11" s="13">
        <v>63964</v>
      </c>
      <c r="P11" s="17">
        <v>279964</v>
      </c>
      <c r="Q11" s="18">
        <v>279964</v>
      </c>
      <c r="R11" s="18">
        <v>279963.96</v>
      </c>
      <c r="S11" s="18">
        <v>279963.96</v>
      </c>
      <c r="T11" s="18">
        <v>0</v>
      </c>
      <c r="U11" s="18">
        <v>-0.03999999997904524</v>
      </c>
      <c r="V11" s="19">
        <v>1179</v>
      </c>
      <c r="W11" s="17">
        <v>95626</v>
      </c>
      <c r="X11" s="18">
        <v>95626</v>
      </c>
      <c r="Y11" s="18">
        <v>95625.96</v>
      </c>
      <c r="Z11" s="18">
        <v>95625.95999999999</v>
      </c>
      <c r="AA11" s="18">
        <v>0</v>
      </c>
      <c r="AB11" s="18">
        <v>-0.03999999999359716</v>
      </c>
      <c r="AC11" s="19">
        <v>1286</v>
      </c>
    </row>
    <row r="12" spans="1:29" ht="12.75">
      <c r="A12" s="10" t="s">
        <v>18</v>
      </c>
      <c r="B12" s="11">
        <v>334644</v>
      </c>
      <c r="C12" s="12">
        <v>334644</v>
      </c>
      <c r="D12" s="12">
        <v>346243.67000000004</v>
      </c>
      <c r="E12" s="12">
        <v>334643.05</v>
      </c>
      <c r="F12" s="12">
        <v>11600.620000000024</v>
      </c>
      <c r="G12" s="12">
        <v>-0.9500000000007276</v>
      </c>
      <c r="H12" s="13">
        <v>129956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  <c r="P12" s="17"/>
      <c r="Q12" s="18"/>
      <c r="R12" s="18"/>
      <c r="S12" s="18"/>
      <c r="T12" s="18"/>
      <c r="U12" s="18"/>
      <c r="V12" s="19"/>
      <c r="W12" s="17"/>
      <c r="X12" s="18"/>
      <c r="Y12" s="18"/>
      <c r="Z12" s="18"/>
      <c r="AA12" s="18"/>
      <c r="AB12" s="18"/>
      <c r="AC12" s="20"/>
    </row>
    <row r="13" spans="1:29" ht="12.75">
      <c r="A13" s="21" t="s">
        <v>19</v>
      </c>
      <c r="B13" s="22">
        <v>680402</v>
      </c>
      <c r="C13" s="23">
        <v>680402</v>
      </c>
      <c r="D13" s="23">
        <v>682676.4400000001</v>
      </c>
      <c r="E13" s="23">
        <v>680400.2200000001</v>
      </c>
      <c r="F13" s="23">
        <v>2274.7700000000186</v>
      </c>
      <c r="G13" s="23">
        <v>-0.3299999999871943</v>
      </c>
      <c r="H13" s="24">
        <v>269951</v>
      </c>
      <c r="I13" s="22">
        <v>63939</v>
      </c>
      <c r="J13" s="23">
        <v>63939</v>
      </c>
      <c r="K13" s="23">
        <v>64301.8</v>
      </c>
      <c r="L13" s="23">
        <v>63930.200000000004</v>
      </c>
      <c r="M13" s="23">
        <v>363.2900000000009</v>
      </c>
      <c r="N13" s="23">
        <v>-0.48999999999796273</v>
      </c>
      <c r="O13" s="24">
        <v>2155</v>
      </c>
      <c r="P13" s="25"/>
      <c r="Q13" s="26"/>
      <c r="R13" s="26"/>
      <c r="S13" s="26"/>
      <c r="T13" s="26"/>
      <c r="U13" s="26"/>
      <c r="V13" s="27"/>
      <c r="W13" s="25"/>
      <c r="X13" s="26"/>
      <c r="Y13" s="26"/>
      <c r="Z13" s="26"/>
      <c r="AA13" s="26"/>
      <c r="AB13" s="26"/>
      <c r="AC13" s="28"/>
    </row>
    <row r="14" spans="1:29" s="37" customFormat="1" ht="12.75">
      <c r="A14" s="29" t="s">
        <v>2</v>
      </c>
      <c r="B14" s="30">
        <f aca="true" t="shared" si="0" ref="B14:V14">SUM(B9:B13)</f>
        <v>46318216</v>
      </c>
      <c r="C14" s="31">
        <f t="shared" si="0"/>
        <v>46318216</v>
      </c>
      <c r="D14" s="31">
        <f t="shared" si="0"/>
        <v>47876965.18</v>
      </c>
      <c r="E14" s="31">
        <f t="shared" si="0"/>
        <v>46318213.49999999</v>
      </c>
      <c r="F14" s="31">
        <f t="shared" si="0"/>
        <v>1558754.2300000007</v>
      </c>
      <c r="G14" s="31">
        <f t="shared" si="0"/>
        <v>-5.049999999987506</v>
      </c>
      <c r="H14" s="32">
        <f t="shared" si="0"/>
        <v>16424004</v>
      </c>
      <c r="I14" s="30">
        <f t="shared" si="0"/>
        <v>2953282</v>
      </c>
      <c r="J14" s="31">
        <f t="shared" si="0"/>
        <v>2953282</v>
      </c>
      <c r="K14" s="31">
        <f t="shared" si="0"/>
        <v>3073452.4999999995</v>
      </c>
      <c r="L14" s="31">
        <f t="shared" si="0"/>
        <v>2953272.7700000005</v>
      </c>
      <c r="M14" s="31">
        <f t="shared" si="0"/>
        <v>120171.42000000007</v>
      </c>
      <c r="N14" s="31">
        <f t="shared" si="0"/>
        <v>-0.9199999999909778</v>
      </c>
      <c r="O14" s="32">
        <f t="shared" si="0"/>
        <v>76161</v>
      </c>
      <c r="P14" s="33">
        <f t="shared" si="0"/>
        <v>279964</v>
      </c>
      <c r="Q14" s="34">
        <f t="shared" si="0"/>
        <v>279964</v>
      </c>
      <c r="R14" s="34">
        <f t="shared" si="0"/>
        <v>279963.96</v>
      </c>
      <c r="S14" s="34">
        <f t="shared" si="0"/>
        <v>279963.96</v>
      </c>
      <c r="T14" s="34">
        <f t="shared" si="0"/>
        <v>0</v>
      </c>
      <c r="U14" s="34">
        <f t="shared" si="0"/>
        <v>-0.03999999997904524</v>
      </c>
      <c r="V14" s="35">
        <f t="shared" si="0"/>
        <v>1179</v>
      </c>
      <c r="W14" s="33">
        <f aca="true" t="shared" si="1" ref="W14:AC14">SUM(W9:W13)</f>
        <v>95626</v>
      </c>
      <c r="X14" s="34">
        <f t="shared" si="1"/>
        <v>95626</v>
      </c>
      <c r="Y14" s="34">
        <f t="shared" si="1"/>
        <v>95625.96</v>
      </c>
      <c r="Z14" s="34">
        <f t="shared" si="1"/>
        <v>95625.95999999999</v>
      </c>
      <c r="AA14" s="34">
        <f t="shared" si="1"/>
        <v>0</v>
      </c>
      <c r="AB14" s="34">
        <f t="shared" si="1"/>
        <v>-0.03999999999359716</v>
      </c>
      <c r="AC14" s="36">
        <f t="shared" si="1"/>
        <v>1286</v>
      </c>
    </row>
    <row r="16" spans="2:5" ht="12.75">
      <c r="B16" s="38"/>
      <c r="D16" s="38"/>
      <c r="E16" s="38"/>
    </row>
    <row r="17" spans="2:5" ht="12.75">
      <c r="B17" s="38"/>
      <c r="D17" s="38"/>
      <c r="E17" s="38"/>
    </row>
    <row r="18" ht="12.75">
      <c r="E18" s="38"/>
    </row>
    <row r="19" ht="12.75">
      <c r="E19" s="38"/>
    </row>
    <row r="21" ht="12.75">
      <c r="D21" s="38"/>
    </row>
  </sheetData>
  <sheetProtection/>
  <mergeCells count="34">
    <mergeCell ref="F6:F7"/>
    <mergeCell ref="M6:M7"/>
    <mergeCell ref="N6:N7"/>
    <mergeCell ref="B2:O2"/>
    <mergeCell ref="A5:A7"/>
    <mergeCell ref="B5:H5"/>
    <mergeCell ref="I5:O5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W5:AC5"/>
    <mergeCell ref="AC6:AC7"/>
    <mergeCell ref="R6:R7"/>
    <mergeCell ref="S6:S7"/>
    <mergeCell ref="T6:T7"/>
    <mergeCell ref="U6:U7"/>
    <mergeCell ref="AA6:AA7"/>
    <mergeCell ref="AB6:AB7"/>
    <mergeCell ref="P5:V5"/>
    <mergeCell ref="V6:V7"/>
    <mergeCell ref="W6:W7"/>
    <mergeCell ref="X6:X7"/>
    <mergeCell ref="Z6:Z7"/>
    <mergeCell ref="O6:O7"/>
    <mergeCell ref="P6:P7"/>
    <mergeCell ref="Q6:Q7"/>
    <mergeCell ref="Y6:Y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2023-03-29T07:41:43Z</cp:lastPrinted>
  <dcterms:created xsi:type="dcterms:W3CDTF">2006-03-14T12:21:32Z</dcterms:created>
  <dcterms:modified xsi:type="dcterms:W3CDTF">2023-04-04T12:16:15Z</dcterms:modified>
  <cp:category/>
  <cp:version/>
  <cp:contentType/>
  <cp:contentStatus/>
</cp:coreProperties>
</file>