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Sintija.Zuka\Documents\Sintija.Zuka\Publiskie_pakalpojumi\NVD_www\"/>
    </mc:Choice>
  </mc:AlternateContent>
  <xr:revisionPtr revIDLastSave="0" documentId="13_ncr:1_{6FC7CD7D-2EC6-4B19-A1EB-8A358A6B693A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2020" sheetId="1" r:id="rId1"/>
  </sheets>
  <externalReferences>
    <externalReference r:id="rId2"/>
    <externalReference r:id="rId3"/>
  </externalReferenc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5" i="1" l="1"/>
  <c r="M155" i="1"/>
  <c r="L155" i="1"/>
  <c r="K155" i="1"/>
  <c r="J155" i="1"/>
  <c r="I155" i="1"/>
  <c r="H155" i="1"/>
  <c r="G155" i="1"/>
  <c r="F155" i="1"/>
  <c r="E155" i="1"/>
  <c r="D155" i="1"/>
  <c r="C155" i="1"/>
  <c r="O154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O152" i="1" s="1"/>
  <c r="O151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O149" i="1" s="1"/>
  <c r="O148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O145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O143" i="1" s="1"/>
  <c r="O142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O140" i="1" s="1"/>
  <c r="O139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O137" i="1" s="1"/>
  <c r="O136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O134" i="1" s="1"/>
  <c r="O133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O131" i="1" s="1"/>
  <c r="O130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O128" i="1" s="1"/>
  <c r="O127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O125" i="1" s="1"/>
  <c r="O124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O122" i="1" s="1"/>
  <c r="O121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O119" i="1" s="1"/>
  <c r="O118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O116" i="1" s="1"/>
  <c r="O115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O113" i="1" s="1"/>
  <c r="O112" i="1"/>
  <c r="O104" i="1"/>
  <c r="O102" i="1"/>
  <c r="N98" i="1"/>
  <c r="M98" i="1"/>
  <c r="L98" i="1"/>
  <c r="K98" i="1"/>
  <c r="J98" i="1"/>
  <c r="I98" i="1"/>
  <c r="H98" i="1"/>
  <c r="G98" i="1"/>
  <c r="F98" i="1"/>
  <c r="E98" i="1"/>
  <c r="D98" i="1"/>
  <c r="C98" i="1"/>
  <c r="O98" i="1" s="1"/>
  <c r="O97" i="1"/>
  <c r="O96" i="1"/>
  <c r="N92" i="1"/>
  <c r="M92" i="1"/>
  <c r="L92" i="1"/>
  <c r="K92" i="1"/>
  <c r="J92" i="1"/>
  <c r="I92" i="1"/>
  <c r="H92" i="1"/>
  <c r="G92" i="1"/>
  <c r="F92" i="1"/>
  <c r="E92" i="1"/>
  <c r="D92" i="1"/>
  <c r="C92" i="1"/>
  <c r="O92" i="1" s="1"/>
  <c r="O91" i="1"/>
  <c r="O90" i="1"/>
  <c r="O89" i="1"/>
  <c r="O88" i="1"/>
  <c r="N86" i="1"/>
  <c r="M86" i="1"/>
  <c r="L86" i="1"/>
  <c r="K86" i="1"/>
  <c r="J86" i="1"/>
  <c r="I86" i="1"/>
  <c r="H86" i="1"/>
  <c r="G86" i="1"/>
  <c r="F86" i="1"/>
  <c r="E86" i="1"/>
  <c r="D86" i="1"/>
  <c r="C86" i="1"/>
  <c r="O86" i="1" s="1"/>
  <c r="O84" i="1"/>
  <c r="O82" i="1"/>
  <c r="N80" i="1"/>
  <c r="M80" i="1"/>
  <c r="L80" i="1"/>
  <c r="K80" i="1"/>
  <c r="J80" i="1"/>
  <c r="I80" i="1"/>
  <c r="H80" i="1"/>
  <c r="G80" i="1"/>
  <c r="F80" i="1"/>
  <c r="E80" i="1"/>
  <c r="D80" i="1"/>
  <c r="C80" i="1"/>
  <c r="N74" i="1"/>
  <c r="M74" i="1"/>
  <c r="L74" i="1"/>
  <c r="K74" i="1"/>
  <c r="J74" i="1"/>
  <c r="I74" i="1"/>
  <c r="H74" i="1"/>
  <c r="G74" i="1"/>
  <c r="F74" i="1"/>
  <c r="E74" i="1"/>
  <c r="D74" i="1"/>
  <c r="C74" i="1"/>
  <c r="O74" i="1" s="1"/>
  <c r="O73" i="1"/>
  <c r="O72" i="1"/>
  <c r="N70" i="1"/>
  <c r="O70" i="1" s="1"/>
  <c r="N56" i="1"/>
  <c r="M56" i="1"/>
  <c r="L56" i="1"/>
  <c r="K56" i="1"/>
  <c r="J56" i="1"/>
  <c r="I56" i="1"/>
  <c r="H56" i="1"/>
  <c r="G56" i="1"/>
  <c r="F56" i="1"/>
  <c r="E56" i="1"/>
  <c r="D56" i="1"/>
  <c r="C56" i="1"/>
  <c r="O56" i="1" s="1"/>
  <c r="O55" i="1"/>
  <c r="O54" i="1"/>
  <c r="O52" i="1"/>
  <c r="N44" i="1"/>
  <c r="M44" i="1"/>
  <c r="L44" i="1"/>
  <c r="K44" i="1"/>
  <c r="J44" i="1"/>
  <c r="I44" i="1"/>
  <c r="H44" i="1"/>
  <c r="G44" i="1"/>
  <c r="F44" i="1"/>
  <c r="E44" i="1"/>
  <c r="D44" i="1"/>
  <c r="C44" i="1"/>
  <c r="O44" i="1" s="1"/>
  <c r="O43" i="1"/>
  <c r="O42" i="1"/>
  <c r="O40" i="1"/>
  <c r="N38" i="1"/>
  <c r="M38" i="1"/>
  <c r="L38" i="1"/>
  <c r="I38" i="1"/>
  <c r="H38" i="1"/>
  <c r="G38" i="1"/>
  <c r="F38" i="1"/>
  <c r="E38" i="1"/>
  <c r="D38" i="1"/>
  <c r="C38" i="1"/>
  <c r="O38" i="1" s="1"/>
  <c r="O37" i="1"/>
  <c r="O36" i="1"/>
  <c r="O34" i="1"/>
  <c r="N32" i="1"/>
  <c r="M32" i="1"/>
  <c r="L32" i="1"/>
  <c r="K32" i="1"/>
  <c r="J32" i="1"/>
  <c r="I32" i="1"/>
  <c r="H32" i="1"/>
  <c r="G32" i="1"/>
  <c r="F32" i="1"/>
  <c r="E32" i="1"/>
  <c r="D32" i="1"/>
  <c r="C32" i="1"/>
  <c r="O31" i="1"/>
  <c r="O30" i="1"/>
  <c r="N26" i="1"/>
  <c r="M26" i="1"/>
  <c r="L26" i="1"/>
  <c r="K26" i="1"/>
  <c r="J26" i="1"/>
  <c r="I26" i="1"/>
  <c r="H26" i="1"/>
  <c r="G26" i="1"/>
  <c r="F26" i="1"/>
  <c r="E26" i="1"/>
  <c r="D26" i="1"/>
  <c r="C26" i="1"/>
  <c r="O25" i="1"/>
  <c r="N14" i="1"/>
  <c r="M14" i="1"/>
  <c r="L14" i="1"/>
  <c r="K14" i="1"/>
  <c r="J14" i="1"/>
  <c r="I14" i="1"/>
  <c r="H14" i="1"/>
  <c r="G14" i="1"/>
  <c r="F14" i="1"/>
  <c r="E14" i="1"/>
  <c r="D14" i="1"/>
  <c r="C14" i="1"/>
  <c r="O13" i="1"/>
  <c r="O12" i="1"/>
  <c r="O11" i="1"/>
  <c r="O10" i="1"/>
  <c r="N8" i="1"/>
  <c r="M8" i="1"/>
  <c r="L8" i="1"/>
  <c r="K8" i="1"/>
  <c r="J8" i="1"/>
  <c r="I8" i="1"/>
  <c r="H8" i="1"/>
  <c r="G8" i="1"/>
  <c r="F8" i="1"/>
  <c r="E8" i="1"/>
  <c r="D7" i="1"/>
  <c r="C7" i="1"/>
  <c r="D6" i="1"/>
  <c r="C6" i="1"/>
  <c r="D5" i="1"/>
  <c r="C5" i="1"/>
  <c r="D4" i="1"/>
  <c r="D8" i="1" s="1"/>
  <c r="C4" i="1"/>
  <c r="C8" i="1" s="1"/>
  <c r="O146" i="1" l="1"/>
  <c r="O155" i="1"/>
  <c r="O14" i="1"/>
  <c r="O26" i="1"/>
  <c r="O32" i="1"/>
</calcChain>
</file>

<file path=xl/sharedStrings.xml><?xml version="1.0" encoding="utf-8"?>
<sst xmlns="http://schemas.openxmlformats.org/spreadsheetml/2006/main" count="172" uniqueCount="59">
  <si>
    <t>Nr.p.k.</t>
  </si>
  <si>
    <t>Pakalpojums</t>
  </si>
  <si>
    <t>Janvāris</t>
  </si>
  <si>
    <t xml:space="preserve">Februāris 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</si>
  <si>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</si>
  <si>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</si>
  <si>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</si>
  <si>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</si>
  <si>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</si>
  <si>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</si>
  <si>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</si>
  <si>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</si>
  <si>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</si>
  <si>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</si>
  <si>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</si>
  <si>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Sūdzību skaits</t>
  </si>
  <si>
    <t>Kavējumu skaits</t>
  </si>
  <si>
    <t>Klātienē</t>
  </si>
  <si>
    <t>Pa tālruni</t>
  </si>
  <si>
    <t>Pa pastu</t>
  </si>
  <si>
    <t>Elektroniski</t>
  </si>
  <si>
    <t>Kopā:</t>
  </si>
  <si>
    <t>Iedzīvotāju konsultēšana par valsts apmaksātiem medicīnas pakalpojumiem</t>
  </si>
  <si>
    <t>Recepšu veidlapas ārstniecības iestādēm un ārstniecības personām</t>
  </si>
  <si>
    <t>Zāļu iekļaušana valsts kompensējamo zāļu sarakstā</t>
  </si>
  <si>
    <t>Medicīnas pakalpojumu iekļaušana un tarifu pārrēķināšana</t>
  </si>
  <si>
    <t>S2 veidlapa "Apliecinājums tiesībām uz plānveida ārstēšanu" (LV budžets)</t>
  </si>
  <si>
    <t>S3 veidlapa "Apliecinājums tiesībām uz ārstēšanu bijušajam pierobežas darbiniekam valstī, kurā iepriekš bija nodarbināts" (LV budžets)</t>
  </si>
  <si>
    <t>S3 veidlapa "Apliecinājums tiesībām uz ārstēšanu bijušajam pierobežas darbiniekam valstī, kurā iepriekš bija nodarbināts" (ES, EEZ, Šveice)</t>
  </si>
  <si>
    <t>Eiropas veselības apdrošināšanas kartes (EVAK) sertifikāta saņemšana</t>
  </si>
  <si>
    <t>Eiropas veselības apdrošināšanas kartes (EVAK) sertifikāts saņemšana ES, EEZ, Šveice</t>
  </si>
  <si>
    <t>Elektroniski
(portāls www.latvija.lv)</t>
  </si>
  <si>
    <t>Izdevumu atmaksa par citā ES, EEZ dalībvalstī vai Šveicē saņemtajiem veselības aprūpes pakalpojumiem</t>
  </si>
  <si>
    <t>Izdevumu atmaksa par LV saņemtajiem veselības aprūpes pakalpojumiem</t>
  </si>
  <si>
    <t>Norēķini par Latvijas un Igaunijas līgumu par sadarbību  neatliekamās medicīniskās palīdzības sniegšanā pierobežas teritorijā</t>
  </si>
  <si>
    <t xml:space="preserve">Eiropas veselības apdrošināšanas kartes (EVAK) </t>
  </si>
  <si>
    <t>S1 veidlapa "Apliecinājums tiesībām saņemt veselības aprūpi" (LV budžets)</t>
  </si>
  <si>
    <t>S1 veidlapa "Apliecinājums tiesībām saņemt veselības aprūpi" (ES, EEZ, Šveice)</t>
  </si>
  <si>
    <t>S2 veidlapa "Apliecinājums tiesībām uz plānveida ārstēšanu" (ES, EEZ, Šveice)</t>
  </si>
  <si>
    <t>Informācijas sniegšana citu ES, EEZ vai Šveices Konfederācijas kompetento iestāžu informācijas pieprasījumiem par Latvijā saņemto veselības aprūpes pakalpojumu tarifiem</t>
  </si>
  <si>
    <t>Atmaksas pieprasījumi, ja veselības aprūpes pakalpojumi sniegti Personai Latvijā, kura ir sociāli apdrošināta citā Dalībvalstī</t>
  </si>
  <si>
    <t>E-pakalpojuma "Saņemtie nosūtījumi" izmantošanas gadījumu skaits</t>
  </si>
  <si>
    <t>E-pakalpojuma "Veiktie pieraksti uz medicīnas pakalpojumiem" izmantošanas gadījumu skaits</t>
  </si>
  <si>
    <t>E-pakalpojuma "Saņemtās Darbnespējas lapas" izmantošanas gadījumu skaits</t>
  </si>
  <si>
    <t>E-pakalpojuma "Pacientam veiktie izmeklējumi" izmantošanas gadījumu skaits</t>
  </si>
  <si>
    <t>E-pakalpojuma "Medicīnas pakalpojumu izmaksas" izmantošanas gadījumu skaits</t>
  </si>
  <si>
    <t>E-pakalpojuma "Saņemt e-konsultāciju no ģimenes ārsta" izmantošanas gadījumu skaits</t>
  </si>
  <si>
    <t>E-pakalpojuma "Reģistrēties pie ģimenes ārsta" izmantošanas gadījumu skaits</t>
  </si>
  <si>
    <t>E-pakalpojuma "Pacienta medicīnas pamatdati" izmantošanas gadījumu skaits</t>
  </si>
  <si>
    <t>E-pakalpojuma "Pacientam noteiktās diagnozes"izmantošanas gadījumu skaits</t>
  </si>
  <si>
    <t>E-pakalpojuma "Pacienta saņemto medicīnas pakalpojumu rezultāti" izmantošanas gadījumu skaits</t>
  </si>
  <si>
    <t>E-pakalpojuma "Atgādinājumi pacientam" izmantošanas gadījumu skaits</t>
  </si>
  <si>
    <t>E-pakalpojuma "Mani vizuālās diagnostikas dati" izmantošanas gadījumu skaits</t>
  </si>
  <si>
    <t>E-pakalpojuma "Noteikt piekļuvi ārstiem" izmantošanas gadījumu skaits</t>
  </si>
  <si>
    <t>E-pakalpojuma "Kas skatījies manus medicīnas datus" izmantošanas gadījumu skaits</t>
  </si>
  <si>
    <t>E-pakalpojuma "Manas e-receptes" izmantošanas gadījumu skaits</t>
  </si>
  <si>
    <t>Elektroniski*</t>
  </si>
  <si>
    <t>* Statistika ietver arī datus par E-veselības portālā www.eveseliba.gov.lv un portālā www.latvija.lv pieteiktajām Eiropas veselības apdrošināšanas kartēm.</t>
  </si>
  <si>
    <t>Pieteikto Valsts pārvaldes pakalpojumu skaits pa kanāliem pārskata gadā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</si>
</sst>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VP_pakalpojumi\1_EVAK\VPP_Statistika\EVAK_izsniegsana_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VP_pakalpojumi\14_EVAK_sertifikats\VPP_Statistika\VPP_Statistika_EVAK_AS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</sheetNames>
    <sheetDataSet>
      <sheetData sheetId="0" refreshError="1">
        <row r="34">
          <cell r="B34">
            <v>3977</v>
          </cell>
          <cell r="C34">
            <v>4069</v>
          </cell>
        </row>
        <row r="35">
          <cell r="B35">
            <v>0</v>
          </cell>
          <cell r="C35">
            <v>0</v>
          </cell>
        </row>
        <row r="36">
          <cell r="B36">
            <v>531</v>
          </cell>
          <cell r="C36">
            <v>531</v>
          </cell>
        </row>
        <row r="37">
          <cell r="B37">
            <v>5694</v>
          </cell>
          <cell r="C37">
            <v>5215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3">
          <cell r="B3">
            <v>8</v>
          </cell>
          <cell r="M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atvija.lv/lv/PPK/dzives-situacija/apakssituacija/p936/ProcesaAprak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7"/>
  <sheetViews>
    <sheetView tabSelected="1" zoomScaleNormal="100" workbookViewId="0">
      <selection activeCell="V14" sqref="V14"/>
    </sheetView>
  </sheetViews>
  <sheetFormatPr defaultRowHeight="15" x14ac:dyDescent="0.25"/>
  <cols>
    <col min="1" max="1" width="10.42578125" style="6" customWidth="1"/>
    <col min="2" max="2" width="24.5703125" style="7" customWidth="1"/>
    <col min="3" max="10" width="9.140625" style="6"/>
    <col min="11" max="11" width="11.5703125" style="6" bestFit="1" customWidth="1"/>
    <col min="12" max="13" width="9.140625" style="6"/>
    <col min="14" max="14" width="11" style="6" customWidth="1"/>
    <col min="15" max="15" width="9.140625" style="6"/>
    <col min="16" max="16" width="12.140625" style="6" customWidth="1"/>
    <col min="17" max="17" width="11.42578125" customWidth="1"/>
  </cols>
  <sheetData>
    <row r="1" spans="1:17" ht="15.75" x14ac:dyDescent="0.25">
      <c r="A1" s="1"/>
      <c r="B1" s="2"/>
      <c r="C1" s="3" t="s">
        <v>58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30" x14ac:dyDescent="0.25">
      <c r="A2" s="1" t="s">
        <v>0</v>
      </c>
      <c r="B2" s="4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4" t="s">
        <v>15</v>
      </c>
      <c r="Q2" s="4" t="s">
        <v>16</v>
      </c>
    </row>
    <row r="3" spans="1:17" x14ac:dyDescent="0.25">
      <c r="A3" s="1">
        <v>1</v>
      </c>
      <c r="B3" s="19" t="s">
        <v>35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1"/>
    </row>
    <row r="4" spans="1:17" x14ac:dyDescent="0.25">
      <c r="A4" s="1"/>
      <c r="B4" s="2" t="s">
        <v>17</v>
      </c>
      <c r="C4" s="1">
        <f>'[1]2019'!$B$34</f>
        <v>3977</v>
      </c>
      <c r="D4" s="1">
        <f>'[1]2019'!$C$34</f>
        <v>4069</v>
      </c>
      <c r="E4" s="1">
        <v>2579</v>
      </c>
      <c r="F4" s="1">
        <v>0</v>
      </c>
      <c r="G4" s="1">
        <v>209</v>
      </c>
      <c r="H4" s="1">
        <v>1889</v>
      </c>
      <c r="I4" s="1">
        <v>3895</v>
      </c>
      <c r="J4" s="1">
        <v>2720</v>
      </c>
      <c r="K4" s="1">
        <v>1708</v>
      </c>
      <c r="L4" s="1">
        <v>1251</v>
      </c>
      <c r="M4" s="1">
        <v>391</v>
      </c>
      <c r="N4" s="1">
        <v>1</v>
      </c>
      <c r="O4" s="8">
        <v>22689</v>
      </c>
      <c r="P4" s="1">
        <v>0</v>
      </c>
      <c r="Q4" s="5">
        <v>0</v>
      </c>
    </row>
    <row r="5" spans="1:17" x14ac:dyDescent="0.25">
      <c r="A5" s="1"/>
      <c r="B5" s="2" t="s">
        <v>18</v>
      </c>
      <c r="C5" s="1">
        <f>'[1]2019'!$B$35</f>
        <v>0</v>
      </c>
      <c r="D5" s="1">
        <f>'[1]2019'!$C$35</f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8">
        <v>0</v>
      </c>
      <c r="P5" s="1">
        <v>0</v>
      </c>
      <c r="Q5" s="5">
        <v>0</v>
      </c>
    </row>
    <row r="6" spans="1:17" x14ac:dyDescent="0.25">
      <c r="A6" s="1"/>
      <c r="B6" s="2" t="s">
        <v>19</v>
      </c>
      <c r="C6" s="1">
        <f>'[1]2019'!$B$36</f>
        <v>531</v>
      </c>
      <c r="D6" s="1">
        <f>'[1]2019'!$C$36</f>
        <v>531</v>
      </c>
      <c r="E6" s="1">
        <v>364</v>
      </c>
      <c r="F6" s="1">
        <v>207</v>
      </c>
      <c r="G6" s="1">
        <v>126</v>
      </c>
      <c r="H6" s="1">
        <v>206</v>
      </c>
      <c r="I6" s="1">
        <v>326</v>
      </c>
      <c r="J6" s="1">
        <v>208</v>
      </c>
      <c r="K6" s="1">
        <v>224</v>
      </c>
      <c r="L6" s="1">
        <v>156</v>
      </c>
      <c r="M6" s="1">
        <v>325</v>
      </c>
      <c r="N6" s="1">
        <v>3387</v>
      </c>
      <c r="O6" s="8">
        <v>6591</v>
      </c>
      <c r="P6" s="1">
        <v>0</v>
      </c>
      <c r="Q6" s="5">
        <v>0</v>
      </c>
    </row>
    <row r="7" spans="1:17" x14ac:dyDescent="0.25">
      <c r="A7" s="1"/>
      <c r="B7" s="2" t="s">
        <v>56</v>
      </c>
      <c r="C7" s="1">
        <f>'[1]2019'!$B$37</f>
        <v>5694</v>
      </c>
      <c r="D7" s="1">
        <f>'[1]2019'!$C$37</f>
        <v>5215</v>
      </c>
      <c r="E7" s="1">
        <v>3407</v>
      </c>
      <c r="F7" s="1">
        <v>1255</v>
      </c>
      <c r="G7" s="1">
        <v>1656</v>
      </c>
      <c r="H7" s="1">
        <v>2728</v>
      </c>
      <c r="I7" s="1">
        <v>3748</v>
      </c>
      <c r="J7" s="1">
        <v>2615</v>
      </c>
      <c r="K7" s="1">
        <v>1656</v>
      </c>
      <c r="L7" s="1">
        <v>1619</v>
      </c>
      <c r="M7" s="1">
        <v>1449</v>
      </c>
      <c r="N7" s="1">
        <v>1412</v>
      </c>
      <c r="O7" s="8">
        <v>32454</v>
      </c>
      <c r="P7" s="1">
        <v>0</v>
      </c>
      <c r="Q7" s="5">
        <v>0</v>
      </c>
    </row>
    <row r="8" spans="1:17" x14ac:dyDescent="0.25">
      <c r="A8" s="1"/>
      <c r="B8" s="2" t="s">
        <v>21</v>
      </c>
      <c r="C8" s="10">
        <f t="shared" ref="C8:N8" si="0">SUM(C4:C7)</f>
        <v>10202</v>
      </c>
      <c r="D8" s="10">
        <f t="shared" si="0"/>
        <v>9815</v>
      </c>
      <c r="E8" s="10">
        <f t="shared" si="0"/>
        <v>6350</v>
      </c>
      <c r="F8" s="10">
        <f t="shared" si="0"/>
        <v>1462</v>
      </c>
      <c r="G8" s="10">
        <f t="shared" si="0"/>
        <v>1991</v>
      </c>
      <c r="H8" s="10">
        <f t="shared" si="0"/>
        <v>4823</v>
      </c>
      <c r="I8" s="10">
        <f t="shared" si="0"/>
        <v>7969</v>
      </c>
      <c r="J8" s="10">
        <f t="shared" si="0"/>
        <v>5543</v>
      </c>
      <c r="K8" s="10">
        <f t="shared" si="0"/>
        <v>3588</v>
      </c>
      <c r="L8" s="10">
        <f t="shared" si="0"/>
        <v>3026</v>
      </c>
      <c r="M8" s="10">
        <f t="shared" si="0"/>
        <v>2165</v>
      </c>
      <c r="N8" s="10">
        <f t="shared" si="0"/>
        <v>4800</v>
      </c>
      <c r="O8" s="8">
        <v>61734</v>
      </c>
      <c r="P8" s="1">
        <v>41</v>
      </c>
      <c r="Q8" s="5">
        <v>0</v>
      </c>
    </row>
    <row r="9" spans="1:17" x14ac:dyDescent="0.25">
      <c r="A9" s="1">
        <v>2</v>
      </c>
      <c r="B9" s="19" t="s">
        <v>22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1"/>
    </row>
    <row r="10" spans="1:17" x14ac:dyDescent="0.25">
      <c r="A10" s="1"/>
      <c r="B10" s="2" t="s">
        <v>17</v>
      </c>
      <c r="C10" s="11">
        <v>300</v>
      </c>
      <c r="D10" s="11">
        <v>243</v>
      </c>
      <c r="E10" s="1">
        <v>120</v>
      </c>
      <c r="F10" s="11">
        <v>1</v>
      </c>
      <c r="G10" s="11">
        <v>25</v>
      </c>
      <c r="H10" s="11">
        <v>138</v>
      </c>
      <c r="I10" s="11">
        <v>169</v>
      </c>
      <c r="J10" s="11">
        <v>209</v>
      </c>
      <c r="K10" s="11">
        <v>215</v>
      </c>
      <c r="L10" s="11">
        <v>225</v>
      </c>
      <c r="M10" s="11">
        <v>49</v>
      </c>
      <c r="N10" s="11">
        <v>2</v>
      </c>
      <c r="O10" s="11">
        <f>SUM(C10:N10)</f>
        <v>1696</v>
      </c>
      <c r="P10" s="1">
        <v>0</v>
      </c>
      <c r="Q10" s="5">
        <v>0</v>
      </c>
    </row>
    <row r="11" spans="1:17" x14ac:dyDescent="0.25">
      <c r="A11" s="1"/>
      <c r="B11" s="2" t="s">
        <v>18</v>
      </c>
      <c r="C11" s="1">
        <v>6451</v>
      </c>
      <c r="D11" s="1">
        <v>5608</v>
      </c>
      <c r="E11" s="5">
        <v>6504</v>
      </c>
      <c r="F11" s="1">
        <v>7770</v>
      </c>
      <c r="G11" s="1">
        <v>4744</v>
      </c>
      <c r="H11" s="1">
        <v>4791</v>
      </c>
      <c r="I11" s="1">
        <v>5987</v>
      </c>
      <c r="J11" s="1">
        <v>5449</v>
      </c>
      <c r="K11" s="1">
        <v>5489</v>
      </c>
      <c r="L11" s="1">
        <v>6123</v>
      </c>
      <c r="M11" s="1">
        <v>5124</v>
      </c>
      <c r="N11" s="1">
        <v>5558</v>
      </c>
      <c r="O11" s="1">
        <f t="shared" ref="O11:O13" si="1">SUM(C11:N11)</f>
        <v>69598</v>
      </c>
      <c r="P11" s="1">
        <v>0</v>
      </c>
      <c r="Q11" s="5">
        <v>0</v>
      </c>
    </row>
    <row r="12" spans="1:17" x14ac:dyDescent="0.25">
      <c r="A12" s="1"/>
      <c r="B12" s="2" t="s">
        <v>19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f t="shared" si="1"/>
        <v>0</v>
      </c>
      <c r="P12" s="1">
        <v>0</v>
      </c>
      <c r="Q12" s="5">
        <v>0</v>
      </c>
    </row>
    <row r="13" spans="1:17" x14ac:dyDescent="0.25">
      <c r="A13" s="1"/>
      <c r="B13" s="2" t="s">
        <v>20</v>
      </c>
      <c r="C13" s="12">
        <v>568</v>
      </c>
      <c r="D13" s="1">
        <v>487</v>
      </c>
      <c r="E13" s="1">
        <v>543</v>
      </c>
      <c r="F13" s="1">
        <v>396</v>
      </c>
      <c r="G13" s="1">
        <v>413</v>
      </c>
      <c r="H13" s="1">
        <v>370</v>
      </c>
      <c r="I13" s="1">
        <v>459</v>
      </c>
      <c r="J13" s="1">
        <v>428</v>
      </c>
      <c r="K13" s="1">
        <v>457</v>
      </c>
      <c r="L13" s="1">
        <v>504</v>
      </c>
      <c r="M13" s="1">
        <v>509</v>
      </c>
      <c r="N13" s="1">
        <v>382</v>
      </c>
      <c r="O13" s="1">
        <f t="shared" si="1"/>
        <v>5516</v>
      </c>
      <c r="P13" s="1">
        <v>0</v>
      </c>
      <c r="Q13" s="5">
        <v>0</v>
      </c>
    </row>
    <row r="14" spans="1:17" x14ac:dyDescent="0.25">
      <c r="A14" s="1"/>
      <c r="B14" s="2" t="s">
        <v>21</v>
      </c>
      <c r="C14" s="1">
        <f>SUM(C10:C13)</f>
        <v>7319</v>
      </c>
      <c r="D14" s="1">
        <f>SUM(D10:D13)</f>
        <v>6338</v>
      </c>
      <c r="E14" s="1">
        <f>SUM(E10:E13)</f>
        <v>7167</v>
      </c>
      <c r="F14" s="1">
        <f>SUM(F10:F13)</f>
        <v>8167</v>
      </c>
      <c r="G14" s="1">
        <f t="shared" ref="G14:N14" si="2">SUM(G10:G13)</f>
        <v>5182</v>
      </c>
      <c r="H14" s="1">
        <f t="shared" si="2"/>
        <v>5299</v>
      </c>
      <c r="I14" s="1">
        <f t="shared" si="2"/>
        <v>6615</v>
      </c>
      <c r="J14" s="1">
        <f t="shared" si="2"/>
        <v>6086</v>
      </c>
      <c r="K14" s="1">
        <f t="shared" si="2"/>
        <v>6161</v>
      </c>
      <c r="L14" s="1">
        <f t="shared" si="2"/>
        <v>6852</v>
      </c>
      <c r="M14" s="1">
        <f t="shared" si="2"/>
        <v>5682</v>
      </c>
      <c r="N14" s="1">
        <f t="shared" si="2"/>
        <v>5942</v>
      </c>
      <c r="O14" s="1">
        <f>SUM(C14:N14)</f>
        <v>76810</v>
      </c>
      <c r="P14" s="1">
        <v>0</v>
      </c>
      <c r="Q14" s="5">
        <v>0</v>
      </c>
    </row>
    <row r="15" spans="1:17" x14ac:dyDescent="0.25">
      <c r="A15" s="1">
        <v>3</v>
      </c>
      <c r="B15" s="19" t="s">
        <v>23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1:17" x14ac:dyDescent="0.25">
      <c r="A16" s="1"/>
      <c r="B16" s="2" t="s">
        <v>17</v>
      </c>
      <c r="C16" s="13">
        <v>344</v>
      </c>
      <c r="D16" s="13">
        <v>268</v>
      </c>
      <c r="E16" s="13">
        <v>201</v>
      </c>
      <c r="F16" s="13">
        <v>87</v>
      </c>
      <c r="G16" s="13">
        <v>138</v>
      </c>
      <c r="H16" s="13">
        <v>126</v>
      </c>
      <c r="I16" s="13">
        <v>203</v>
      </c>
      <c r="J16" s="13">
        <v>157</v>
      </c>
      <c r="K16" s="13">
        <v>220</v>
      </c>
      <c r="L16" s="13">
        <v>205</v>
      </c>
      <c r="M16" s="10">
        <v>138</v>
      </c>
      <c r="N16" s="10">
        <v>141</v>
      </c>
      <c r="O16" s="8">
        <v>2228</v>
      </c>
      <c r="P16" s="1">
        <v>0</v>
      </c>
      <c r="Q16" s="5">
        <v>0</v>
      </c>
    </row>
    <row r="17" spans="1:17" x14ac:dyDescent="0.25">
      <c r="A17" s="1"/>
      <c r="B17" s="2" t="s">
        <v>18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1">
        <v>0</v>
      </c>
      <c r="Q17" s="5">
        <v>0</v>
      </c>
    </row>
    <row r="18" spans="1:17" x14ac:dyDescent="0.25">
      <c r="A18" s="1"/>
      <c r="B18" s="2" t="s">
        <v>19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1">
        <v>0</v>
      </c>
      <c r="Q18" s="5">
        <v>0</v>
      </c>
    </row>
    <row r="19" spans="1:17" x14ac:dyDescent="0.25">
      <c r="A19" s="1"/>
      <c r="B19" s="2" t="s">
        <v>20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1">
        <v>0</v>
      </c>
      <c r="Q19" s="5">
        <v>0</v>
      </c>
    </row>
    <row r="20" spans="1:17" x14ac:dyDescent="0.25">
      <c r="A20" s="1"/>
      <c r="B20" s="2" t="s">
        <v>21</v>
      </c>
      <c r="C20" s="13">
        <v>344</v>
      </c>
      <c r="D20" s="13">
        <v>268</v>
      </c>
      <c r="E20" s="13">
        <v>201</v>
      </c>
      <c r="F20" s="13">
        <v>87</v>
      </c>
      <c r="G20" s="13">
        <v>138</v>
      </c>
      <c r="H20" s="13">
        <v>126</v>
      </c>
      <c r="I20" s="13">
        <v>203</v>
      </c>
      <c r="J20" s="13">
        <v>157</v>
      </c>
      <c r="K20" s="13">
        <v>220</v>
      </c>
      <c r="L20" s="13">
        <v>205</v>
      </c>
      <c r="M20" s="10">
        <v>138</v>
      </c>
      <c r="N20" s="10">
        <v>141</v>
      </c>
      <c r="O20" s="8">
        <v>2228</v>
      </c>
      <c r="P20" s="1">
        <v>0</v>
      </c>
      <c r="Q20" s="5">
        <v>0</v>
      </c>
    </row>
    <row r="21" spans="1:17" x14ac:dyDescent="0.25">
      <c r="A21" s="1">
        <v>4</v>
      </c>
      <c r="B21" s="19" t="s">
        <v>24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1:17" x14ac:dyDescent="0.25">
      <c r="A22" s="1"/>
      <c r="B22" s="2" t="s">
        <v>17</v>
      </c>
      <c r="C22" s="13">
        <v>12</v>
      </c>
      <c r="D22" s="13">
        <v>15</v>
      </c>
      <c r="E22" s="13">
        <v>3</v>
      </c>
      <c r="F22" s="13">
        <v>0</v>
      </c>
      <c r="G22" s="13">
        <v>0</v>
      </c>
      <c r="H22" s="13">
        <v>1</v>
      </c>
      <c r="I22" s="13">
        <v>10</v>
      </c>
      <c r="J22" s="13">
        <v>0</v>
      </c>
      <c r="K22" s="13">
        <v>0</v>
      </c>
      <c r="L22" s="13">
        <v>0</v>
      </c>
      <c r="M22" s="1">
        <v>0</v>
      </c>
      <c r="N22" s="1">
        <v>0</v>
      </c>
      <c r="O22" s="8">
        <v>41</v>
      </c>
      <c r="P22" s="1">
        <v>0</v>
      </c>
      <c r="Q22" s="5">
        <v>0</v>
      </c>
    </row>
    <row r="23" spans="1:17" x14ac:dyDescent="0.25">
      <c r="A23" s="1"/>
      <c r="B23" s="2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1">
        <v>0</v>
      </c>
      <c r="Q23" s="5">
        <v>0</v>
      </c>
    </row>
    <row r="24" spans="1:17" x14ac:dyDescent="0.25">
      <c r="A24" s="1"/>
      <c r="B24" s="2" t="s">
        <v>19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1">
        <v>0</v>
      </c>
      <c r="Q24" s="5">
        <v>0</v>
      </c>
    </row>
    <row r="25" spans="1:17" x14ac:dyDescent="0.25">
      <c r="A25" s="1"/>
      <c r="B25" s="2" t="s">
        <v>20</v>
      </c>
      <c r="C25" s="11">
        <v>1</v>
      </c>
      <c r="D25" s="11">
        <v>4</v>
      </c>
      <c r="E25" s="11">
        <v>3</v>
      </c>
      <c r="F25" s="11">
        <v>11</v>
      </c>
      <c r="G25" s="11">
        <v>24</v>
      </c>
      <c r="H25" s="11">
        <v>47</v>
      </c>
      <c r="I25" s="11">
        <v>11</v>
      </c>
      <c r="J25" s="11">
        <v>14</v>
      </c>
      <c r="K25" s="11">
        <v>6</v>
      </c>
      <c r="L25" s="11">
        <v>13</v>
      </c>
      <c r="M25" s="1">
        <v>20</v>
      </c>
      <c r="N25" s="1">
        <v>17</v>
      </c>
      <c r="O25" s="1">
        <f t="shared" ref="O25" si="3">SUM(C25:N25)</f>
        <v>171</v>
      </c>
      <c r="P25" s="1">
        <v>0</v>
      </c>
      <c r="Q25" s="5">
        <v>0</v>
      </c>
    </row>
    <row r="26" spans="1:17" x14ac:dyDescent="0.25">
      <c r="A26" s="1"/>
      <c r="B26" s="2" t="s">
        <v>21</v>
      </c>
      <c r="C26" s="1">
        <f t="shared" ref="C26:N26" si="4">SUM(C22:C25)</f>
        <v>13</v>
      </c>
      <c r="D26" s="1">
        <f t="shared" si="4"/>
        <v>19</v>
      </c>
      <c r="E26" s="1">
        <f t="shared" si="4"/>
        <v>6</v>
      </c>
      <c r="F26" s="1">
        <f t="shared" si="4"/>
        <v>11</v>
      </c>
      <c r="G26" s="1">
        <f t="shared" si="4"/>
        <v>24</v>
      </c>
      <c r="H26" s="1">
        <f t="shared" si="4"/>
        <v>48</v>
      </c>
      <c r="I26" s="1">
        <f t="shared" si="4"/>
        <v>21</v>
      </c>
      <c r="J26" s="1">
        <f t="shared" si="4"/>
        <v>14</v>
      </c>
      <c r="K26" s="1">
        <f t="shared" si="4"/>
        <v>6</v>
      </c>
      <c r="L26" s="1">
        <f t="shared" si="4"/>
        <v>13</v>
      </c>
      <c r="M26" s="1">
        <f t="shared" si="4"/>
        <v>20</v>
      </c>
      <c r="N26" s="1">
        <f t="shared" si="4"/>
        <v>17</v>
      </c>
      <c r="O26" s="1">
        <f>SUM(C26:N26)</f>
        <v>212</v>
      </c>
      <c r="P26" s="1">
        <v>0</v>
      </c>
      <c r="Q26" s="5">
        <v>0</v>
      </c>
    </row>
    <row r="27" spans="1:17" x14ac:dyDescent="0.25">
      <c r="A27" s="1">
        <v>5</v>
      </c>
      <c r="B27" s="19" t="s">
        <v>25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</row>
    <row r="28" spans="1:17" x14ac:dyDescent="0.25">
      <c r="A28" s="1"/>
      <c r="B28" s="2" t="s">
        <v>17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1">
        <v>0</v>
      </c>
      <c r="Q28" s="5">
        <v>0</v>
      </c>
    </row>
    <row r="29" spans="1:17" x14ac:dyDescent="0.25">
      <c r="A29" s="1"/>
      <c r="B29" s="2" t="s">
        <v>18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1">
        <v>0</v>
      </c>
      <c r="Q29" s="5">
        <v>0</v>
      </c>
    </row>
    <row r="30" spans="1:17" x14ac:dyDescent="0.25">
      <c r="A30" s="1"/>
      <c r="B30" s="2" t="s">
        <v>19</v>
      </c>
      <c r="C30" s="11">
        <v>6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14">
        <f t="shared" ref="O30:O31" si="5">SUM(C30:N30)</f>
        <v>6</v>
      </c>
      <c r="P30" s="1">
        <v>0</v>
      </c>
      <c r="Q30" s="5">
        <v>0</v>
      </c>
    </row>
    <row r="31" spans="1:17" x14ac:dyDescent="0.25">
      <c r="A31" s="1"/>
      <c r="B31" s="2" t="s">
        <v>20</v>
      </c>
      <c r="C31" s="11">
        <v>25</v>
      </c>
      <c r="D31" s="11">
        <v>3</v>
      </c>
      <c r="E31" s="11">
        <v>14</v>
      </c>
      <c r="F31" s="11">
        <v>28</v>
      </c>
      <c r="G31" s="11">
        <v>13</v>
      </c>
      <c r="H31" s="11">
        <v>38</v>
      </c>
      <c r="I31" s="11">
        <v>9</v>
      </c>
      <c r="J31" s="11">
        <v>5</v>
      </c>
      <c r="K31" s="11">
        <v>9</v>
      </c>
      <c r="L31" s="11">
        <v>11</v>
      </c>
      <c r="M31" s="11">
        <v>12</v>
      </c>
      <c r="N31" s="11">
        <v>16</v>
      </c>
      <c r="O31" s="1">
        <f t="shared" si="5"/>
        <v>183</v>
      </c>
      <c r="P31" s="1">
        <v>0</v>
      </c>
      <c r="Q31" s="5">
        <v>0</v>
      </c>
    </row>
    <row r="32" spans="1:17" x14ac:dyDescent="0.25">
      <c r="A32" s="1"/>
      <c r="B32" s="2" t="s">
        <v>21</v>
      </c>
      <c r="C32" s="1">
        <f>SUM(C28:C31)</f>
        <v>31</v>
      </c>
      <c r="D32" s="1">
        <f t="shared" ref="D32:N32" si="6">SUM(D28:D31)</f>
        <v>3</v>
      </c>
      <c r="E32" s="1">
        <f t="shared" si="6"/>
        <v>16</v>
      </c>
      <c r="F32" s="1">
        <f t="shared" si="6"/>
        <v>28</v>
      </c>
      <c r="G32" s="1">
        <f t="shared" si="6"/>
        <v>13</v>
      </c>
      <c r="H32" s="1">
        <f t="shared" si="6"/>
        <v>39</v>
      </c>
      <c r="I32" s="1">
        <f t="shared" si="6"/>
        <v>9</v>
      </c>
      <c r="J32" s="1">
        <f t="shared" si="6"/>
        <v>5</v>
      </c>
      <c r="K32" s="1">
        <f t="shared" si="6"/>
        <v>9</v>
      </c>
      <c r="L32" s="1">
        <f t="shared" si="6"/>
        <v>11</v>
      </c>
      <c r="M32" s="1">
        <f t="shared" si="6"/>
        <v>12</v>
      </c>
      <c r="N32" s="1">
        <f t="shared" si="6"/>
        <v>16</v>
      </c>
      <c r="O32" s="1">
        <f>SUM(C32:N32)</f>
        <v>192</v>
      </c>
      <c r="P32" s="1">
        <v>0</v>
      </c>
      <c r="Q32" s="5">
        <v>0</v>
      </c>
    </row>
    <row r="33" spans="1:17" x14ac:dyDescent="0.25">
      <c r="A33" s="1">
        <v>6</v>
      </c>
      <c r="B33" s="19" t="s">
        <v>36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</row>
    <row r="34" spans="1:17" x14ac:dyDescent="0.25">
      <c r="A34" s="1"/>
      <c r="B34" s="2" t="s">
        <v>17</v>
      </c>
      <c r="C34" s="13">
        <v>33</v>
      </c>
      <c r="D34" s="13">
        <v>15</v>
      </c>
      <c r="E34" s="13">
        <v>3</v>
      </c>
      <c r="F34" s="13">
        <v>0</v>
      </c>
      <c r="G34" s="13">
        <v>0</v>
      </c>
      <c r="H34" s="13">
        <v>4</v>
      </c>
      <c r="I34" s="13">
        <v>13</v>
      </c>
      <c r="J34" s="13">
        <v>18</v>
      </c>
      <c r="K34" s="13">
        <v>8</v>
      </c>
      <c r="L34" s="13">
        <v>3</v>
      </c>
      <c r="M34" s="13">
        <v>1</v>
      </c>
      <c r="N34" s="13">
        <v>0</v>
      </c>
      <c r="O34" s="11">
        <f>SUM(C34:N34)</f>
        <v>98</v>
      </c>
      <c r="P34" s="1">
        <v>0</v>
      </c>
      <c r="Q34" s="5">
        <v>0</v>
      </c>
    </row>
    <row r="35" spans="1:17" x14ac:dyDescent="0.25">
      <c r="A35" s="1"/>
      <c r="B35" s="2" t="s">
        <v>18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1">
        <v>0</v>
      </c>
      <c r="Q35" s="5">
        <v>0</v>
      </c>
    </row>
    <row r="36" spans="1:17" x14ac:dyDescent="0.25">
      <c r="A36" s="1"/>
      <c r="B36" s="2" t="s">
        <v>19</v>
      </c>
      <c r="C36" s="11">
        <v>18</v>
      </c>
      <c r="D36" s="11">
        <v>44</v>
      </c>
      <c r="E36" s="11">
        <v>21</v>
      </c>
      <c r="F36" s="11">
        <v>8</v>
      </c>
      <c r="G36" s="11">
        <v>21</v>
      </c>
      <c r="H36" s="11">
        <v>9</v>
      </c>
      <c r="I36" s="11">
        <v>36</v>
      </c>
      <c r="J36" s="11">
        <v>35</v>
      </c>
      <c r="K36" s="11">
        <v>29</v>
      </c>
      <c r="L36" s="11">
        <v>21</v>
      </c>
      <c r="M36" s="11">
        <v>26</v>
      </c>
      <c r="N36" s="11">
        <v>19</v>
      </c>
      <c r="O36" s="1">
        <f t="shared" ref="O36:O37" si="7">SUM(C36:N36)</f>
        <v>287</v>
      </c>
      <c r="P36" s="1">
        <v>0</v>
      </c>
      <c r="Q36" s="5">
        <v>0</v>
      </c>
    </row>
    <row r="37" spans="1:17" x14ac:dyDescent="0.25">
      <c r="A37" s="1"/>
      <c r="B37" s="2" t="s">
        <v>20</v>
      </c>
      <c r="C37" s="1">
        <v>17</v>
      </c>
      <c r="D37" s="1">
        <v>20</v>
      </c>
      <c r="E37" s="1">
        <v>13</v>
      </c>
      <c r="F37" s="1">
        <v>9</v>
      </c>
      <c r="G37" s="1">
        <v>12</v>
      </c>
      <c r="H37" s="1">
        <v>20</v>
      </c>
      <c r="I37" s="1">
        <v>55</v>
      </c>
      <c r="J37" s="1">
        <v>21</v>
      </c>
      <c r="K37" s="1">
        <v>24</v>
      </c>
      <c r="L37" s="1">
        <v>28</v>
      </c>
      <c r="M37" s="1">
        <v>33</v>
      </c>
      <c r="N37" s="1">
        <v>20</v>
      </c>
      <c r="O37" s="1">
        <f t="shared" si="7"/>
        <v>272</v>
      </c>
      <c r="P37" s="1">
        <v>0</v>
      </c>
      <c r="Q37" s="5">
        <v>0</v>
      </c>
    </row>
    <row r="38" spans="1:17" x14ac:dyDescent="0.25">
      <c r="A38" s="1"/>
      <c r="B38" s="2" t="s">
        <v>21</v>
      </c>
      <c r="C38" s="1">
        <f t="shared" ref="C38:N38" si="8">SUM(C34:C37)</f>
        <v>68</v>
      </c>
      <c r="D38" s="1">
        <f t="shared" si="8"/>
        <v>79</v>
      </c>
      <c r="E38" s="1">
        <f t="shared" si="8"/>
        <v>37</v>
      </c>
      <c r="F38" s="1">
        <f t="shared" si="8"/>
        <v>17</v>
      </c>
      <c r="G38" s="1">
        <f t="shared" si="8"/>
        <v>33</v>
      </c>
      <c r="H38" s="1">
        <f t="shared" si="8"/>
        <v>33</v>
      </c>
      <c r="I38" s="1">
        <f t="shared" si="8"/>
        <v>104</v>
      </c>
      <c r="J38" s="1">
        <v>74</v>
      </c>
      <c r="K38" s="1">
        <v>61</v>
      </c>
      <c r="L38" s="1">
        <f t="shared" si="8"/>
        <v>52</v>
      </c>
      <c r="M38" s="1">
        <f t="shared" si="8"/>
        <v>60</v>
      </c>
      <c r="N38" s="1">
        <f t="shared" si="8"/>
        <v>39</v>
      </c>
      <c r="O38" s="1">
        <f>SUM(C38:N38)</f>
        <v>657</v>
      </c>
      <c r="P38" s="1">
        <v>0</v>
      </c>
      <c r="Q38" s="5">
        <v>0</v>
      </c>
    </row>
    <row r="39" spans="1:17" x14ac:dyDescent="0.25">
      <c r="A39" s="1">
        <v>7</v>
      </c>
      <c r="B39" s="19" t="s">
        <v>26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1"/>
    </row>
    <row r="40" spans="1:17" x14ac:dyDescent="0.25">
      <c r="A40" s="1"/>
      <c r="B40" s="2" t="s">
        <v>17</v>
      </c>
      <c r="C40" s="13">
        <v>7</v>
      </c>
      <c r="D40" s="13">
        <v>4</v>
      </c>
      <c r="E40" s="13">
        <v>1</v>
      </c>
      <c r="F40" s="13">
        <v>0</v>
      </c>
      <c r="G40" s="13">
        <v>0</v>
      </c>
      <c r="H40" s="13">
        <v>1</v>
      </c>
      <c r="I40" s="13">
        <v>4</v>
      </c>
      <c r="J40" s="13">
        <v>9</v>
      </c>
      <c r="K40" s="13">
        <v>11</v>
      </c>
      <c r="L40" s="13">
        <v>8</v>
      </c>
      <c r="M40" s="13">
        <v>2</v>
      </c>
      <c r="N40" s="13">
        <v>1</v>
      </c>
      <c r="O40" s="11">
        <f>SUM(C40:N40)</f>
        <v>48</v>
      </c>
      <c r="P40" s="1">
        <v>0</v>
      </c>
      <c r="Q40" s="5">
        <v>0</v>
      </c>
    </row>
    <row r="41" spans="1:17" x14ac:dyDescent="0.25">
      <c r="A41" s="1"/>
      <c r="B41" s="2" t="s">
        <v>18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1">
        <v>0</v>
      </c>
      <c r="Q41" s="5">
        <v>0</v>
      </c>
    </row>
    <row r="42" spans="1:17" x14ac:dyDescent="0.25">
      <c r="A42" s="1"/>
      <c r="B42" s="2" t="s">
        <v>19</v>
      </c>
      <c r="C42" s="11">
        <v>8</v>
      </c>
      <c r="D42" s="11">
        <v>10</v>
      </c>
      <c r="E42" s="11">
        <v>7</v>
      </c>
      <c r="F42" s="11">
        <v>7</v>
      </c>
      <c r="G42" s="11">
        <v>5</v>
      </c>
      <c r="H42" s="11">
        <v>6</v>
      </c>
      <c r="I42" s="11">
        <v>6</v>
      </c>
      <c r="J42" s="11">
        <v>12</v>
      </c>
      <c r="K42" s="11">
        <v>7</v>
      </c>
      <c r="L42" s="11">
        <v>4</v>
      </c>
      <c r="M42" s="11">
        <v>6</v>
      </c>
      <c r="N42" s="11">
        <v>7</v>
      </c>
      <c r="O42" s="1">
        <f t="shared" ref="O42:O43" si="9">SUM(C42:N42)</f>
        <v>85</v>
      </c>
      <c r="P42" s="1">
        <v>0</v>
      </c>
      <c r="Q42" s="5">
        <v>0</v>
      </c>
    </row>
    <row r="43" spans="1:17" x14ac:dyDescent="0.25">
      <c r="A43" s="1"/>
      <c r="B43" s="2" t="s">
        <v>20</v>
      </c>
      <c r="C43" s="1">
        <v>0</v>
      </c>
      <c r="D43" s="1">
        <v>0</v>
      </c>
      <c r="E43" s="1">
        <v>0</v>
      </c>
      <c r="F43" s="1">
        <v>0</v>
      </c>
      <c r="G43" s="1">
        <v>2</v>
      </c>
      <c r="H43" s="1">
        <v>1</v>
      </c>
      <c r="I43" s="1">
        <v>3</v>
      </c>
      <c r="J43" s="1">
        <v>2</v>
      </c>
      <c r="K43" s="1">
        <v>5</v>
      </c>
      <c r="L43" s="1">
        <v>3</v>
      </c>
      <c r="M43" s="1">
        <v>4</v>
      </c>
      <c r="N43" s="1">
        <v>8</v>
      </c>
      <c r="O43" s="1">
        <f t="shared" si="9"/>
        <v>28</v>
      </c>
      <c r="P43" s="1">
        <v>0</v>
      </c>
      <c r="Q43" s="5">
        <v>0</v>
      </c>
    </row>
    <row r="44" spans="1:17" x14ac:dyDescent="0.25">
      <c r="A44" s="1"/>
      <c r="B44" s="2" t="s">
        <v>21</v>
      </c>
      <c r="C44" s="1">
        <f>SUM(C40:C43)</f>
        <v>15</v>
      </c>
      <c r="D44" s="1">
        <f t="shared" ref="D44:N44" si="10">SUM(D40:D43)</f>
        <v>14</v>
      </c>
      <c r="E44" s="1">
        <f t="shared" si="10"/>
        <v>8</v>
      </c>
      <c r="F44" s="1">
        <f t="shared" si="10"/>
        <v>7</v>
      </c>
      <c r="G44" s="1">
        <f t="shared" si="10"/>
        <v>7</v>
      </c>
      <c r="H44" s="1">
        <f t="shared" si="10"/>
        <v>8</v>
      </c>
      <c r="I44" s="1">
        <f t="shared" si="10"/>
        <v>13</v>
      </c>
      <c r="J44" s="1">
        <f t="shared" si="10"/>
        <v>23</v>
      </c>
      <c r="K44" s="1">
        <f t="shared" si="10"/>
        <v>23</v>
      </c>
      <c r="L44" s="1">
        <f t="shared" si="10"/>
        <v>15</v>
      </c>
      <c r="M44" s="1">
        <f t="shared" si="10"/>
        <v>12</v>
      </c>
      <c r="N44" s="1">
        <f t="shared" si="10"/>
        <v>16</v>
      </c>
      <c r="O44" s="1">
        <f>SUM(C44:N44)</f>
        <v>161</v>
      </c>
      <c r="P44" s="1">
        <v>0</v>
      </c>
      <c r="Q44" s="5">
        <v>0</v>
      </c>
    </row>
    <row r="45" spans="1:17" x14ac:dyDescent="0.25">
      <c r="A45" s="1">
        <v>8</v>
      </c>
      <c r="B45" s="19" t="s">
        <v>27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1"/>
    </row>
    <row r="46" spans="1:17" x14ac:dyDescent="0.25">
      <c r="A46" s="1"/>
      <c r="B46" s="2" t="s">
        <v>17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5">
        <v>0</v>
      </c>
    </row>
    <row r="47" spans="1:17" x14ac:dyDescent="0.25">
      <c r="A47" s="1"/>
      <c r="B47" s="2" t="s">
        <v>18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5">
        <v>0</v>
      </c>
    </row>
    <row r="48" spans="1:17" x14ac:dyDescent="0.25">
      <c r="A48" s="1"/>
      <c r="B48" s="2" t="s">
        <v>19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5">
        <v>0</v>
      </c>
    </row>
    <row r="49" spans="1:17" x14ac:dyDescent="0.25">
      <c r="A49" s="1"/>
      <c r="B49" s="2" t="s">
        <v>20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5">
        <v>0</v>
      </c>
    </row>
    <row r="50" spans="1:17" x14ac:dyDescent="0.25">
      <c r="A50" s="1"/>
      <c r="B50" s="2" t="s">
        <v>21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5">
        <v>0</v>
      </c>
    </row>
    <row r="51" spans="1:17" x14ac:dyDescent="0.25">
      <c r="A51" s="1">
        <v>9</v>
      </c>
      <c r="B51" s="19" t="s">
        <v>37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1"/>
    </row>
    <row r="52" spans="1:17" x14ac:dyDescent="0.25">
      <c r="A52" s="1"/>
      <c r="B52" s="2" t="s">
        <v>17</v>
      </c>
      <c r="C52" s="13">
        <v>6</v>
      </c>
      <c r="D52" s="13">
        <v>8</v>
      </c>
      <c r="E52" s="13">
        <v>8</v>
      </c>
      <c r="F52" s="13">
        <v>1</v>
      </c>
      <c r="G52" s="13">
        <v>0</v>
      </c>
      <c r="H52" s="13">
        <v>6</v>
      </c>
      <c r="I52" s="13">
        <v>3</v>
      </c>
      <c r="J52" s="13">
        <v>6</v>
      </c>
      <c r="K52" s="13">
        <v>8</v>
      </c>
      <c r="L52" s="13">
        <v>1</v>
      </c>
      <c r="M52" s="13">
        <v>2</v>
      </c>
      <c r="N52" s="13">
        <v>0</v>
      </c>
      <c r="O52" s="11">
        <f>SUM(C52:N52)</f>
        <v>49</v>
      </c>
      <c r="P52" s="1">
        <v>0</v>
      </c>
      <c r="Q52" s="5">
        <v>0</v>
      </c>
    </row>
    <row r="53" spans="1:17" x14ac:dyDescent="0.25">
      <c r="A53" s="1"/>
      <c r="B53" s="2" t="s">
        <v>18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1">
        <v>0</v>
      </c>
      <c r="Q53" s="5">
        <v>0</v>
      </c>
    </row>
    <row r="54" spans="1:17" x14ac:dyDescent="0.25">
      <c r="A54" s="1"/>
      <c r="B54" s="2" t="s">
        <v>19</v>
      </c>
      <c r="C54" s="11">
        <v>11</v>
      </c>
      <c r="D54" s="11">
        <v>26</v>
      </c>
      <c r="E54" s="11">
        <v>19</v>
      </c>
      <c r="F54" s="11">
        <v>16</v>
      </c>
      <c r="G54" s="11">
        <v>13</v>
      </c>
      <c r="H54" s="11">
        <v>8</v>
      </c>
      <c r="I54" s="11">
        <v>6</v>
      </c>
      <c r="J54" s="11">
        <v>17</v>
      </c>
      <c r="K54" s="11">
        <v>8</v>
      </c>
      <c r="L54" s="11">
        <v>23</v>
      </c>
      <c r="M54" s="11">
        <v>11</v>
      </c>
      <c r="N54" s="11">
        <v>21</v>
      </c>
      <c r="O54" s="1">
        <f t="shared" ref="O54:O55" si="11">SUM(C54:N54)</f>
        <v>179</v>
      </c>
      <c r="P54" s="1">
        <v>0</v>
      </c>
      <c r="Q54" s="5">
        <v>0</v>
      </c>
    </row>
    <row r="55" spans="1:17" x14ac:dyDescent="0.25">
      <c r="A55" s="1"/>
      <c r="B55" s="2" t="s">
        <v>20</v>
      </c>
      <c r="C55" s="1">
        <v>0</v>
      </c>
      <c r="D55" s="1">
        <v>6</v>
      </c>
      <c r="E55" s="1">
        <v>16</v>
      </c>
      <c r="F55" s="1">
        <v>13</v>
      </c>
      <c r="G55" s="1">
        <v>6</v>
      </c>
      <c r="H55" s="1">
        <v>25</v>
      </c>
      <c r="I55" s="1">
        <v>23</v>
      </c>
      <c r="J55" s="1">
        <v>46</v>
      </c>
      <c r="K55" s="1">
        <v>42</v>
      </c>
      <c r="L55" s="1">
        <v>55</v>
      </c>
      <c r="M55" s="1">
        <v>78</v>
      </c>
      <c r="N55" s="1">
        <v>33</v>
      </c>
      <c r="O55" s="1">
        <f t="shared" si="11"/>
        <v>343</v>
      </c>
      <c r="P55" s="1">
        <v>0</v>
      </c>
      <c r="Q55" s="5">
        <v>0</v>
      </c>
    </row>
    <row r="56" spans="1:17" x14ac:dyDescent="0.25">
      <c r="A56" s="1"/>
      <c r="B56" s="2" t="s">
        <v>21</v>
      </c>
      <c r="C56" s="1">
        <f>SUM(C52:C55)</f>
        <v>17</v>
      </c>
      <c r="D56" s="1">
        <f t="shared" ref="D56:N56" si="12">SUM(D52:D55)</f>
        <v>40</v>
      </c>
      <c r="E56" s="1">
        <f t="shared" si="12"/>
        <v>43</v>
      </c>
      <c r="F56" s="1">
        <f t="shared" si="12"/>
        <v>30</v>
      </c>
      <c r="G56" s="1">
        <f t="shared" si="12"/>
        <v>19</v>
      </c>
      <c r="H56" s="1">
        <f t="shared" si="12"/>
        <v>39</v>
      </c>
      <c r="I56" s="1">
        <f t="shared" si="12"/>
        <v>32</v>
      </c>
      <c r="J56" s="1">
        <f t="shared" si="12"/>
        <v>69</v>
      </c>
      <c r="K56" s="1">
        <f t="shared" si="12"/>
        <v>58</v>
      </c>
      <c r="L56" s="1">
        <f t="shared" si="12"/>
        <v>79</v>
      </c>
      <c r="M56" s="1">
        <f t="shared" si="12"/>
        <v>91</v>
      </c>
      <c r="N56" s="1">
        <f t="shared" si="12"/>
        <v>54</v>
      </c>
      <c r="O56" s="1">
        <f>SUM(C56:N56)</f>
        <v>571</v>
      </c>
      <c r="P56" s="1">
        <v>0</v>
      </c>
      <c r="Q56" s="5">
        <v>0</v>
      </c>
    </row>
    <row r="57" spans="1:17" x14ac:dyDescent="0.25">
      <c r="A57" s="1">
        <v>10</v>
      </c>
      <c r="B57" s="19" t="s">
        <v>38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1"/>
    </row>
    <row r="58" spans="1:17" x14ac:dyDescent="0.25">
      <c r="A58" s="1"/>
      <c r="B58" s="2" t="s">
        <v>17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5">
        <v>0</v>
      </c>
    </row>
    <row r="59" spans="1:17" x14ac:dyDescent="0.25">
      <c r="A59" s="1"/>
      <c r="B59" s="2" t="s">
        <v>18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5">
        <v>0</v>
      </c>
    </row>
    <row r="60" spans="1:17" x14ac:dyDescent="0.25">
      <c r="A60" s="1"/>
      <c r="B60" s="2" t="s">
        <v>19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5">
        <v>0</v>
      </c>
    </row>
    <row r="61" spans="1:17" x14ac:dyDescent="0.25">
      <c r="A61" s="1"/>
      <c r="B61" s="2" t="s">
        <v>20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5">
        <v>0</v>
      </c>
    </row>
    <row r="62" spans="1:17" x14ac:dyDescent="0.25">
      <c r="A62" s="1"/>
      <c r="B62" s="2" t="s">
        <v>21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5">
        <v>0</v>
      </c>
    </row>
    <row r="63" spans="1:17" x14ac:dyDescent="0.25">
      <c r="A63" s="1">
        <v>11</v>
      </c>
      <c r="B63" s="19" t="s">
        <v>28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1"/>
    </row>
    <row r="64" spans="1:17" x14ac:dyDescent="0.25">
      <c r="A64" s="1"/>
      <c r="B64" s="2" t="s">
        <v>17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5">
        <v>0</v>
      </c>
    </row>
    <row r="65" spans="1:17" x14ac:dyDescent="0.25">
      <c r="A65" s="1"/>
      <c r="B65" s="2" t="s">
        <v>18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5">
        <v>0</v>
      </c>
    </row>
    <row r="66" spans="1:17" x14ac:dyDescent="0.25">
      <c r="A66" s="1"/>
      <c r="B66" s="2" t="s">
        <v>19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5">
        <v>0</v>
      </c>
    </row>
    <row r="67" spans="1:17" x14ac:dyDescent="0.25">
      <c r="A67" s="1"/>
      <c r="B67" s="2" t="s">
        <v>20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5">
        <v>0</v>
      </c>
    </row>
    <row r="68" spans="1:17" x14ac:dyDescent="0.25">
      <c r="A68" s="1"/>
      <c r="B68" s="2" t="s">
        <v>21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5">
        <v>0</v>
      </c>
    </row>
    <row r="69" spans="1:17" x14ac:dyDescent="0.25">
      <c r="A69" s="1">
        <v>12</v>
      </c>
      <c r="B69" s="19" t="s">
        <v>29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1"/>
    </row>
    <row r="70" spans="1:17" x14ac:dyDescent="0.25">
      <c r="A70" s="1"/>
      <c r="B70" s="2" t="s">
        <v>17</v>
      </c>
      <c r="C70" s="13">
        <v>12</v>
      </c>
      <c r="D70" s="13">
        <v>9</v>
      </c>
      <c r="E70" s="13">
        <v>4</v>
      </c>
      <c r="F70" s="13">
        <v>0</v>
      </c>
      <c r="G70" s="13">
        <v>2</v>
      </c>
      <c r="H70" s="13">
        <v>2</v>
      </c>
      <c r="I70" s="13">
        <v>5</v>
      </c>
      <c r="J70" s="13">
        <v>7</v>
      </c>
      <c r="K70" s="13">
        <v>8</v>
      </c>
      <c r="L70" s="13">
        <v>10</v>
      </c>
      <c r="M70" s="13">
        <v>0</v>
      </c>
      <c r="N70" s="13">
        <f>[2]Sheet1!$M$3</f>
        <v>0</v>
      </c>
      <c r="O70" s="11">
        <f>SUM(C70:N70)</f>
        <v>59</v>
      </c>
      <c r="P70" s="1">
        <v>1</v>
      </c>
      <c r="Q70" s="5">
        <v>0</v>
      </c>
    </row>
    <row r="71" spans="1:17" x14ac:dyDescent="0.25">
      <c r="A71" s="1"/>
      <c r="B71" s="2" t="s">
        <v>18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1">
        <v>0</v>
      </c>
      <c r="Q71" s="5">
        <v>0</v>
      </c>
    </row>
    <row r="72" spans="1:17" x14ac:dyDescent="0.25">
      <c r="A72" s="1"/>
      <c r="B72" s="2" t="s">
        <v>19</v>
      </c>
      <c r="C72" s="11">
        <v>33</v>
      </c>
      <c r="D72" s="13">
        <v>25</v>
      </c>
      <c r="E72" s="11">
        <v>39</v>
      </c>
      <c r="F72" s="11">
        <v>39</v>
      </c>
      <c r="G72" s="11">
        <v>39</v>
      </c>
      <c r="H72" s="11">
        <v>31</v>
      </c>
      <c r="I72" s="11">
        <v>30</v>
      </c>
      <c r="J72" s="11">
        <v>28</v>
      </c>
      <c r="K72" s="11">
        <v>25</v>
      </c>
      <c r="L72" s="11">
        <v>27</v>
      </c>
      <c r="M72" s="11">
        <v>8</v>
      </c>
      <c r="N72" s="11">
        <v>5</v>
      </c>
      <c r="O72" s="1">
        <f t="shared" ref="O72:O73" si="13">SUM(C72:N72)</f>
        <v>329</v>
      </c>
      <c r="P72" s="1">
        <v>0</v>
      </c>
      <c r="Q72" s="5">
        <v>0</v>
      </c>
    </row>
    <row r="73" spans="1:17" x14ac:dyDescent="0.25">
      <c r="A73" s="1"/>
      <c r="B73" s="2" t="s">
        <v>20</v>
      </c>
      <c r="C73" s="1">
        <v>47</v>
      </c>
      <c r="D73" s="1">
        <v>34</v>
      </c>
      <c r="E73" s="1">
        <v>44</v>
      </c>
      <c r="F73" s="1">
        <v>41</v>
      </c>
      <c r="G73" s="1">
        <v>51</v>
      </c>
      <c r="H73" s="1">
        <v>59</v>
      </c>
      <c r="I73" s="1">
        <v>63</v>
      </c>
      <c r="J73" s="1">
        <v>50</v>
      </c>
      <c r="K73" s="1">
        <v>46</v>
      </c>
      <c r="L73" s="1">
        <v>60</v>
      </c>
      <c r="M73" s="1">
        <v>71</v>
      </c>
      <c r="N73" s="1">
        <v>70</v>
      </c>
      <c r="O73" s="1">
        <f t="shared" si="13"/>
        <v>636</v>
      </c>
      <c r="P73" s="1">
        <v>0</v>
      </c>
      <c r="Q73" s="5">
        <v>0</v>
      </c>
    </row>
    <row r="74" spans="1:17" x14ac:dyDescent="0.25">
      <c r="A74" s="1"/>
      <c r="B74" s="2" t="s">
        <v>21</v>
      </c>
      <c r="C74" s="1">
        <f>SUM(C70:C73)</f>
        <v>92</v>
      </c>
      <c r="D74" s="1">
        <f t="shared" ref="D74:N74" si="14">SUM(D70:D73)</f>
        <v>68</v>
      </c>
      <c r="E74" s="1">
        <f t="shared" si="14"/>
        <v>87</v>
      </c>
      <c r="F74" s="1">
        <f t="shared" si="14"/>
        <v>80</v>
      </c>
      <c r="G74" s="1">
        <f t="shared" si="14"/>
        <v>92</v>
      </c>
      <c r="H74" s="1">
        <f t="shared" si="14"/>
        <v>92</v>
      </c>
      <c r="I74" s="1">
        <f t="shared" si="14"/>
        <v>98</v>
      </c>
      <c r="J74" s="1">
        <f t="shared" si="14"/>
        <v>85</v>
      </c>
      <c r="K74" s="1">
        <f t="shared" si="14"/>
        <v>79</v>
      </c>
      <c r="L74" s="1">
        <f t="shared" si="14"/>
        <v>97</v>
      </c>
      <c r="M74" s="1">
        <f t="shared" si="14"/>
        <v>79</v>
      </c>
      <c r="N74" s="1">
        <f t="shared" si="14"/>
        <v>75</v>
      </c>
      <c r="O74" s="1">
        <f>SUM(C74:N74)</f>
        <v>1024</v>
      </c>
      <c r="P74" s="1">
        <v>1</v>
      </c>
      <c r="Q74" s="5">
        <v>0</v>
      </c>
    </row>
    <row r="75" spans="1:17" x14ac:dyDescent="0.25">
      <c r="A75" s="1">
        <v>13</v>
      </c>
      <c r="B75" s="19" t="s">
        <v>30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1"/>
    </row>
    <row r="76" spans="1:17" x14ac:dyDescent="0.25">
      <c r="A76" s="1"/>
      <c r="B76" s="2" t="s">
        <v>17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1">
        <v>0</v>
      </c>
      <c r="Q76" s="5">
        <v>0</v>
      </c>
    </row>
    <row r="77" spans="1:17" x14ac:dyDescent="0.25">
      <c r="A77" s="1"/>
      <c r="B77" s="2" t="s">
        <v>18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1">
        <v>0</v>
      </c>
      <c r="Q77" s="5">
        <v>0</v>
      </c>
    </row>
    <row r="78" spans="1:17" x14ac:dyDescent="0.25">
      <c r="A78" s="1"/>
      <c r="B78" s="2" t="s">
        <v>19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1">
        <v>0</v>
      </c>
      <c r="Q78" s="5">
        <v>0</v>
      </c>
    </row>
    <row r="79" spans="1:17" x14ac:dyDescent="0.25">
      <c r="A79" s="1"/>
      <c r="B79" s="2" t="s">
        <v>20</v>
      </c>
      <c r="C79" s="11">
        <v>11</v>
      </c>
      <c r="D79" s="11">
        <v>106</v>
      </c>
      <c r="E79" s="11">
        <v>3</v>
      </c>
      <c r="F79" s="11">
        <v>5</v>
      </c>
      <c r="G79" s="11">
        <v>20</v>
      </c>
      <c r="H79" s="11">
        <v>70</v>
      </c>
      <c r="I79" s="11">
        <v>11</v>
      </c>
      <c r="J79" s="11">
        <v>7</v>
      </c>
      <c r="K79" s="11">
        <v>48</v>
      </c>
      <c r="L79" s="11">
        <v>9</v>
      </c>
      <c r="M79" s="11">
        <v>73</v>
      </c>
      <c r="N79" s="11">
        <v>18</v>
      </c>
      <c r="O79" s="8">
        <v>381</v>
      </c>
      <c r="P79" s="1">
        <v>0</v>
      </c>
      <c r="Q79" s="5">
        <v>0</v>
      </c>
    </row>
    <row r="80" spans="1:17" x14ac:dyDescent="0.25">
      <c r="A80" s="1"/>
      <c r="B80" s="2" t="s">
        <v>21</v>
      </c>
      <c r="C80" s="1">
        <f>SUM(C76:C79)</f>
        <v>11</v>
      </c>
      <c r="D80" s="1">
        <f t="shared" ref="D80:N80" si="15">SUM(D76:D79)</f>
        <v>106</v>
      </c>
      <c r="E80" s="1">
        <f t="shared" si="15"/>
        <v>3</v>
      </c>
      <c r="F80" s="1">
        <f t="shared" si="15"/>
        <v>5</v>
      </c>
      <c r="G80" s="1">
        <f t="shared" si="15"/>
        <v>20</v>
      </c>
      <c r="H80" s="1">
        <f t="shared" si="15"/>
        <v>70</v>
      </c>
      <c r="I80" s="1">
        <f t="shared" si="15"/>
        <v>11</v>
      </c>
      <c r="J80" s="1">
        <f t="shared" si="15"/>
        <v>7</v>
      </c>
      <c r="K80" s="1">
        <f t="shared" si="15"/>
        <v>48</v>
      </c>
      <c r="L80" s="1">
        <f t="shared" si="15"/>
        <v>9</v>
      </c>
      <c r="M80" s="1">
        <f t="shared" si="15"/>
        <v>73</v>
      </c>
      <c r="N80" s="1">
        <f t="shared" si="15"/>
        <v>18</v>
      </c>
      <c r="O80" s="8">
        <v>381</v>
      </c>
      <c r="P80" s="1">
        <v>0</v>
      </c>
      <c r="Q80" s="5">
        <v>0</v>
      </c>
    </row>
    <row r="81" spans="1:17" x14ac:dyDescent="0.25">
      <c r="A81" s="1">
        <v>14</v>
      </c>
      <c r="B81" s="19" t="s">
        <v>32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1"/>
    </row>
    <row r="82" spans="1:17" x14ac:dyDescent="0.25">
      <c r="A82" s="1"/>
      <c r="B82" s="2" t="s">
        <v>17</v>
      </c>
      <c r="C82" s="15">
        <v>10</v>
      </c>
      <c r="D82" s="15">
        <v>10</v>
      </c>
      <c r="E82" s="15">
        <v>2</v>
      </c>
      <c r="F82" s="15">
        <v>0</v>
      </c>
      <c r="G82" s="15">
        <v>0</v>
      </c>
      <c r="H82" s="15">
        <v>4</v>
      </c>
      <c r="I82" s="15">
        <v>8</v>
      </c>
      <c r="J82" s="15">
        <v>6</v>
      </c>
      <c r="K82" s="15">
        <v>6</v>
      </c>
      <c r="L82" s="15">
        <v>1</v>
      </c>
      <c r="M82" s="15">
        <v>0</v>
      </c>
      <c r="N82" s="15">
        <v>0</v>
      </c>
      <c r="O82" s="16">
        <f>SUM(C82:N82)</f>
        <v>47</v>
      </c>
      <c r="P82" s="1">
        <v>0</v>
      </c>
      <c r="Q82" s="5">
        <v>0</v>
      </c>
    </row>
    <row r="83" spans="1:17" x14ac:dyDescent="0.25">
      <c r="A83" s="1"/>
      <c r="B83" s="2" t="s">
        <v>18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">
        <v>0</v>
      </c>
      <c r="Q83" s="5">
        <v>0</v>
      </c>
    </row>
    <row r="84" spans="1:17" x14ac:dyDescent="0.25">
      <c r="A84" s="1"/>
      <c r="B84" s="2" t="s">
        <v>19</v>
      </c>
      <c r="C84" s="15">
        <v>9</v>
      </c>
      <c r="D84" s="15">
        <v>8</v>
      </c>
      <c r="E84" s="15">
        <v>1</v>
      </c>
      <c r="F84" s="15">
        <v>1</v>
      </c>
      <c r="G84" s="15">
        <v>4</v>
      </c>
      <c r="H84" s="15">
        <v>3</v>
      </c>
      <c r="I84" s="15">
        <v>5</v>
      </c>
      <c r="J84" s="15">
        <v>4</v>
      </c>
      <c r="K84" s="15">
        <v>5</v>
      </c>
      <c r="L84" s="15">
        <v>1</v>
      </c>
      <c r="M84" s="15">
        <v>7</v>
      </c>
      <c r="N84" s="15">
        <v>1</v>
      </c>
      <c r="O84" s="17">
        <f>SUM(C84:N84)</f>
        <v>49</v>
      </c>
      <c r="P84" s="1">
        <v>0</v>
      </c>
      <c r="Q84" s="5">
        <v>0</v>
      </c>
    </row>
    <row r="85" spans="1:17" x14ac:dyDescent="0.25">
      <c r="A85" s="1"/>
      <c r="B85" s="2" t="s">
        <v>20</v>
      </c>
      <c r="C85" s="9">
        <v>0</v>
      </c>
      <c r="D85" s="9">
        <v>0</v>
      </c>
      <c r="E85" s="9">
        <v>1</v>
      </c>
      <c r="F85" s="9">
        <v>1</v>
      </c>
      <c r="G85" s="9">
        <v>2</v>
      </c>
      <c r="H85" s="9">
        <v>1</v>
      </c>
      <c r="I85" s="9">
        <v>2</v>
      </c>
      <c r="J85" s="9">
        <v>1</v>
      </c>
      <c r="K85" s="9">
        <v>0</v>
      </c>
      <c r="L85" s="9">
        <v>1</v>
      </c>
      <c r="M85" s="9">
        <v>0</v>
      </c>
      <c r="N85" s="9">
        <v>0</v>
      </c>
      <c r="O85" s="9">
        <v>9</v>
      </c>
      <c r="P85" s="1">
        <v>0</v>
      </c>
      <c r="Q85" s="5">
        <v>0</v>
      </c>
    </row>
    <row r="86" spans="1:17" x14ac:dyDescent="0.25">
      <c r="A86" s="1"/>
      <c r="B86" s="2" t="s">
        <v>21</v>
      </c>
      <c r="C86" s="11">
        <f t="shared" ref="C86:N86" si="16">SUM(C82:C85)</f>
        <v>19</v>
      </c>
      <c r="D86" s="11">
        <f t="shared" si="16"/>
        <v>18</v>
      </c>
      <c r="E86" s="11">
        <f t="shared" si="16"/>
        <v>4</v>
      </c>
      <c r="F86" s="11">
        <f t="shared" si="16"/>
        <v>2</v>
      </c>
      <c r="G86" s="11">
        <f t="shared" si="16"/>
        <v>6</v>
      </c>
      <c r="H86" s="11">
        <f t="shared" si="16"/>
        <v>8</v>
      </c>
      <c r="I86" s="11">
        <f t="shared" si="16"/>
        <v>15</v>
      </c>
      <c r="J86" s="11">
        <f t="shared" si="16"/>
        <v>11</v>
      </c>
      <c r="K86" s="11">
        <f t="shared" si="16"/>
        <v>11</v>
      </c>
      <c r="L86" s="11">
        <f t="shared" si="16"/>
        <v>3</v>
      </c>
      <c r="M86" s="11">
        <f t="shared" si="16"/>
        <v>7</v>
      </c>
      <c r="N86" s="11">
        <f t="shared" si="16"/>
        <v>1</v>
      </c>
      <c r="O86" s="1">
        <f>SUM(C86:N86)</f>
        <v>105</v>
      </c>
      <c r="P86" s="1">
        <v>0</v>
      </c>
      <c r="Q86" s="5">
        <v>0</v>
      </c>
    </row>
    <row r="87" spans="1:17" x14ac:dyDescent="0.25">
      <c r="A87" s="1">
        <v>15</v>
      </c>
      <c r="B87" s="19" t="s">
        <v>33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1"/>
    </row>
    <row r="88" spans="1:17" x14ac:dyDescent="0.25">
      <c r="A88" s="1"/>
      <c r="B88" s="2" t="s">
        <v>17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1</v>
      </c>
      <c r="J88" s="1">
        <v>1</v>
      </c>
      <c r="K88" s="1">
        <v>0</v>
      </c>
      <c r="L88" s="1">
        <v>1</v>
      </c>
      <c r="M88" s="1">
        <v>0</v>
      </c>
      <c r="N88" s="1">
        <v>0</v>
      </c>
      <c r="O88" s="11">
        <f>SUM(C88:N88)</f>
        <v>3</v>
      </c>
      <c r="P88" s="1">
        <v>0</v>
      </c>
      <c r="Q88" s="5">
        <v>0</v>
      </c>
    </row>
    <row r="89" spans="1:17" x14ac:dyDescent="0.25">
      <c r="A89" s="1"/>
      <c r="B89" s="2" t="s">
        <v>18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f t="shared" ref="O89:O91" si="17">SUM(C89:N89)</f>
        <v>0</v>
      </c>
      <c r="P89" s="1">
        <v>0</v>
      </c>
      <c r="Q89" s="5">
        <v>0</v>
      </c>
    </row>
    <row r="90" spans="1:17" x14ac:dyDescent="0.25">
      <c r="A90" s="1"/>
      <c r="B90" s="2" t="s">
        <v>19</v>
      </c>
      <c r="C90" s="1">
        <v>1</v>
      </c>
      <c r="D90" s="1">
        <v>1</v>
      </c>
      <c r="E90" s="1">
        <v>0</v>
      </c>
      <c r="F90" s="1">
        <v>2</v>
      </c>
      <c r="G90" s="1">
        <v>1</v>
      </c>
      <c r="H90" s="1">
        <v>0</v>
      </c>
      <c r="I90" s="1">
        <v>0</v>
      </c>
      <c r="J90" s="1">
        <v>0</v>
      </c>
      <c r="K90" s="1">
        <v>2</v>
      </c>
      <c r="L90" s="1">
        <v>0</v>
      </c>
      <c r="M90" s="1">
        <v>0</v>
      </c>
      <c r="N90" s="1">
        <v>0</v>
      </c>
      <c r="O90" s="1">
        <f t="shared" si="17"/>
        <v>7</v>
      </c>
      <c r="P90" s="1">
        <v>0</v>
      </c>
      <c r="Q90" s="5">
        <v>0</v>
      </c>
    </row>
    <row r="91" spans="1:17" x14ac:dyDescent="0.25">
      <c r="A91" s="1"/>
      <c r="B91" s="2" t="s">
        <v>20</v>
      </c>
      <c r="C91" s="1">
        <v>0</v>
      </c>
      <c r="D91" s="1">
        <v>6</v>
      </c>
      <c r="E91" s="1">
        <v>3</v>
      </c>
      <c r="F91" s="1">
        <v>0</v>
      </c>
      <c r="G91" s="1">
        <v>1</v>
      </c>
      <c r="H91" s="1">
        <v>2</v>
      </c>
      <c r="I91" s="1">
        <v>1</v>
      </c>
      <c r="J91" s="1">
        <v>0</v>
      </c>
      <c r="K91" s="1">
        <v>0</v>
      </c>
      <c r="L91" s="1">
        <v>0</v>
      </c>
      <c r="M91" s="1">
        <v>0</v>
      </c>
      <c r="N91" s="1">
        <v>1</v>
      </c>
      <c r="O91" s="1">
        <f t="shared" si="17"/>
        <v>14</v>
      </c>
      <c r="P91" s="1">
        <v>0</v>
      </c>
      <c r="Q91" s="5">
        <v>0</v>
      </c>
    </row>
    <row r="92" spans="1:17" x14ac:dyDescent="0.25">
      <c r="A92" s="1"/>
      <c r="B92" s="2" t="s">
        <v>21</v>
      </c>
      <c r="C92" s="1">
        <f>SUM(C88:C91)</f>
        <v>1</v>
      </c>
      <c r="D92" s="1">
        <f t="shared" ref="D92:N92" si="18">SUM(D88:D91)</f>
        <v>7</v>
      </c>
      <c r="E92" s="1">
        <f t="shared" si="18"/>
        <v>3</v>
      </c>
      <c r="F92" s="1">
        <f t="shared" si="18"/>
        <v>2</v>
      </c>
      <c r="G92" s="1">
        <f t="shared" si="18"/>
        <v>2</v>
      </c>
      <c r="H92" s="1">
        <f t="shared" si="18"/>
        <v>2</v>
      </c>
      <c r="I92" s="1">
        <f t="shared" si="18"/>
        <v>2</v>
      </c>
      <c r="J92" s="1">
        <f t="shared" si="18"/>
        <v>1</v>
      </c>
      <c r="K92" s="1">
        <f t="shared" si="18"/>
        <v>2</v>
      </c>
      <c r="L92" s="1">
        <f t="shared" si="18"/>
        <v>1</v>
      </c>
      <c r="M92" s="1">
        <f t="shared" si="18"/>
        <v>0</v>
      </c>
      <c r="N92" s="1">
        <f t="shared" si="18"/>
        <v>1</v>
      </c>
      <c r="O92" s="1">
        <f>SUM(C92:N92)</f>
        <v>24</v>
      </c>
      <c r="P92" s="1">
        <v>0</v>
      </c>
      <c r="Q92" s="5">
        <v>0</v>
      </c>
    </row>
    <row r="93" spans="1:17" x14ac:dyDescent="0.25">
      <c r="A93" s="1">
        <v>16</v>
      </c>
      <c r="B93" s="19" t="s">
        <v>39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1"/>
    </row>
    <row r="94" spans="1:17" x14ac:dyDescent="0.25">
      <c r="A94" s="1"/>
      <c r="B94" s="2" t="s">
        <v>17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1">
        <v>0</v>
      </c>
      <c r="Q94" s="5">
        <v>0</v>
      </c>
    </row>
    <row r="95" spans="1:17" x14ac:dyDescent="0.25">
      <c r="A95" s="1"/>
      <c r="B95" s="2" t="s">
        <v>18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1">
        <v>0</v>
      </c>
      <c r="Q95" s="5">
        <v>0</v>
      </c>
    </row>
    <row r="96" spans="1:17" x14ac:dyDescent="0.25">
      <c r="A96" s="1"/>
      <c r="B96" s="2" t="s">
        <v>19</v>
      </c>
      <c r="C96" s="16">
        <v>10</v>
      </c>
      <c r="D96" s="16">
        <v>9</v>
      </c>
      <c r="E96" s="16">
        <v>5</v>
      </c>
      <c r="F96" s="16">
        <v>1</v>
      </c>
      <c r="G96" s="16">
        <v>2</v>
      </c>
      <c r="H96" s="16">
        <v>3</v>
      </c>
      <c r="I96" s="16">
        <v>9</v>
      </c>
      <c r="J96" s="16">
        <v>2</v>
      </c>
      <c r="K96" s="16">
        <v>1</v>
      </c>
      <c r="L96" s="16">
        <v>2</v>
      </c>
      <c r="M96" s="16">
        <v>1</v>
      </c>
      <c r="N96" s="16">
        <v>1</v>
      </c>
      <c r="O96" s="16">
        <f>SUM(C96:N96)</f>
        <v>46</v>
      </c>
      <c r="P96" s="1">
        <v>0</v>
      </c>
      <c r="Q96" s="5">
        <v>0</v>
      </c>
    </row>
    <row r="97" spans="1:17" x14ac:dyDescent="0.25">
      <c r="A97" s="1"/>
      <c r="B97" s="2" t="s">
        <v>20</v>
      </c>
      <c r="C97" s="17">
        <v>3</v>
      </c>
      <c r="D97" s="17">
        <v>3</v>
      </c>
      <c r="E97" s="17">
        <v>6</v>
      </c>
      <c r="F97" s="17">
        <v>4</v>
      </c>
      <c r="G97" s="17">
        <v>4</v>
      </c>
      <c r="H97" s="17">
        <v>8</v>
      </c>
      <c r="I97" s="17">
        <v>8</v>
      </c>
      <c r="J97" s="17">
        <v>17</v>
      </c>
      <c r="K97" s="17">
        <v>14</v>
      </c>
      <c r="L97" s="17">
        <v>4</v>
      </c>
      <c r="M97" s="17">
        <v>5</v>
      </c>
      <c r="N97" s="17">
        <v>6</v>
      </c>
      <c r="O97" s="17">
        <f>SUM(C97:N97)</f>
        <v>82</v>
      </c>
      <c r="P97" s="1">
        <v>0</v>
      </c>
      <c r="Q97" s="5">
        <v>0</v>
      </c>
    </row>
    <row r="98" spans="1:17" x14ac:dyDescent="0.25">
      <c r="A98" s="1"/>
      <c r="B98" s="2" t="s">
        <v>21</v>
      </c>
      <c r="C98" s="1">
        <f>SUM(C94:C97)</f>
        <v>13</v>
      </c>
      <c r="D98" s="1">
        <f t="shared" ref="D98:N98" si="19">SUM(D94:D97)</f>
        <v>12</v>
      </c>
      <c r="E98" s="1">
        <f t="shared" si="19"/>
        <v>11</v>
      </c>
      <c r="F98" s="1">
        <f t="shared" si="19"/>
        <v>5</v>
      </c>
      <c r="G98" s="1">
        <f t="shared" si="19"/>
        <v>6</v>
      </c>
      <c r="H98" s="1">
        <f t="shared" si="19"/>
        <v>11</v>
      </c>
      <c r="I98" s="1">
        <f t="shared" si="19"/>
        <v>17</v>
      </c>
      <c r="J98" s="1">
        <f t="shared" si="19"/>
        <v>19</v>
      </c>
      <c r="K98" s="1">
        <f t="shared" si="19"/>
        <v>15</v>
      </c>
      <c r="L98" s="1">
        <f t="shared" si="19"/>
        <v>6</v>
      </c>
      <c r="M98" s="1">
        <f t="shared" si="19"/>
        <v>6</v>
      </c>
      <c r="N98" s="1">
        <f t="shared" si="19"/>
        <v>7</v>
      </c>
      <c r="O98" s="1">
        <f>SUM(C98:N98)</f>
        <v>128</v>
      </c>
      <c r="P98" s="1">
        <v>0</v>
      </c>
      <c r="Q98" s="5">
        <v>0</v>
      </c>
    </row>
    <row r="99" spans="1:17" x14ac:dyDescent="0.25">
      <c r="A99" s="1">
        <v>17</v>
      </c>
      <c r="B99" s="19" t="s">
        <v>40</v>
      </c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1"/>
    </row>
    <row r="100" spans="1:17" x14ac:dyDescent="0.25">
      <c r="A100" s="1"/>
      <c r="B100" s="2" t="s">
        <v>17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1">
        <v>0</v>
      </c>
      <c r="Q100" s="5">
        <v>0</v>
      </c>
    </row>
    <row r="101" spans="1:17" x14ac:dyDescent="0.25">
      <c r="A101" s="1"/>
      <c r="B101" s="2" t="s">
        <v>18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1">
        <v>0</v>
      </c>
      <c r="Q101" s="5">
        <v>0</v>
      </c>
    </row>
    <row r="102" spans="1:17" x14ac:dyDescent="0.25">
      <c r="A102" s="1"/>
      <c r="B102" s="2" t="s">
        <v>19</v>
      </c>
      <c r="C102" s="13">
        <v>2108</v>
      </c>
      <c r="D102" s="13">
        <v>1496</v>
      </c>
      <c r="E102" s="13">
        <v>602</v>
      </c>
      <c r="F102" s="13">
        <v>227</v>
      </c>
      <c r="G102" s="13">
        <v>1225</v>
      </c>
      <c r="H102" s="13">
        <v>1716</v>
      </c>
      <c r="I102" s="13">
        <v>1825</v>
      </c>
      <c r="J102" s="13">
        <v>2685</v>
      </c>
      <c r="K102" s="13">
        <v>916</v>
      </c>
      <c r="L102" s="13">
        <v>271</v>
      </c>
      <c r="M102" s="13">
        <v>2499</v>
      </c>
      <c r="N102" s="13">
        <v>1006</v>
      </c>
      <c r="O102" s="1">
        <f t="shared" ref="O102" si="20">SUM(C102:N102)</f>
        <v>16576</v>
      </c>
      <c r="P102" s="1">
        <v>0</v>
      </c>
      <c r="Q102" s="5">
        <v>0</v>
      </c>
    </row>
    <row r="103" spans="1:17" x14ac:dyDescent="0.25">
      <c r="A103" s="1"/>
      <c r="B103" s="2" t="s">
        <v>20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1">
        <v>0</v>
      </c>
      <c r="Q103" s="5">
        <v>0</v>
      </c>
    </row>
    <row r="104" spans="1:17" x14ac:dyDescent="0.25">
      <c r="A104" s="1"/>
      <c r="B104" s="2" t="s">
        <v>21</v>
      </c>
      <c r="C104" s="13">
        <v>2108</v>
      </c>
      <c r="D104" s="13">
        <v>1496</v>
      </c>
      <c r="E104" s="13">
        <v>602</v>
      </c>
      <c r="F104" s="13">
        <v>227</v>
      </c>
      <c r="G104" s="13">
        <v>1225</v>
      </c>
      <c r="H104" s="13">
        <v>1716</v>
      </c>
      <c r="I104" s="13">
        <v>1825</v>
      </c>
      <c r="J104" s="13">
        <v>2685</v>
      </c>
      <c r="K104" s="13">
        <v>916</v>
      </c>
      <c r="L104" s="13">
        <v>271</v>
      </c>
      <c r="M104" s="13">
        <v>2499</v>
      </c>
      <c r="N104" s="13">
        <v>1006</v>
      </c>
      <c r="O104" s="1">
        <f t="shared" ref="O104" si="21">SUM(C104:N104)</f>
        <v>16576</v>
      </c>
      <c r="P104" s="1">
        <v>0</v>
      </c>
      <c r="Q104" s="5">
        <v>0</v>
      </c>
    </row>
    <row r="105" spans="1:17" x14ac:dyDescent="0.25">
      <c r="A105" s="1">
        <v>18</v>
      </c>
      <c r="B105" s="19" t="s">
        <v>34</v>
      </c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1"/>
    </row>
    <row r="106" spans="1:17" x14ac:dyDescent="0.25">
      <c r="A106" s="1"/>
      <c r="B106" s="2" t="s">
        <v>17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1">
        <v>0</v>
      </c>
      <c r="Q106" s="5">
        <v>0</v>
      </c>
    </row>
    <row r="107" spans="1:17" x14ac:dyDescent="0.25">
      <c r="A107" s="1"/>
      <c r="B107" s="2" t="s">
        <v>18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1">
        <v>0</v>
      </c>
      <c r="Q107" s="5">
        <v>0</v>
      </c>
    </row>
    <row r="108" spans="1:17" x14ac:dyDescent="0.25">
      <c r="A108" s="1"/>
      <c r="B108" s="2" t="s">
        <v>19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1">
        <v>0</v>
      </c>
      <c r="Q108" s="5">
        <v>0</v>
      </c>
    </row>
    <row r="109" spans="1:17" x14ac:dyDescent="0.25">
      <c r="A109" s="1"/>
      <c r="B109" s="2" t="s">
        <v>20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1">
        <v>0</v>
      </c>
      <c r="Q109" s="5">
        <v>0</v>
      </c>
    </row>
    <row r="110" spans="1:17" x14ac:dyDescent="0.25">
      <c r="A110" s="1"/>
      <c r="B110" s="2" t="s">
        <v>21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1">
        <v>0</v>
      </c>
      <c r="Q110" s="5">
        <v>0</v>
      </c>
    </row>
    <row r="111" spans="1:17" x14ac:dyDescent="0.25">
      <c r="A111" s="1">
        <v>19</v>
      </c>
      <c r="B111" s="19" t="s">
        <v>41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1"/>
    </row>
    <row r="112" spans="1:17" ht="30" x14ac:dyDescent="0.25">
      <c r="A112" s="1"/>
      <c r="B112" s="2" t="s">
        <v>31</v>
      </c>
      <c r="C112" s="1">
        <v>594</v>
      </c>
      <c r="D112" s="1">
        <v>429</v>
      </c>
      <c r="E112" s="1">
        <v>451</v>
      </c>
      <c r="F112" s="1">
        <v>394</v>
      </c>
      <c r="G112" s="1">
        <v>402</v>
      </c>
      <c r="H112" s="1">
        <v>252</v>
      </c>
      <c r="I112" s="1">
        <v>354</v>
      </c>
      <c r="J112" s="1">
        <v>296</v>
      </c>
      <c r="K112" s="1">
        <v>251</v>
      </c>
      <c r="L112" s="1">
        <v>363</v>
      </c>
      <c r="M112" s="1">
        <v>412</v>
      </c>
      <c r="N112" s="1">
        <v>474</v>
      </c>
      <c r="O112" s="1">
        <f t="shared" ref="O112" si="22">SUM(C112:N112)</f>
        <v>4672</v>
      </c>
      <c r="P112" s="1">
        <v>0</v>
      </c>
      <c r="Q112" s="1">
        <v>0</v>
      </c>
    </row>
    <row r="113" spans="1:17" x14ac:dyDescent="0.25">
      <c r="A113" s="1"/>
      <c r="B113" s="2" t="s">
        <v>21</v>
      </c>
      <c r="C113" s="1">
        <f>SUM(C112:C112)</f>
        <v>594</v>
      </c>
      <c r="D113" s="1">
        <f t="shared" ref="D113:N113" si="23">SUM(D112:D112)</f>
        <v>429</v>
      </c>
      <c r="E113" s="1">
        <f t="shared" si="23"/>
        <v>451</v>
      </c>
      <c r="F113" s="1">
        <f t="shared" si="23"/>
        <v>394</v>
      </c>
      <c r="G113" s="1">
        <f t="shared" si="23"/>
        <v>402</v>
      </c>
      <c r="H113" s="1">
        <f t="shared" si="23"/>
        <v>252</v>
      </c>
      <c r="I113" s="1">
        <f t="shared" si="23"/>
        <v>354</v>
      </c>
      <c r="J113" s="1">
        <f t="shared" si="23"/>
        <v>296</v>
      </c>
      <c r="K113" s="1">
        <f t="shared" si="23"/>
        <v>251</v>
      </c>
      <c r="L113" s="1">
        <f t="shared" si="23"/>
        <v>363</v>
      </c>
      <c r="M113" s="1">
        <f t="shared" si="23"/>
        <v>412</v>
      </c>
      <c r="N113" s="1">
        <f t="shared" si="23"/>
        <v>474</v>
      </c>
      <c r="O113" s="1">
        <f>SUM(C113:N113)</f>
        <v>4672</v>
      </c>
      <c r="P113" s="1">
        <v>0</v>
      </c>
      <c r="Q113" s="1">
        <v>0</v>
      </c>
    </row>
    <row r="114" spans="1:17" x14ac:dyDescent="0.25">
      <c r="A114" s="1">
        <v>20</v>
      </c>
      <c r="B114" s="19" t="s">
        <v>42</v>
      </c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1"/>
    </row>
    <row r="115" spans="1:17" ht="30" x14ac:dyDescent="0.25">
      <c r="A115" s="1"/>
      <c r="B115" s="2" t="s">
        <v>31</v>
      </c>
      <c r="C115" s="1">
        <v>419</v>
      </c>
      <c r="D115" s="1">
        <v>335</v>
      </c>
      <c r="E115" s="1">
        <v>436</v>
      </c>
      <c r="F115" s="1">
        <v>234</v>
      </c>
      <c r="G115" s="1">
        <v>222</v>
      </c>
      <c r="H115" s="1">
        <v>138</v>
      </c>
      <c r="I115" s="1">
        <v>181</v>
      </c>
      <c r="J115" s="1">
        <v>179</v>
      </c>
      <c r="K115" s="1">
        <v>190</v>
      </c>
      <c r="L115" s="1">
        <v>210</v>
      </c>
      <c r="M115" s="1">
        <v>233</v>
      </c>
      <c r="N115" s="1">
        <v>214</v>
      </c>
      <c r="O115" s="1">
        <f t="shared" ref="O115" si="24">SUM(C115:N115)</f>
        <v>2991</v>
      </c>
      <c r="P115" s="1">
        <v>0</v>
      </c>
      <c r="Q115" s="1">
        <v>0</v>
      </c>
    </row>
    <row r="116" spans="1:17" x14ac:dyDescent="0.25">
      <c r="A116" s="1"/>
      <c r="B116" s="2" t="s">
        <v>21</v>
      </c>
      <c r="C116" s="1">
        <f t="shared" ref="C116:N116" si="25">SUM(C115:C115)</f>
        <v>419</v>
      </c>
      <c r="D116" s="1">
        <f t="shared" si="25"/>
        <v>335</v>
      </c>
      <c r="E116" s="1">
        <f t="shared" si="25"/>
        <v>436</v>
      </c>
      <c r="F116" s="1">
        <f t="shared" si="25"/>
        <v>234</v>
      </c>
      <c r="G116" s="1">
        <f t="shared" si="25"/>
        <v>222</v>
      </c>
      <c r="H116" s="1">
        <f t="shared" si="25"/>
        <v>138</v>
      </c>
      <c r="I116" s="1">
        <f t="shared" si="25"/>
        <v>181</v>
      </c>
      <c r="J116" s="1">
        <f t="shared" si="25"/>
        <v>179</v>
      </c>
      <c r="K116" s="1">
        <f t="shared" si="25"/>
        <v>190</v>
      </c>
      <c r="L116" s="1">
        <f t="shared" si="25"/>
        <v>210</v>
      </c>
      <c r="M116" s="1">
        <f t="shared" si="25"/>
        <v>233</v>
      </c>
      <c r="N116" s="1">
        <f t="shared" si="25"/>
        <v>214</v>
      </c>
      <c r="O116" s="1">
        <f>SUM(C116:N116)</f>
        <v>2991</v>
      </c>
      <c r="P116" s="1">
        <v>0</v>
      </c>
      <c r="Q116" s="1">
        <v>0</v>
      </c>
    </row>
    <row r="117" spans="1:17" x14ac:dyDescent="0.25">
      <c r="A117" s="1">
        <v>21</v>
      </c>
      <c r="B117" s="19" t="s">
        <v>43</v>
      </c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1"/>
    </row>
    <row r="118" spans="1:17" ht="30" x14ac:dyDescent="0.25">
      <c r="A118" s="1"/>
      <c r="B118" s="2" t="s">
        <v>31</v>
      </c>
      <c r="C118" s="1">
        <v>14051</v>
      </c>
      <c r="D118" s="1">
        <v>14882</v>
      </c>
      <c r="E118" s="1">
        <v>17616</v>
      </c>
      <c r="F118" s="1">
        <v>21741</v>
      </c>
      <c r="G118" s="1">
        <v>13229</v>
      </c>
      <c r="H118" s="1">
        <v>9931</v>
      </c>
      <c r="I118" s="1">
        <v>10404</v>
      </c>
      <c r="J118" s="1">
        <v>10270</v>
      </c>
      <c r="K118" s="1">
        <v>12178</v>
      </c>
      <c r="L118" s="1">
        <v>14849</v>
      </c>
      <c r="M118" s="1">
        <v>19475</v>
      </c>
      <c r="N118" s="1">
        <v>28699</v>
      </c>
      <c r="O118" s="1">
        <f t="shared" ref="O118" si="26">SUM(C118:N118)</f>
        <v>187325</v>
      </c>
      <c r="P118" s="1">
        <v>0</v>
      </c>
      <c r="Q118" s="1">
        <v>0</v>
      </c>
    </row>
    <row r="119" spans="1:17" x14ac:dyDescent="0.25">
      <c r="A119" s="1"/>
      <c r="B119" s="2" t="s">
        <v>21</v>
      </c>
      <c r="C119" s="1">
        <f t="shared" ref="C119:N119" si="27">SUM(C118:C118)</f>
        <v>14051</v>
      </c>
      <c r="D119" s="1">
        <f t="shared" si="27"/>
        <v>14882</v>
      </c>
      <c r="E119" s="1">
        <f t="shared" si="27"/>
        <v>17616</v>
      </c>
      <c r="F119" s="1">
        <f t="shared" si="27"/>
        <v>21741</v>
      </c>
      <c r="G119" s="1">
        <f t="shared" si="27"/>
        <v>13229</v>
      </c>
      <c r="H119" s="1">
        <f t="shared" si="27"/>
        <v>9931</v>
      </c>
      <c r="I119" s="1">
        <f t="shared" si="27"/>
        <v>10404</v>
      </c>
      <c r="J119" s="1">
        <f t="shared" si="27"/>
        <v>10270</v>
      </c>
      <c r="K119" s="1">
        <f t="shared" si="27"/>
        <v>12178</v>
      </c>
      <c r="L119" s="1">
        <f t="shared" si="27"/>
        <v>14849</v>
      </c>
      <c r="M119" s="1">
        <f t="shared" si="27"/>
        <v>19475</v>
      </c>
      <c r="N119" s="1">
        <f t="shared" si="27"/>
        <v>28699</v>
      </c>
      <c r="O119" s="1">
        <f>SUM(C119:N119)</f>
        <v>187325</v>
      </c>
      <c r="P119" s="1">
        <v>0</v>
      </c>
      <c r="Q119" s="1">
        <v>0</v>
      </c>
    </row>
    <row r="120" spans="1:17" x14ac:dyDescent="0.25">
      <c r="A120" s="1">
        <v>22</v>
      </c>
      <c r="B120" s="19" t="s">
        <v>44</v>
      </c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1"/>
    </row>
    <row r="121" spans="1:17" ht="30" x14ac:dyDescent="0.25">
      <c r="A121" s="1"/>
      <c r="B121" s="2" t="s">
        <v>31</v>
      </c>
      <c r="C121" s="1">
        <v>1527</v>
      </c>
      <c r="D121" s="1">
        <v>1075</v>
      </c>
      <c r="E121" s="1">
        <v>1123</v>
      </c>
      <c r="F121" s="1">
        <v>988</v>
      </c>
      <c r="G121" s="1">
        <v>686</v>
      </c>
      <c r="H121" s="1">
        <v>2035</v>
      </c>
      <c r="I121" s="1">
        <v>2926</v>
      </c>
      <c r="J121" s="1">
        <v>2672</v>
      </c>
      <c r="K121" s="1">
        <v>2672</v>
      </c>
      <c r="L121" s="1">
        <v>3178</v>
      </c>
      <c r="M121" s="1">
        <v>1607</v>
      </c>
      <c r="N121" s="1">
        <v>652</v>
      </c>
      <c r="O121" s="1">
        <f t="shared" ref="O121" si="28">SUM(C121:N121)</f>
        <v>21141</v>
      </c>
      <c r="P121" s="1">
        <v>0</v>
      </c>
      <c r="Q121" s="1">
        <v>0</v>
      </c>
    </row>
    <row r="122" spans="1:17" x14ac:dyDescent="0.25">
      <c r="A122" s="1"/>
      <c r="B122" s="2" t="s">
        <v>21</v>
      </c>
      <c r="C122" s="1">
        <f t="shared" ref="C122:N122" si="29">SUM(C121:C121)</f>
        <v>1527</v>
      </c>
      <c r="D122" s="1">
        <f t="shared" si="29"/>
        <v>1075</v>
      </c>
      <c r="E122" s="1">
        <f t="shared" si="29"/>
        <v>1123</v>
      </c>
      <c r="F122" s="1">
        <f t="shared" si="29"/>
        <v>988</v>
      </c>
      <c r="G122" s="1">
        <f t="shared" si="29"/>
        <v>686</v>
      </c>
      <c r="H122" s="1">
        <f t="shared" si="29"/>
        <v>2035</v>
      </c>
      <c r="I122" s="1">
        <f t="shared" si="29"/>
        <v>2926</v>
      </c>
      <c r="J122" s="1">
        <f t="shared" si="29"/>
        <v>2672</v>
      </c>
      <c r="K122" s="1">
        <f t="shared" si="29"/>
        <v>2672</v>
      </c>
      <c r="L122" s="1">
        <f t="shared" si="29"/>
        <v>3178</v>
      </c>
      <c r="M122" s="1">
        <f t="shared" si="29"/>
        <v>1607</v>
      </c>
      <c r="N122" s="1">
        <f t="shared" si="29"/>
        <v>652</v>
      </c>
      <c r="O122" s="1">
        <f>SUM(C122:N122)</f>
        <v>21141</v>
      </c>
      <c r="P122" s="1">
        <v>0</v>
      </c>
      <c r="Q122" s="1">
        <v>0</v>
      </c>
    </row>
    <row r="123" spans="1:17" x14ac:dyDescent="0.25">
      <c r="A123" s="1">
        <v>23</v>
      </c>
      <c r="B123" s="19" t="s">
        <v>45</v>
      </c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1"/>
    </row>
    <row r="124" spans="1:17" ht="30" x14ac:dyDescent="0.25">
      <c r="A124" s="1"/>
      <c r="B124" s="2" t="s">
        <v>31</v>
      </c>
      <c r="C124" s="1">
        <v>71</v>
      </c>
      <c r="D124" s="1">
        <v>74</v>
      </c>
      <c r="E124" s="1">
        <v>66</v>
      </c>
      <c r="F124" s="1">
        <v>57</v>
      </c>
      <c r="G124" s="1">
        <v>42</v>
      </c>
      <c r="H124" s="1">
        <v>35</v>
      </c>
      <c r="I124" s="1">
        <v>42</v>
      </c>
      <c r="J124" s="1">
        <v>29</v>
      </c>
      <c r="K124" s="1">
        <v>33</v>
      </c>
      <c r="L124" s="1">
        <v>46</v>
      </c>
      <c r="M124" s="1">
        <v>51</v>
      </c>
      <c r="N124" s="1">
        <v>54</v>
      </c>
      <c r="O124" s="1">
        <f t="shared" ref="O124" si="30">SUM(C124:N124)</f>
        <v>600</v>
      </c>
      <c r="P124" s="1">
        <v>0</v>
      </c>
      <c r="Q124" s="1">
        <v>0</v>
      </c>
    </row>
    <row r="125" spans="1:17" x14ac:dyDescent="0.25">
      <c r="A125" s="1"/>
      <c r="B125" s="2" t="s">
        <v>21</v>
      </c>
      <c r="C125" s="1">
        <f t="shared" ref="C125:N125" si="31">SUM(C124:C124)</f>
        <v>71</v>
      </c>
      <c r="D125" s="1">
        <f t="shared" si="31"/>
        <v>74</v>
      </c>
      <c r="E125" s="1">
        <f t="shared" si="31"/>
        <v>66</v>
      </c>
      <c r="F125" s="1">
        <f t="shared" si="31"/>
        <v>57</v>
      </c>
      <c r="G125" s="1">
        <f t="shared" si="31"/>
        <v>42</v>
      </c>
      <c r="H125" s="1">
        <f t="shared" si="31"/>
        <v>35</v>
      </c>
      <c r="I125" s="1">
        <f t="shared" si="31"/>
        <v>42</v>
      </c>
      <c r="J125" s="1">
        <f t="shared" si="31"/>
        <v>29</v>
      </c>
      <c r="K125" s="1">
        <f t="shared" si="31"/>
        <v>33</v>
      </c>
      <c r="L125" s="1">
        <f t="shared" si="31"/>
        <v>46</v>
      </c>
      <c r="M125" s="1">
        <f t="shared" si="31"/>
        <v>51</v>
      </c>
      <c r="N125" s="1">
        <f t="shared" si="31"/>
        <v>54</v>
      </c>
      <c r="O125" s="1">
        <f>SUM(C125:N125)</f>
        <v>600</v>
      </c>
      <c r="P125" s="1">
        <v>0</v>
      </c>
      <c r="Q125" s="1">
        <v>0</v>
      </c>
    </row>
    <row r="126" spans="1:17" x14ac:dyDescent="0.25">
      <c r="A126" s="1">
        <v>24</v>
      </c>
      <c r="B126" s="19" t="s">
        <v>46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1"/>
    </row>
    <row r="127" spans="1:17" ht="30" x14ac:dyDescent="0.25">
      <c r="A127" s="1"/>
      <c r="B127" s="2" t="s">
        <v>31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f t="shared" ref="O127" si="32">SUM(C127:N127)</f>
        <v>0</v>
      </c>
      <c r="P127" s="4">
        <v>0</v>
      </c>
      <c r="Q127" s="4">
        <v>0</v>
      </c>
    </row>
    <row r="128" spans="1:17" x14ac:dyDescent="0.25">
      <c r="A128" s="1"/>
      <c r="B128" s="2" t="s">
        <v>21</v>
      </c>
      <c r="C128" s="1">
        <f t="shared" ref="C128:N128" si="33">SUM(C127:C127)</f>
        <v>0</v>
      </c>
      <c r="D128" s="1">
        <f t="shared" si="33"/>
        <v>0</v>
      </c>
      <c r="E128" s="1">
        <f t="shared" si="33"/>
        <v>0</v>
      </c>
      <c r="F128" s="1">
        <f t="shared" si="33"/>
        <v>0</v>
      </c>
      <c r="G128" s="1">
        <f t="shared" si="33"/>
        <v>0</v>
      </c>
      <c r="H128" s="1">
        <f t="shared" si="33"/>
        <v>0</v>
      </c>
      <c r="I128" s="1">
        <f t="shared" si="33"/>
        <v>0</v>
      </c>
      <c r="J128" s="1">
        <f t="shared" si="33"/>
        <v>0</v>
      </c>
      <c r="K128" s="1">
        <f t="shared" si="33"/>
        <v>0</v>
      </c>
      <c r="L128" s="1">
        <f t="shared" si="33"/>
        <v>0</v>
      </c>
      <c r="M128" s="1">
        <f t="shared" si="33"/>
        <v>0</v>
      </c>
      <c r="N128" s="1">
        <f t="shared" si="33"/>
        <v>0</v>
      </c>
      <c r="O128" s="1">
        <f>SUM(C128:N128)</f>
        <v>0</v>
      </c>
      <c r="P128" s="4">
        <v>0</v>
      </c>
      <c r="Q128" s="4">
        <v>0</v>
      </c>
    </row>
    <row r="129" spans="1:17" x14ac:dyDescent="0.25">
      <c r="A129" s="1">
        <v>25</v>
      </c>
      <c r="B129" s="19" t="s">
        <v>47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1"/>
    </row>
    <row r="130" spans="1:17" ht="30" x14ac:dyDescent="0.25">
      <c r="A130" s="1"/>
      <c r="B130" s="2" t="s">
        <v>31</v>
      </c>
      <c r="C130" s="1">
        <v>597</v>
      </c>
      <c r="D130" s="1">
        <v>538</v>
      </c>
      <c r="E130" s="1">
        <v>436</v>
      </c>
      <c r="F130" s="1">
        <v>343</v>
      </c>
      <c r="G130" s="1">
        <v>284</v>
      </c>
      <c r="H130" s="1">
        <v>290</v>
      </c>
      <c r="I130" s="1">
        <v>405</v>
      </c>
      <c r="J130" s="1">
        <v>445</v>
      </c>
      <c r="K130" s="1">
        <v>547</v>
      </c>
      <c r="L130" s="1">
        <v>583</v>
      </c>
      <c r="M130" s="1">
        <v>541</v>
      </c>
      <c r="N130" s="1">
        <v>480</v>
      </c>
      <c r="O130" s="1">
        <f t="shared" ref="O130" si="34">SUM(C130:N130)</f>
        <v>5489</v>
      </c>
      <c r="P130" s="1">
        <v>0</v>
      </c>
      <c r="Q130" s="1">
        <v>0</v>
      </c>
    </row>
    <row r="131" spans="1:17" x14ac:dyDescent="0.25">
      <c r="A131" s="1"/>
      <c r="B131" s="2" t="s">
        <v>21</v>
      </c>
      <c r="C131" s="1">
        <f t="shared" ref="C131:N131" si="35">SUM(C130:C130)</f>
        <v>597</v>
      </c>
      <c r="D131" s="1">
        <f t="shared" si="35"/>
        <v>538</v>
      </c>
      <c r="E131" s="1">
        <f t="shared" si="35"/>
        <v>436</v>
      </c>
      <c r="F131" s="1">
        <f t="shared" si="35"/>
        <v>343</v>
      </c>
      <c r="G131" s="1">
        <f t="shared" si="35"/>
        <v>284</v>
      </c>
      <c r="H131" s="1">
        <f t="shared" si="35"/>
        <v>290</v>
      </c>
      <c r="I131" s="1">
        <f t="shared" si="35"/>
        <v>405</v>
      </c>
      <c r="J131" s="1">
        <f t="shared" si="35"/>
        <v>445</v>
      </c>
      <c r="K131" s="1">
        <f t="shared" si="35"/>
        <v>547</v>
      </c>
      <c r="L131" s="1">
        <f t="shared" si="35"/>
        <v>583</v>
      </c>
      <c r="M131" s="1">
        <f t="shared" si="35"/>
        <v>541</v>
      </c>
      <c r="N131" s="1">
        <f t="shared" si="35"/>
        <v>480</v>
      </c>
      <c r="O131" s="1">
        <f>SUM(C131:N131)</f>
        <v>5489</v>
      </c>
      <c r="P131" s="1">
        <v>0</v>
      </c>
      <c r="Q131" s="1">
        <v>0</v>
      </c>
    </row>
    <row r="132" spans="1:17" x14ac:dyDescent="0.25">
      <c r="A132" s="1">
        <v>26</v>
      </c>
      <c r="B132" s="19" t="s">
        <v>48</v>
      </c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1"/>
    </row>
    <row r="133" spans="1:17" ht="30" x14ac:dyDescent="0.25">
      <c r="A133" s="1"/>
      <c r="B133" s="2" t="s">
        <v>31</v>
      </c>
      <c r="C133" s="1">
        <v>1255</v>
      </c>
      <c r="D133" s="1">
        <v>808</v>
      </c>
      <c r="E133" s="1">
        <v>984</v>
      </c>
      <c r="F133" s="1">
        <v>598</v>
      </c>
      <c r="G133" s="1">
        <v>502</v>
      </c>
      <c r="H133" s="1">
        <v>1866</v>
      </c>
      <c r="I133" s="1">
        <v>2663</v>
      </c>
      <c r="J133" s="1">
        <v>2492</v>
      </c>
      <c r="K133" s="1">
        <v>2447</v>
      </c>
      <c r="L133" s="1">
        <v>2848</v>
      </c>
      <c r="M133" s="1">
        <v>1264</v>
      </c>
      <c r="N133" s="1">
        <v>301</v>
      </c>
      <c r="O133" s="1">
        <f t="shared" ref="O133" si="36">SUM(C133:N133)</f>
        <v>18028</v>
      </c>
      <c r="P133" s="1">
        <v>0</v>
      </c>
      <c r="Q133" s="1">
        <v>0</v>
      </c>
    </row>
    <row r="134" spans="1:17" x14ac:dyDescent="0.25">
      <c r="A134" s="1"/>
      <c r="B134" s="2" t="s">
        <v>21</v>
      </c>
      <c r="C134" s="1">
        <f t="shared" ref="C134:N134" si="37">SUM(C133:C133)</f>
        <v>1255</v>
      </c>
      <c r="D134" s="1">
        <f t="shared" si="37"/>
        <v>808</v>
      </c>
      <c r="E134" s="1">
        <f t="shared" si="37"/>
        <v>984</v>
      </c>
      <c r="F134" s="1">
        <f t="shared" si="37"/>
        <v>598</v>
      </c>
      <c r="G134" s="1">
        <f t="shared" si="37"/>
        <v>502</v>
      </c>
      <c r="H134" s="1">
        <f t="shared" si="37"/>
        <v>1866</v>
      </c>
      <c r="I134" s="1">
        <f t="shared" si="37"/>
        <v>2663</v>
      </c>
      <c r="J134" s="1">
        <f t="shared" si="37"/>
        <v>2492</v>
      </c>
      <c r="K134" s="1">
        <f t="shared" si="37"/>
        <v>2447</v>
      </c>
      <c r="L134" s="1">
        <f t="shared" si="37"/>
        <v>2848</v>
      </c>
      <c r="M134" s="1">
        <f t="shared" si="37"/>
        <v>1264</v>
      </c>
      <c r="N134" s="1">
        <f t="shared" si="37"/>
        <v>301</v>
      </c>
      <c r="O134" s="1">
        <f>SUM(C134:N134)</f>
        <v>18028</v>
      </c>
      <c r="P134" s="1">
        <v>0</v>
      </c>
      <c r="Q134" s="1">
        <v>0</v>
      </c>
    </row>
    <row r="135" spans="1:17" x14ac:dyDescent="0.25">
      <c r="A135" s="1">
        <v>27</v>
      </c>
      <c r="B135" s="19" t="s">
        <v>49</v>
      </c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1"/>
    </row>
    <row r="136" spans="1:17" ht="30" x14ac:dyDescent="0.25">
      <c r="A136" s="1"/>
      <c r="B136" s="2" t="s">
        <v>31</v>
      </c>
      <c r="C136" s="1">
        <v>247</v>
      </c>
      <c r="D136" s="1">
        <v>144</v>
      </c>
      <c r="E136" s="1">
        <v>177</v>
      </c>
      <c r="F136" s="1">
        <v>126</v>
      </c>
      <c r="G136" s="1">
        <v>121</v>
      </c>
      <c r="H136" s="1">
        <v>90</v>
      </c>
      <c r="I136" s="1">
        <v>92</v>
      </c>
      <c r="J136" s="1">
        <v>107</v>
      </c>
      <c r="K136" s="1">
        <v>107</v>
      </c>
      <c r="L136" s="1">
        <v>135</v>
      </c>
      <c r="M136" s="1">
        <v>111</v>
      </c>
      <c r="N136" s="1">
        <v>123</v>
      </c>
      <c r="O136" s="1">
        <f t="shared" ref="O136" si="38">SUM(C136:N136)</f>
        <v>1580</v>
      </c>
      <c r="P136" s="1">
        <v>0</v>
      </c>
      <c r="Q136" s="1">
        <v>0</v>
      </c>
    </row>
    <row r="137" spans="1:17" x14ac:dyDescent="0.25">
      <c r="A137" s="1"/>
      <c r="B137" s="2" t="s">
        <v>21</v>
      </c>
      <c r="C137" s="1">
        <f t="shared" ref="C137:N137" si="39">SUM(C136:C136)</f>
        <v>247</v>
      </c>
      <c r="D137" s="1">
        <f t="shared" si="39"/>
        <v>144</v>
      </c>
      <c r="E137" s="1">
        <f t="shared" si="39"/>
        <v>177</v>
      </c>
      <c r="F137" s="1">
        <f t="shared" si="39"/>
        <v>126</v>
      </c>
      <c r="G137" s="1">
        <f t="shared" si="39"/>
        <v>121</v>
      </c>
      <c r="H137" s="1">
        <f t="shared" si="39"/>
        <v>90</v>
      </c>
      <c r="I137" s="1">
        <f t="shared" si="39"/>
        <v>92</v>
      </c>
      <c r="J137" s="1">
        <f t="shared" si="39"/>
        <v>107</v>
      </c>
      <c r="K137" s="1">
        <f t="shared" si="39"/>
        <v>107</v>
      </c>
      <c r="L137" s="1">
        <f t="shared" si="39"/>
        <v>135</v>
      </c>
      <c r="M137" s="1">
        <f t="shared" si="39"/>
        <v>111</v>
      </c>
      <c r="N137" s="1">
        <f t="shared" si="39"/>
        <v>123</v>
      </c>
      <c r="O137" s="1">
        <f>SUM(C137:N137)</f>
        <v>1580</v>
      </c>
      <c r="P137" s="1">
        <v>0</v>
      </c>
      <c r="Q137" s="1">
        <v>0</v>
      </c>
    </row>
    <row r="138" spans="1:17" x14ac:dyDescent="0.25">
      <c r="A138" s="1">
        <v>28</v>
      </c>
      <c r="B138" s="19" t="s">
        <v>50</v>
      </c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1"/>
    </row>
    <row r="139" spans="1:17" ht="30" x14ac:dyDescent="0.25">
      <c r="A139" s="1"/>
      <c r="B139" s="2" t="s">
        <v>31</v>
      </c>
      <c r="C139" s="1">
        <v>921</v>
      </c>
      <c r="D139" s="1">
        <v>692</v>
      </c>
      <c r="E139" s="1">
        <v>710</v>
      </c>
      <c r="F139" s="1">
        <v>692</v>
      </c>
      <c r="G139" s="1">
        <v>466</v>
      </c>
      <c r="H139" s="1">
        <v>1480</v>
      </c>
      <c r="I139" s="1">
        <v>2167</v>
      </c>
      <c r="J139" s="1">
        <v>1940</v>
      </c>
      <c r="K139" s="1">
        <v>1963</v>
      </c>
      <c r="L139" s="1">
        <v>2469</v>
      </c>
      <c r="M139" s="1">
        <v>1226</v>
      </c>
      <c r="N139" s="1">
        <v>346</v>
      </c>
      <c r="O139" s="1">
        <f t="shared" ref="O139" si="40">SUM(C139:N139)</f>
        <v>15072</v>
      </c>
      <c r="P139" s="1">
        <v>0</v>
      </c>
      <c r="Q139" s="1">
        <v>0</v>
      </c>
    </row>
    <row r="140" spans="1:17" x14ac:dyDescent="0.25">
      <c r="A140" s="1"/>
      <c r="B140" s="2" t="s">
        <v>21</v>
      </c>
      <c r="C140" s="1">
        <f t="shared" ref="C140:N140" si="41">SUM(C139:C139)</f>
        <v>921</v>
      </c>
      <c r="D140" s="1">
        <f t="shared" si="41"/>
        <v>692</v>
      </c>
      <c r="E140" s="1">
        <f t="shared" si="41"/>
        <v>710</v>
      </c>
      <c r="F140" s="1">
        <f t="shared" si="41"/>
        <v>692</v>
      </c>
      <c r="G140" s="1">
        <f t="shared" si="41"/>
        <v>466</v>
      </c>
      <c r="H140" s="1">
        <f t="shared" si="41"/>
        <v>1480</v>
      </c>
      <c r="I140" s="1">
        <f t="shared" si="41"/>
        <v>2167</v>
      </c>
      <c r="J140" s="1">
        <f t="shared" si="41"/>
        <v>1940</v>
      </c>
      <c r="K140" s="1">
        <f t="shared" si="41"/>
        <v>1963</v>
      </c>
      <c r="L140" s="1">
        <f t="shared" si="41"/>
        <v>2469</v>
      </c>
      <c r="M140" s="1">
        <f t="shared" si="41"/>
        <v>1226</v>
      </c>
      <c r="N140" s="1">
        <f t="shared" si="41"/>
        <v>346</v>
      </c>
      <c r="O140" s="1">
        <f>SUM(C140:N140)</f>
        <v>15072</v>
      </c>
      <c r="P140" s="1">
        <v>0</v>
      </c>
      <c r="Q140" s="1">
        <v>0</v>
      </c>
    </row>
    <row r="141" spans="1:17" x14ac:dyDescent="0.25">
      <c r="A141" s="1">
        <v>29</v>
      </c>
      <c r="B141" s="19" t="s">
        <v>51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1"/>
    </row>
    <row r="142" spans="1:17" ht="30" x14ac:dyDescent="0.25">
      <c r="A142" s="1"/>
      <c r="B142" s="2" t="s">
        <v>31</v>
      </c>
      <c r="C142" s="1">
        <v>439</v>
      </c>
      <c r="D142" s="1">
        <v>240</v>
      </c>
      <c r="E142" s="1">
        <v>403</v>
      </c>
      <c r="F142" s="1">
        <v>251</v>
      </c>
      <c r="G142" s="1">
        <v>168</v>
      </c>
      <c r="H142" s="1">
        <v>152</v>
      </c>
      <c r="I142" s="1">
        <v>175</v>
      </c>
      <c r="J142" s="1">
        <v>184</v>
      </c>
      <c r="K142" s="1">
        <v>165</v>
      </c>
      <c r="L142" s="1">
        <v>154</v>
      </c>
      <c r="M142" s="1">
        <v>45</v>
      </c>
      <c r="N142" s="1">
        <v>8</v>
      </c>
      <c r="O142" s="1">
        <f t="shared" ref="O142" si="42">SUM(C142:N142)</f>
        <v>2384</v>
      </c>
      <c r="P142" s="1">
        <v>0</v>
      </c>
      <c r="Q142" s="1">
        <v>0</v>
      </c>
    </row>
    <row r="143" spans="1:17" x14ac:dyDescent="0.25">
      <c r="A143" s="1"/>
      <c r="B143" s="2" t="s">
        <v>21</v>
      </c>
      <c r="C143" s="1">
        <f t="shared" ref="C143:N143" si="43">SUM(C142:C142)</f>
        <v>439</v>
      </c>
      <c r="D143" s="1">
        <f t="shared" si="43"/>
        <v>240</v>
      </c>
      <c r="E143" s="1">
        <f t="shared" si="43"/>
        <v>403</v>
      </c>
      <c r="F143" s="1">
        <f t="shared" si="43"/>
        <v>251</v>
      </c>
      <c r="G143" s="1">
        <f t="shared" si="43"/>
        <v>168</v>
      </c>
      <c r="H143" s="1">
        <f t="shared" si="43"/>
        <v>152</v>
      </c>
      <c r="I143" s="1">
        <f t="shared" si="43"/>
        <v>175</v>
      </c>
      <c r="J143" s="1">
        <f t="shared" si="43"/>
        <v>184</v>
      </c>
      <c r="K143" s="1">
        <f t="shared" si="43"/>
        <v>165</v>
      </c>
      <c r="L143" s="1">
        <f t="shared" si="43"/>
        <v>154</v>
      </c>
      <c r="M143" s="1">
        <f t="shared" si="43"/>
        <v>45</v>
      </c>
      <c r="N143" s="1">
        <f t="shared" si="43"/>
        <v>8</v>
      </c>
      <c r="O143" s="1">
        <f>SUM(C143:N143)</f>
        <v>2384</v>
      </c>
      <c r="P143" s="1">
        <v>0</v>
      </c>
      <c r="Q143" s="1">
        <v>0</v>
      </c>
    </row>
    <row r="144" spans="1:17" x14ac:dyDescent="0.25">
      <c r="A144" s="1">
        <v>30</v>
      </c>
      <c r="B144" s="19" t="s">
        <v>52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1"/>
    </row>
    <row r="145" spans="1:17" ht="30" x14ac:dyDescent="0.25">
      <c r="A145" s="1"/>
      <c r="B145" s="2" t="s">
        <v>31</v>
      </c>
      <c r="C145" s="1">
        <v>753</v>
      </c>
      <c r="D145" s="1">
        <v>590</v>
      </c>
      <c r="E145" s="1">
        <v>566</v>
      </c>
      <c r="F145" s="1">
        <v>379</v>
      </c>
      <c r="G145" s="1">
        <v>345</v>
      </c>
      <c r="H145" s="1">
        <v>871</v>
      </c>
      <c r="I145" s="1">
        <v>1281</v>
      </c>
      <c r="J145" s="1">
        <v>1190</v>
      </c>
      <c r="K145" s="1">
        <v>1130</v>
      </c>
      <c r="L145" s="1">
        <v>1118</v>
      </c>
      <c r="M145" s="1">
        <v>579</v>
      </c>
      <c r="N145" s="1">
        <v>311</v>
      </c>
      <c r="O145" s="1">
        <f t="shared" ref="O145" si="44">SUM(C145:N145)</f>
        <v>9113</v>
      </c>
      <c r="P145" s="1">
        <v>0</v>
      </c>
      <c r="Q145" s="1">
        <v>0</v>
      </c>
    </row>
    <row r="146" spans="1:17" x14ac:dyDescent="0.25">
      <c r="A146" s="1"/>
      <c r="B146" s="2" t="s">
        <v>21</v>
      </c>
      <c r="C146" s="1">
        <f t="shared" ref="C146:N146" si="45">SUM(C145:C145)</f>
        <v>753</v>
      </c>
      <c r="D146" s="1">
        <f t="shared" si="45"/>
        <v>590</v>
      </c>
      <c r="E146" s="1">
        <f t="shared" si="45"/>
        <v>566</v>
      </c>
      <c r="F146" s="1">
        <f t="shared" si="45"/>
        <v>379</v>
      </c>
      <c r="G146" s="1">
        <f t="shared" si="45"/>
        <v>345</v>
      </c>
      <c r="H146" s="1">
        <f t="shared" si="45"/>
        <v>871</v>
      </c>
      <c r="I146" s="1">
        <f t="shared" si="45"/>
        <v>1281</v>
      </c>
      <c r="J146" s="1">
        <f t="shared" si="45"/>
        <v>1190</v>
      </c>
      <c r="K146" s="1">
        <f t="shared" si="45"/>
        <v>1130</v>
      </c>
      <c r="L146" s="1">
        <f t="shared" si="45"/>
        <v>1118</v>
      </c>
      <c r="M146" s="1">
        <f t="shared" si="45"/>
        <v>579</v>
      </c>
      <c r="N146" s="1">
        <f t="shared" si="45"/>
        <v>311</v>
      </c>
      <c r="O146" s="1">
        <f>SUM(C146:N146)</f>
        <v>9113</v>
      </c>
      <c r="P146" s="1">
        <v>0</v>
      </c>
      <c r="Q146" s="1">
        <v>0</v>
      </c>
    </row>
    <row r="147" spans="1:17" x14ac:dyDescent="0.25">
      <c r="A147" s="1">
        <v>31</v>
      </c>
      <c r="B147" s="19" t="s">
        <v>53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1"/>
    </row>
    <row r="148" spans="1:17" ht="30" x14ac:dyDescent="0.25">
      <c r="A148" s="1"/>
      <c r="B148" s="2" t="s">
        <v>31</v>
      </c>
      <c r="C148" s="1">
        <v>84</v>
      </c>
      <c r="D148" s="1">
        <v>41</v>
      </c>
      <c r="E148" s="1">
        <v>50</v>
      </c>
      <c r="F148" s="1">
        <v>32</v>
      </c>
      <c r="G148" s="1">
        <v>32</v>
      </c>
      <c r="H148" s="1">
        <v>17</v>
      </c>
      <c r="I148" s="1">
        <v>28</v>
      </c>
      <c r="J148" s="1">
        <v>17</v>
      </c>
      <c r="K148" s="1">
        <v>18</v>
      </c>
      <c r="L148" s="1">
        <v>23</v>
      </c>
      <c r="M148" s="1">
        <v>25</v>
      </c>
      <c r="N148" s="1">
        <v>18</v>
      </c>
      <c r="O148" s="1">
        <f t="shared" ref="O148" si="46">SUM(C148:N148)</f>
        <v>385</v>
      </c>
      <c r="P148" s="1">
        <v>0</v>
      </c>
      <c r="Q148" s="1">
        <v>0</v>
      </c>
    </row>
    <row r="149" spans="1:17" x14ac:dyDescent="0.25">
      <c r="A149" s="1"/>
      <c r="B149" s="2" t="s">
        <v>21</v>
      </c>
      <c r="C149" s="1">
        <f t="shared" ref="C149:N149" si="47">SUM(C148:C148)</f>
        <v>84</v>
      </c>
      <c r="D149" s="1">
        <f t="shared" si="47"/>
        <v>41</v>
      </c>
      <c r="E149" s="1">
        <f t="shared" si="47"/>
        <v>50</v>
      </c>
      <c r="F149" s="1">
        <f t="shared" si="47"/>
        <v>32</v>
      </c>
      <c r="G149" s="1">
        <f t="shared" si="47"/>
        <v>32</v>
      </c>
      <c r="H149" s="1">
        <f t="shared" si="47"/>
        <v>17</v>
      </c>
      <c r="I149" s="1">
        <f t="shared" si="47"/>
        <v>28</v>
      </c>
      <c r="J149" s="1">
        <f t="shared" si="47"/>
        <v>17</v>
      </c>
      <c r="K149" s="1">
        <f t="shared" si="47"/>
        <v>18</v>
      </c>
      <c r="L149" s="1">
        <f t="shared" si="47"/>
        <v>23</v>
      </c>
      <c r="M149" s="1">
        <f t="shared" si="47"/>
        <v>25</v>
      </c>
      <c r="N149" s="1">
        <f t="shared" si="47"/>
        <v>18</v>
      </c>
      <c r="O149" s="1">
        <f>SUM(C149:N149)</f>
        <v>385</v>
      </c>
      <c r="P149" s="1">
        <v>0</v>
      </c>
      <c r="Q149" s="1">
        <v>0</v>
      </c>
    </row>
    <row r="150" spans="1:17" x14ac:dyDescent="0.25">
      <c r="A150" s="1">
        <v>32</v>
      </c>
      <c r="B150" s="19" t="s">
        <v>54</v>
      </c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1"/>
    </row>
    <row r="151" spans="1:17" ht="30" x14ac:dyDescent="0.25">
      <c r="A151" s="1"/>
      <c r="B151" s="2" t="s">
        <v>31</v>
      </c>
      <c r="C151" s="18">
        <v>314</v>
      </c>
      <c r="D151" s="18">
        <v>201</v>
      </c>
      <c r="E151" s="18">
        <v>262</v>
      </c>
      <c r="F151" s="18">
        <v>122</v>
      </c>
      <c r="G151" s="18">
        <v>125</v>
      </c>
      <c r="H151" s="18">
        <v>109</v>
      </c>
      <c r="I151" s="18">
        <v>115</v>
      </c>
      <c r="J151" s="18">
        <v>121</v>
      </c>
      <c r="K151" s="18">
        <v>123</v>
      </c>
      <c r="L151" s="18">
        <v>115</v>
      </c>
      <c r="M151" s="18">
        <v>112</v>
      </c>
      <c r="N151" s="18">
        <v>123</v>
      </c>
      <c r="O151" s="1">
        <f t="shared" ref="O151" si="48">SUM(C151:N151)</f>
        <v>1842</v>
      </c>
      <c r="P151" s="1">
        <v>0</v>
      </c>
      <c r="Q151" s="1">
        <v>0</v>
      </c>
    </row>
    <row r="152" spans="1:17" x14ac:dyDescent="0.25">
      <c r="A152" s="1"/>
      <c r="B152" s="2" t="s">
        <v>21</v>
      </c>
      <c r="C152" s="1">
        <f t="shared" ref="C152:N152" si="49">SUM(C151:C151)</f>
        <v>314</v>
      </c>
      <c r="D152" s="1">
        <f t="shared" si="49"/>
        <v>201</v>
      </c>
      <c r="E152" s="1">
        <f t="shared" si="49"/>
        <v>262</v>
      </c>
      <c r="F152" s="1">
        <f t="shared" si="49"/>
        <v>122</v>
      </c>
      <c r="G152" s="1">
        <f t="shared" si="49"/>
        <v>125</v>
      </c>
      <c r="H152" s="1">
        <f t="shared" si="49"/>
        <v>109</v>
      </c>
      <c r="I152" s="1">
        <f t="shared" si="49"/>
        <v>115</v>
      </c>
      <c r="J152" s="1">
        <f t="shared" si="49"/>
        <v>121</v>
      </c>
      <c r="K152" s="1">
        <f t="shared" si="49"/>
        <v>123</v>
      </c>
      <c r="L152" s="1">
        <f t="shared" si="49"/>
        <v>115</v>
      </c>
      <c r="M152" s="1">
        <f t="shared" si="49"/>
        <v>112</v>
      </c>
      <c r="N152" s="1">
        <f t="shared" si="49"/>
        <v>123</v>
      </c>
      <c r="O152" s="1">
        <f>SUM(C152:N152)</f>
        <v>1842</v>
      </c>
      <c r="P152" s="1">
        <v>0</v>
      </c>
      <c r="Q152" s="1">
        <v>0</v>
      </c>
    </row>
    <row r="153" spans="1:17" x14ac:dyDescent="0.25">
      <c r="A153" s="1">
        <v>33</v>
      </c>
      <c r="B153" s="19" t="s">
        <v>55</v>
      </c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1"/>
    </row>
    <row r="154" spans="1:17" ht="30" x14ac:dyDescent="0.25">
      <c r="A154" s="1"/>
      <c r="B154" s="2" t="s">
        <v>31</v>
      </c>
      <c r="C154" s="1">
        <v>3914</v>
      </c>
      <c r="D154" s="1">
        <v>3453</v>
      </c>
      <c r="E154" s="1">
        <v>2934</v>
      </c>
      <c r="F154" s="1">
        <v>3863</v>
      </c>
      <c r="G154" s="1">
        <v>2753</v>
      </c>
      <c r="H154" s="1">
        <v>2907</v>
      </c>
      <c r="I154" s="1">
        <v>3383</v>
      </c>
      <c r="J154" s="1">
        <v>3617</v>
      </c>
      <c r="K154" s="1">
        <v>4302</v>
      </c>
      <c r="L154" s="1">
        <v>4710</v>
      </c>
      <c r="M154" s="1">
        <v>4573</v>
      </c>
      <c r="N154" s="1">
        <v>5159</v>
      </c>
      <c r="O154" s="1">
        <f t="shared" ref="O154" si="50">SUM(C154:N154)</f>
        <v>45568</v>
      </c>
      <c r="P154" s="1">
        <v>0</v>
      </c>
      <c r="Q154" s="1">
        <v>0</v>
      </c>
    </row>
    <row r="155" spans="1:17" x14ac:dyDescent="0.25">
      <c r="A155" s="1"/>
      <c r="B155" s="2" t="s">
        <v>21</v>
      </c>
      <c r="C155" s="1">
        <f t="shared" ref="C155:N155" si="51">SUM(C154:C154)</f>
        <v>3914</v>
      </c>
      <c r="D155" s="1">
        <f t="shared" si="51"/>
        <v>3453</v>
      </c>
      <c r="E155" s="1">
        <f t="shared" si="51"/>
        <v>2934</v>
      </c>
      <c r="F155" s="1">
        <f t="shared" si="51"/>
        <v>3863</v>
      </c>
      <c r="G155" s="1">
        <f t="shared" si="51"/>
        <v>2753</v>
      </c>
      <c r="H155" s="1">
        <f t="shared" si="51"/>
        <v>2907</v>
      </c>
      <c r="I155" s="1">
        <f t="shared" si="51"/>
        <v>3383</v>
      </c>
      <c r="J155" s="1">
        <f t="shared" si="51"/>
        <v>3617</v>
      </c>
      <c r="K155" s="1">
        <f t="shared" si="51"/>
        <v>4302</v>
      </c>
      <c r="L155" s="1">
        <f t="shared" si="51"/>
        <v>4710</v>
      </c>
      <c r="M155" s="1">
        <f t="shared" si="51"/>
        <v>4573</v>
      </c>
      <c r="N155" s="1">
        <f t="shared" si="51"/>
        <v>5159</v>
      </c>
      <c r="O155" s="1">
        <f>SUM(C155:N155)</f>
        <v>45568</v>
      </c>
      <c r="P155" s="1">
        <v>0</v>
      </c>
      <c r="Q155" s="1">
        <v>0</v>
      </c>
    </row>
    <row r="157" spans="1:17" ht="34.5" customHeight="1" x14ac:dyDescent="0.25">
      <c r="B157" s="22" t="s">
        <v>57</v>
      </c>
      <c r="C157" s="22"/>
      <c r="D157" s="22"/>
      <c r="E157" s="22"/>
      <c r="F157" s="22"/>
      <c r="G157" s="22"/>
    </row>
  </sheetData>
  <mergeCells count="34">
    <mergeCell ref="B157:G157"/>
    <mergeCell ref="B57:Q57"/>
    <mergeCell ref="B3:Q3"/>
    <mergeCell ref="B9:Q9"/>
    <mergeCell ref="B15:Q15"/>
    <mergeCell ref="B21:Q21"/>
    <mergeCell ref="B27:Q27"/>
    <mergeCell ref="B33:Q33"/>
    <mergeCell ref="B39:Q39"/>
    <mergeCell ref="B45:Q45"/>
    <mergeCell ref="B51:Q51"/>
    <mergeCell ref="B117:Q117"/>
    <mergeCell ref="B63:Q63"/>
    <mergeCell ref="B69:Q69"/>
    <mergeCell ref="B75:Q75"/>
    <mergeCell ref="B81:Q81"/>
    <mergeCell ref="B87:Q87"/>
    <mergeCell ref="B93:Q93"/>
    <mergeCell ref="B99:Q99"/>
    <mergeCell ref="B105:Q105"/>
    <mergeCell ref="B111:Q111"/>
    <mergeCell ref="B114:Q114"/>
    <mergeCell ref="B153:Q153"/>
    <mergeCell ref="B120:Q120"/>
    <mergeCell ref="B123:Q123"/>
    <mergeCell ref="B126:Q126"/>
    <mergeCell ref="B129:Q129"/>
    <mergeCell ref="B132:Q132"/>
    <mergeCell ref="B135:Q135"/>
    <mergeCell ref="B138:Q138"/>
    <mergeCell ref="B141:Q141"/>
    <mergeCell ref="B144:Q144"/>
    <mergeCell ref="B147:Q147"/>
    <mergeCell ref="B150:Q150"/>
  </mergeCells>
  <hyperlinks>
    <hyperlink ref="B15" r:id="rId1" display="https://www.latvija.lv/lv/PPK/dzives-situacija/apakssituacija/p936/ProcesaApraksts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 Žuka</dc:creator>
  <cp:lastModifiedBy>Sintija Žuka</cp:lastModifiedBy>
  <dcterms:created xsi:type="dcterms:W3CDTF">2019-03-27T09:40:25Z</dcterms:created>
  <dcterms:modified xsi:type="dcterms:W3CDTF">2021-02-08T09:25:05Z</dcterms:modified>
</cp:coreProperties>
</file>