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 Noveicuka\Desktop\"/>
    </mc:Choice>
  </mc:AlternateContent>
  <xr:revisionPtr revIDLastSave="0" documentId="13_ncr:1_{E7C41E8D-AF4C-444E-A1C0-7BD28E2B5313}" xr6:coauthVersionLast="47" xr6:coauthVersionMax="47" xr10:uidLastSave="{00000000-0000-0000-0000-000000000000}"/>
  <bookViews>
    <workbookView xWindow="-108" yWindow="-108" windowWidth="23256" windowHeight="12456" xr2:uid="{B93D8835-4237-4F19-B000-E86777D3659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141" i="1" l="1"/>
  <c r="AM134" i="1"/>
  <c r="CE55" i="1"/>
  <c r="CE75" i="1"/>
  <c r="CE34" i="1"/>
  <c r="AC141" i="1"/>
  <c r="AC129" i="1"/>
  <c r="AC126" i="1" s="1"/>
  <c r="AC119" i="1"/>
  <c r="AC110" i="1"/>
  <c r="AC107" i="1"/>
  <c r="AC104" i="1"/>
  <c r="AC101" i="1"/>
  <c r="AC98" i="1"/>
  <c r="AC95" i="1"/>
  <c r="AC92" i="1"/>
  <c r="AC82" i="1"/>
  <c r="AC74" i="1" s="1"/>
  <c r="AC75" i="1"/>
  <c r="AC67" i="1"/>
  <c r="AC64" i="1"/>
  <c r="AC61" i="1"/>
  <c r="AC58" i="1"/>
  <c r="AC55" i="1"/>
  <c r="AC51" i="1"/>
  <c r="AC47" i="1"/>
  <c r="AC43" i="1"/>
  <c r="AC40" i="1"/>
  <c r="AC36" i="1"/>
  <c r="AC34" i="1"/>
  <c r="AC23" i="1"/>
  <c r="AC18" i="1"/>
  <c r="AA141" i="1"/>
  <c r="AA61" i="1"/>
  <c r="AA55" i="1"/>
  <c r="BG82" i="1"/>
  <c r="BM129" i="1"/>
  <c r="BC134" i="1" l="1"/>
  <c r="CO110" i="1"/>
  <c r="AS18" i="1"/>
  <c r="Q36" i="1"/>
  <c r="BQ129" i="1" l="1"/>
  <c r="C55" i="1"/>
  <c r="K61" i="1" l="1"/>
  <c r="I18" i="1" l="1"/>
  <c r="K18" i="1"/>
  <c r="M18" i="1"/>
  <c r="O18" i="1"/>
  <c r="Q18" i="1"/>
  <c r="S18" i="1"/>
  <c r="U18" i="1"/>
  <c r="W18" i="1"/>
  <c r="Y18" i="1"/>
  <c r="AA18" i="1"/>
  <c r="AE18" i="1"/>
  <c r="AG18" i="1"/>
  <c r="AI18" i="1"/>
  <c r="AK18" i="1"/>
  <c r="AM18" i="1"/>
  <c r="AO18" i="1"/>
  <c r="AQ18" i="1"/>
  <c r="AU18" i="1"/>
  <c r="AW18" i="1"/>
  <c r="AY18" i="1"/>
  <c r="BA18" i="1"/>
  <c r="BC18" i="1"/>
  <c r="BE18" i="1"/>
  <c r="BG18" i="1"/>
  <c r="BI18" i="1"/>
  <c r="BK18" i="1"/>
  <c r="BM18" i="1"/>
  <c r="BO18" i="1"/>
  <c r="BQ18" i="1"/>
  <c r="BS18" i="1"/>
  <c r="BU18" i="1"/>
  <c r="BW18" i="1"/>
  <c r="BY18" i="1"/>
  <c r="CA18" i="1"/>
  <c r="CC18" i="1"/>
  <c r="CE18" i="1"/>
  <c r="CG18" i="1"/>
  <c r="CI18" i="1"/>
  <c r="CK18" i="1"/>
  <c r="CM18" i="1"/>
  <c r="CO18" i="1"/>
  <c r="I23" i="1"/>
  <c r="K23" i="1"/>
  <c r="M23" i="1"/>
  <c r="O23" i="1"/>
  <c r="Q23" i="1"/>
  <c r="S23" i="1"/>
  <c r="U23" i="1"/>
  <c r="W23" i="1"/>
  <c r="Y23" i="1"/>
  <c r="AA23" i="1"/>
  <c r="AE23" i="1"/>
  <c r="AG23" i="1"/>
  <c r="AI23" i="1"/>
  <c r="AK23" i="1"/>
  <c r="AM23" i="1"/>
  <c r="AO23" i="1"/>
  <c r="AQ23" i="1"/>
  <c r="AS23" i="1"/>
  <c r="AU23" i="1"/>
  <c r="AW23" i="1"/>
  <c r="AY23" i="1"/>
  <c r="BA23" i="1"/>
  <c r="BC23" i="1"/>
  <c r="BE23" i="1"/>
  <c r="BG23" i="1"/>
  <c r="BI23" i="1"/>
  <c r="BK23" i="1"/>
  <c r="BM23" i="1"/>
  <c r="BO23" i="1"/>
  <c r="BQ23" i="1"/>
  <c r="BS23" i="1"/>
  <c r="BU23" i="1"/>
  <c r="BW23" i="1"/>
  <c r="BY23" i="1"/>
  <c r="CA23" i="1"/>
  <c r="CC23" i="1"/>
  <c r="CE23" i="1"/>
  <c r="CG23" i="1"/>
  <c r="CI23" i="1"/>
  <c r="CK23" i="1"/>
  <c r="CM23" i="1"/>
  <c r="CO23" i="1"/>
  <c r="I36" i="1"/>
  <c r="I34" i="1" s="1"/>
  <c r="K36" i="1"/>
  <c r="K34" i="1" s="1"/>
  <c r="M36" i="1"/>
  <c r="M34" i="1" s="1"/>
  <c r="O36" i="1"/>
  <c r="O34" i="1" s="1"/>
  <c r="Q34" i="1"/>
  <c r="S36" i="1"/>
  <c r="S34" i="1" s="1"/>
  <c r="U36" i="1"/>
  <c r="U34" i="1" s="1"/>
  <c r="W36" i="1"/>
  <c r="W34" i="1" s="1"/>
  <c r="Y36" i="1"/>
  <c r="Y34" i="1" s="1"/>
  <c r="AA36" i="1"/>
  <c r="AA34" i="1" s="1"/>
  <c r="AE34" i="1"/>
  <c r="AG36" i="1"/>
  <c r="AG34" i="1" s="1"/>
  <c r="AI36" i="1"/>
  <c r="AI34" i="1" s="1"/>
  <c r="AK36" i="1"/>
  <c r="AK34" i="1" s="1"/>
  <c r="AM36" i="1"/>
  <c r="AM34" i="1" s="1"/>
  <c r="AO36" i="1"/>
  <c r="AO34" i="1" s="1"/>
  <c r="AQ36" i="1"/>
  <c r="AQ34" i="1" s="1"/>
  <c r="AS36" i="1"/>
  <c r="AS34" i="1" s="1"/>
  <c r="AU36" i="1"/>
  <c r="AU34" i="1" s="1"/>
  <c r="AW36" i="1"/>
  <c r="AW34" i="1" s="1"/>
  <c r="AY36" i="1"/>
  <c r="AY34" i="1" s="1"/>
  <c r="BA36" i="1"/>
  <c r="BA34" i="1" s="1"/>
  <c r="BC36" i="1"/>
  <c r="BC34" i="1" s="1"/>
  <c r="BE36" i="1"/>
  <c r="BE34" i="1" s="1"/>
  <c r="BG36" i="1"/>
  <c r="BG34" i="1" s="1"/>
  <c r="BI36" i="1"/>
  <c r="BI34" i="1" s="1"/>
  <c r="BK36" i="1"/>
  <c r="BK34" i="1" s="1"/>
  <c r="BM36" i="1"/>
  <c r="BM34" i="1" s="1"/>
  <c r="BO36" i="1"/>
  <c r="BO34" i="1" s="1"/>
  <c r="BQ36" i="1"/>
  <c r="BQ34" i="1" s="1"/>
  <c r="BS36" i="1"/>
  <c r="BS34" i="1" s="1"/>
  <c r="BU36" i="1"/>
  <c r="BU34" i="1" s="1"/>
  <c r="BW36" i="1"/>
  <c r="BW34" i="1" s="1"/>
  <c r="BY36" i="1"/>
  <c r="BY34" i="1" s="1"/>
  <c r="CA36" i="1"/>
  <c r="CA34" i="1" s="1"/>
  <c r="CC36" i="1"/>
  <c r="CC34" i="1" s="1"/>
  <c r="CG36" i="1"/>
  <c r="CG34" i="1" s="1"/>
  <c r="CI36" i="1"/>
  <c r="CI34" i="1" s="1"/>
  <c r="CK36" i="1"/>
  <c r="CK34" i="1" s="1"/>
  <c r="CM36" i="1"/>
  <c r="CM34" i="1" s="1"/>
  <c r="CO36" i="1"/>
  <c r="CO34" i="1" s="1"/>
  <c r="I40" i="1"/>
  <c r="K40" i="1"/>
  <c r="M40" i="1"/>
  <c r="O40" i="1"/>
  <c r="Q40" i="1"/>
  <c r="S40" i="1"/>
  <c r="U40" i="1"/>
  <c r="W40" i="1"/>
  <c r="Y40" i="1"/>
  <c r="AA40" i="1"/>
  <c r="AE40" i="1"/>
  <c r="AG40" i="1"/>
  <c r="AI40" i="1"/>
  <c r="AK40" i="1"/>
  <c r="AM40" i="1"/>
  <c r="AO40" i="1"/>
  <c r="AQ40" i="1"/>
  <c r="AS40" i="1"/>
  <c r="AU40" i="1"/>
  <c r="AW40" i="1"/>
  <c r="AY40" i="1"/>
  <c r="BA40" i="1"/>
  <c r="BC40" i="1"/>
  <c r="BE40" i="1"/>
  <c r="BG40" i="1"/>
  <c r="BI40" i="1"/>
  <c r="BK40" i="1"/>
  <c r="BM40" i="1"/>
  <c r="BO40" i="1"/>
  <c r="BQ40" i="1"/>
  <c r="BS40" i="1"/>
  <c r="BU40" i="1"/>
  <c r="BW40" i="1"/>
  <c r="BY40" i="1"/>
  <c r="CA40" i="1"/>
  <c r="CC40" i="1"/>
  <c r="CE40" i="1"/>
  <c r="CG40" i="1"/>
  <c r="CI40" i="1"/>
  <c r="CK40" i="1"/>
  <c r="CM40" i="1"/>
  <c r="CO40" i="1"/>
  <c r="I43" i="1"/>
  <c r="K43" i="1"/>
  <c r="M43" i="1"/>
  <c r="O43" i="1"/>
  <c r="Q43" i="1"/>
  <c r="S43" i="1"/>
  <c r="U43" i="1"/>
  <c r="W43" i="1"/>
  <c r="Y43" i="1"/>
  <c r="AA43" i="1"/>
  <c r="AE43" i="1"/>
  <c r="AG43" i="1"/>
  <c r="AI43" i="1"/>
  <c r="AK43" i="1"/>
  <c r="AM43" i="1"/>
  <c r="AO43" i="1"/>
  <c r="AQ43" i="1"/>
  <c r="AS43" i="1"/>
  <c r="AU43" i="1"/>
  <c r="AW43" i="1"/>
  <c r="AY43" i="1"/>
  <c r="BA43" i="1"/>
  <c r="BC43" i="1"/>
  <c r="BE43" i="1"/>
  <c r="BG43" i="1"/>
  <c r="BI43" i="1"/>
  <c r="BK43" i="1"/>
  <c r="BM43" i="1"/>
  <c r="BO43" i="1"/>
  <c r="BQ43" i="1"/>
  <c r="BS43" i="1"/>
  <c r="BU43" i="1"/>
  <c r="BW43" i="1"/>
  <c r="BY43" i="1"/>
  <c r="CA43" i="1"/>
  <c r="CC43" i="1"/>
  <c r="CE43" i="1"/>
  <c r="CG43" i="1"/>
  <c r="CI43" i="1"/>
  <c r="CK43" i="1"/>
  <c r="CM43" i="1"/>
  <c r="CO43" i="1"/>
  <c r="I47" i="1"/>
  <c r="K47" i="1"/>
  <c r="M47" i="1"/>
  <c r="O47" i="1"/>
  <c r="Q47" i="1"/>
  <c r="S47" i="1"/>
  <c r="U47" i="1"/>
  <c r="W47" i="1"/>
  <c r="Y47" i="1"/>
  <c r="AA47" i="1"/>
  <c r="AE47" i="1"/>
  <c r="AG47" i="1"/>
  <c r="AI47" i="1"/>
  <c r="AK47" i="1"/>
  <c r="AM47" i="1"/>
  <c r="AO47" i="1"/>
  <c r="AQ47" i="1"/>
  <c r="AS47" i="1"/>
  <c r="AU47" i="1"/>
  <c r="AW47" i="1"/>
  <c r="AY47" i="1"/>
  <c r="BA47" i="1"/>
  <c r="BC47" i="1"/>
  <c r="BE47" i="1"/>
  <c r="BG47" i="1"/>
  <c r="BI47" i="1"/>
  <c r="BK47" i="1"/>
  <c r="BM47" i="1"/>
  <c r="BO47" i="1"/>
  <c r="BQ47" i="1"/>
  <c r="BS47" i="1"/>
  <c r="BU47" i="1"/>
  <c r="BW47" i="1"/>
  <c r="BY47" i="1"/>
  <c r="CA47" i="1"/>
  <c r="CC47" i="1"/>
  <c r="CE47" i="1"/>
  <c r="CG47" i="1"/>
  <c r="CI47" i="1"/>
  <c r="CK47" i="1"/>
  <c r="CM47" i="1"/>
  <c r="CO47" i="1"/>
  <c r="I55" i="1"/>
  <c r="K55" i="1"/>
  <c r="M55" i="1"/>
  <c r="O55" i="1"/>
  <c r="Q55" i="1"/>
  <c r="S55" i="1"/>
  <c r="U55" i="1"/>
  <c r="W55" i="1"/>
  <c r="Y55" i="1"/>
  <c r="AE55" i="1"/>
  <c r="AG55" i="1"/>
  <c r="AI55" i="1"/>
  <c r="AK55" i="1"/>
  <c r="AM55" i="1"/>
  <c r="AO55" i="1"/>
  <c r="AQ55" i="1"/>
  <c r="AS55" i="1"/>
  <c r="AU55" i="1"/>
  <c r="AW55" i="1"/>
  <c r="AY55" i="1"/>
  <c r="BA55" i="1"/>
  <c r="BC55" i="1"/>
  <c r="BE55" i="1"/>
  <c r="BG55" i="1"/>
  <c r="BI55" i="1"/>
  <c r="BK55" i="1"/>
  <c r="BM55" i="1"/>
  <c r="BO55" i="1"/>
  <c r="BQ55" i="1"/>
  <c r="BS55" i="1"/>
  <c r="BU55" i="1"/>
  <c r="BW55" i="1"/>
  <c r="BY55" i="1"/>
  <c r="CA55" i="1"/>
  <c r="CC55" i="1"/>
  <c r="CG55" i="1"/>
  <c r="CI55" i="1"/>
  <c r="CK55" i="1"/>
  <c r="CM55" i="1"/>
  <c r="CO55" i="1"/>
  <c r="I58" i="1"/>
  <c r="K58" i="1"/>
  <c r="M58" i="1"/>
  <c r="O58" i="1"/>
  <c r="Q58" i="1"/>
  <c r="S58" i="1"/>
  <c r="U58" i="1"/>
  <c r="W58" i="1"/>
  <c r="Y58" i="1"/>
  <c r="AA58" i="1"/>
  <c r="AE58" i="1"/>
  <c r="AG58" i="1"/>
  <c r="AI58" i="1"/>
  <c r="AK58" i="1"/>
  <c r="AM58" i="1"/>
  <c r="AO58" i="1"/>
  <c r="AQ58" i="1"/>
  <c r="AS58" i="1"/>
  <c r="AU58" i="1"/>
  <c r="AW58" i="1"/>
  <c r="AY58" i="1"/>
  <c r="BA58" i="1"/>
  <c r="BC58" i="1"/>
  <c r="BE58" i="1"/>
  <c r="BG58" i="1"/>
  <c r="BI58" i="1"/>
  <c r="BK58" i="1"/>
  <c r="BM58" i="1"/>
  <c r="BO58" i="1"/>
  <c r="BQ58" i="1"/>
  <c r="BS58" i="1"/>
  <c r="BU58" i="1"/>
  <c r="BW58" i="1"/>
  <c r="BY58" i="1"/>
  <c r="CA58" i="1"/>
  <c r="CC58" i="1"/>
  <c r="CE58" i="1"/>
  <c r="CG58" i="1"/>
  <c r="CI58" i="1"/>
  <c r="CK58" i="1"/>
  <c r="CM58" i="1"/>
  <c r="CO58" i="1"/>
  <c r="I61" i="1"/>
  <c r="M61" i="1"/>
  <c r="O61" i="1"/>
  <c r="Q61" i="1"/>
  <c r="S61" i="1"/>
  <c r="U61" i="1"/>
  <c r="W61" i="1"/>
  <c r="Y61" i="1"/>
  <c r="AE61" i="1"/>
  <c r="AG61" i="1"/>
  <c r="AI61" i="1"/>
  <c r="AK61" i="1"/>
  <c r="AM61" i="1"/>
  <c r="AO61" i="1"/>
  <c r="AQ61" i="1"/>
  <c r="AS61" i="1"/>
  <c r="AU61" i="1"/>
  <c r="AW61" i="1"/>
  <c r="AY61" i="1"/>
  <c r="BA61" i="1"/>
  <c r="BC61" i="1"/>
  <c r="BE61" i="1"/>
  <c r="BG61" i="1"/>
  <c r="BI61" i="1"/>
  <c r="BK61" i="1"/>
  <c r="BM61" i="1"/>
  <c r="BO61" i="1"/>
  <c r="BQ61" i="1"/>
  <c r="BS61" i="1"/>
  <c r="BU61" i="1"/>
  <c r="BW61" i="1"/>
  <c r="BY61" i="1"/>
  <c r="CA61" i="1"/>
  <c r="CC61" i="1"/>
  <c r="CE61" i="1"/>
  <c r="CG61" i="1"/>
  <c r="CI61" i="1"/>
  <c r="CK61" i="1"/>
  <c r="CM61" i="1"/>
  <c r="CO61" i="1"/>
  <c r="I64" i="1"/>
  <c r="K64" i="1"/>
  <c r="M64" i="1"/>
  <c r="O64" i="1"/>
  <c r="Q64" i="1"/>
  <c r="S64" i="1"/>
  <c r="U64" i="1"/>
  <c r="W64" i="1"/>
  <c r="Y64" i="1"/>
  <c r="AA64" i="1"/>
  <c r="AE64" i="1"/>
  <c r="AG64" i="1"/>
  <c r="AI64" i="1"/>
  <c r="AK64" i="1"/>
  <c r="AM64" i="1"/>
  <c r="AO64" i="1"/>
  <c r="AQ64" i="1"/>
  <c r="AS64" i="1"/>
  <c r="AU64" i="1"/>
  <c r="AW64" i="1"/>
  <c r="AY64" i="1"/>
  <c r="BA64" i="1"/>
  <c r="BC64" i="1"/>
  <c r="BE64" i="1"/>
  <c r="BG64" i="1"/>
  <c r="BI64" i="1"/>
  <c r="BK64" i="1"/>
  <c r="BM64" i="1"/>
  <c r="BO64" i="1"/>
  <c r="BQ64" i="1"/>
  <c r="BS64" i="1"/>
  <c r="BU64" i="1"/>
  <c r="BW64" i="1"/>
  <c r="BY64" i="1"/>
  <c r="CA64" i="1"/>
  <c r="CC64" i="1"/>
  <c r="CE64" i="1"/>
  <c r="CG64" i="1"/>
  <c r="CI64" i="1"/>
  <c r="CK64" i="1"/>
  <c r="CM64" i="1"/>
  <c r="CO64" i="1"/>
  <c r="I67" i="1"/>
  <c r="K67" i="1"/>
  <c r="M67" i="1"/>
  <c r="O67" i="1"/>
  <c r="Q67" i="1"/>
  <c r="S67" i="1"/>
  <c r="U67" i="1"/>
  <c r="W67" i="1"/>
  <c r="Y67" i="1"/>
  <c r="AA67" i="1"/>
  <c r="AE67" i="1"/>
  <c r="AG67" i="1"/>
  <c r="AI67" i="1"/>
  <c r="AK67" i="1"/>
  <c r="AM67" i="1"/>
  <c r="AO67" i="1"/>
  <c r="AQ67" i="1"/>
  <c r="AS67" i="1"/>
  <c r="AU67" i="1"/>
  <c r="AW67" i="1"/>
  <c r="AY67" i="1"/>
  <c r="BA67" i="1"/>
  <c r="BC67" i="1"/>
  <c r="BE67" i="1"/>
  <c r="BG67" i="1"/>
  <c r="BI67" i="1"/>
  <c r="BK67" i="1"/>
  <c r="BM67" i="1"/>
  <c r="BO67" i="1"/>
  <c r="BQ67" i="1"/>
  <c r="BS67" i="1"/>
  <c r="BU67" i="1"/>
  <c r="BW67" i="1"/>
  <c r="BY67" i="1"/>
  <c r="CA67" i="1"/>
  <c r="CC67" i="1"/>
  <c r="CE67" i="1"/>
  <c r="CG67" i="1"/>
  <c r="CI67" i="1"/>
  <c r="CK67" i="1"/>
  <c r="CM67" i="1"/>
  <c r="CO67" i="1"/>
  <c r="I75" i="1"/>
  <c r="K75" i="1"/>
  <c r="M75" i="1"/>
  <c r="O75" i="1"/>
  <c r="Q75" i="1"/>
  <c r="S75" i="1"/>
  <c r="U75" i="1"/>
  <c r="W75" i="1"/>
  <c r="Y75" i="1"/>
  <c r="AA75" i="1"/>
  <c r="AE75" i="1"/>
  <c r="AG75" i="1"/>
  <c r="AI75" i="1"/>
  <c r="AK75" i="1"/>
  <c r="AM75" i="1"/>
  <c r="AO75" i="1"/>
  <c r="AQ75" i="1"/>
  <c r="AS75" i="1"/>
  <c r="AU75" i="1"/>
  <c r="AW75" i="1"/>
  <c r="AY75" i="1"/>
  <c r="BA75" i="1"/>
  <c r="BC75" i="1"/>
  <c r="BE75" i="1"/>
  <c r="BG75" i="1"/>
  <c r="BI75" i="1"/>
  <c r="BK75" i="1"/>
  <c r="BM75" i="1"/>
  <c r="BO75" i="1"/>
  <c r="BQ75" i="1"/>
  <c r="BS75" i="1"/>
  <c r="BU75" i="1"/>
  <c r="BW75" i="1"/>
  <c r="BY75" i="1"/>
  <c r="CA75" i="1"/>
  <c r="CC75" i="1"/>
  <c r="CG75" i="1"/>
  <c r="CI75" i="1"/>
  <c r="CK75" i="1"/>
  <c r="CM75" i="1"/>
  <c r="CO75" i="1"/>
  <c r="I82" i="1"/>
  <c r="K82" i="1"/>
  <c r="M82" i="1"/>
  <c r="O82" i="1"/>
  <c r="Q82" i="1"/>
  <c r="S82" i="1"/>
  <c r="U82" i="1"/>
  <c r="W82" i="1"/>
  <c r="Y82" i="1"/>
  <c r="AA82" i="1"/>
  <c r="AE82" i="1"/>
  <c r="AG82" i="1"/>
  <c r="AI82" i="1"/>
  <c r="AK82" i="1"/>
  <c r="AM82" i="1"/>
  <c r="AO82" i="1"/>
  <c r="AQ82" i="1"/>
  <c r="AS82" i="1"/>
  <c r="AU82" i="1"/>
  <c r="AW82" i="1"/>
  <c r="AY82" i="1"/>
  <c r="BC82" i="1"/>
  <c r="BE82" i="1"/>
  <c r="BI82" i="1"/>
  <c r="BI74" i="1" s="1"/>
  <c r="BK82" i="1"/>
  <c r="BM82" i="1"/>
  <c r="BO82" i="1"/>
  <c r="BQ82" i="1"/>
  <c r="BS82" i="1"/>
  <c r="BU82" i="1"/>
  <c r="BW82" i="1"/>
  <c r="BY82" i="1"/>
  <c r="CA82" i="1"/>
  <c r="CC82" i="1"/>
  <c r="CE82" i="1"/>
  <c r="CG82" i="1"/>
  <c r="CI82" i="1"/>
  <c r="CK82" i="1"/>
  <c r="CM82" i="1"/>
  <c r="CO82" i="1"/>
  <c r="CO74" i="1" s="1"/>
  <c r="I92" i="1"/>
  <c r="K92" i="1"/>
  <c r="M92" i="1"/>
  <c r="O92" i="1"/>
  <c r="Q92" i="1"/>
  <c r="S92" i="1"/>
  <c r="U92" i="1"/>
  <c r="W92" i="1"/>
  <c r="Y92" i="1"/>
  <c r="AA92" i="1"/>
  <c r="AE92" i="1"/>
  <c r="AG92" i="1"/>
  <c r="AI92" i="1"/>
  <c r="AK92" i="1"/>
  <c r="AM92" i="1"/>
  <c r="AO92" i="1"/>
  <c r="AQ92" i="1"/>
  <c r="AS92" i="1"/>
  <c r="AU92" i="1"/>
  <c r="AW92" i="1"/>
  <c r="AY92" i="1"/>
  <c r="BA92" i="1"/>
  <c r="BC92" i="1"/>
  <c r="BE92" i="1"/>
  <c r="BG92" i="1"/>
  <c r="BI92" i="1"/>
  <c r="BK92" i="1"/>
  <c r="BM92" i="1"/>
  <c r="BO92" i="1"/>
  <c r="BQ92" i="1"/>
  <c r="BS92" i="1"/>
  <c r="BU92" i="1"/>
  <c r="BW92" i="1"/>
  <c r="BY92" i="1"/>
  <c r="CA92" i="1"/>
  <c r="CC92" i="1"/>
  <c r="CE92" i="1"/>
  <c r="CG92" i="1"/>
  <c r="CI92" i="1"/>
  <c r="CK92" i="1"/>
  <c r="CM92" i="1"/>
  <c r="CO92" i="1"/>
  <c r="I95" i="1"/>
  <c r="K95" i="1"/>
  <c r="M95" i="1"/>
  <c r="O95" i="1"/>
  <c r="Q95" i="1"/>
  <c r="S95" i="1"/>
  <c r="U95" i="1"/>
  <c r="W95" i="1"/>
  <c r="Y95" i="1"/>
  <c r="AA95" i="1"/>
  <c r="AE95" i="1"/>
  <c r="AG95" i="1"/>
  <c r="AI95" i="1"/>
  <c r="AK95" i="1"/>
  <c r="AM95" i="1"/>
  <c r="AO95" i="1"/>
  <c r="AQ95" i="1"/>
  <c r="AS95" i="1"/>
  <c r="AU95" i="1"/>
  <c r="AW95" i="1"/>
  <c r="AY95" i="1"/>
  <c r="BA95" i="1"/>
  <c r="BC95" i="1"/>
  <c r="BE95" i="1"/>
  <c r="BG95" i="1"/>
  <c r="BI95" i="1"/>
  <c r="BK95" i="1"/>
  <c r="BM95" i="1"/>
  <c r="BO95" i="1"/>
  <c r="BQ95" i="1"/>
  <c r="BS95" i="1"/>
  <c r="BU95" i="1"/>
  <c r="BW95" i="1"/>
  <c r="BY95" i="1"/>
  <c r="CA95" i="1"/>
  <c r="CC95" i="1"/>
  <c r="CE95" i="1"/>
  <c r="CG95" i="1"/>
  <c r="CI95" i="1"/>
  <c r="CK95" i="1"/>
  <c r="CM95" i="1"/>
  <c r="CO95" i="1"/>
  <c r="I98" i="1"/>
  <c r="K98" i="1"/>
  <c r="M98" i="1"/>
  <c r="O98" i="1"/>
  <c r="Q98" i="1"/>
  <c r="S98" i="1"/>
  <c r="U98" i="1"/>
  <c r="W98" i="1"/>
  <c r="Y98" i="1"/>
  <c r="AA98" i="1"/>
  <c r="AE98" i="1"/>
  <c r="AG98" i="1"/>
  <c r="AI98" i="1"/>
  <c r="AK98" i="1"/>
  <c r="AM98" i="1"/>
  <c r="AO98" i="1"/>
  <c r="AQ98" i="1"/>
  <c r="AS98" i="1"/>
  <c r="AU98" i="1"/>
  <c r="AW98" i="1"/>
  <c r="AY98" i="1"/>
  <c r="BA98" i="1"/>
  <c r="BC98" i="1"/>
  <c r="BE98" i="1"/>
  <c r="BG98" i="1"/>
  <c r="BI98" i="1"/>
  <c r="BK98" i="1"/>
  <c r="BM98" i="1"/>
  <c r="BO98" i="1"/>
  <c r="BQ98" i="1"/>
  <c r="BS98" i="1"/>
  <c r="BU98" i="1"/>
  <c r="BW98" i="1"/>
  <c r="BY98" i="1"/>
  <c r="CA98" i="1"/>
  <c r="CC98" i="1"/>
  <c r="CE98" i="1"/>
  <c r="CG98" i="1"/>
  <c r="CI98" i="1"/>
  <c r="CK98" i="1"/>
  <c r="CM98" i="1"/>
  <c r="CO98" i="1"/>
  <c r="I101" i="1"/>
  <c r="K101" i="1"/>
  <c r="M101" i="1"/>
  <c r="O101" i="1"/>
  <c r="Q101" i="1"/>
  <c r="S101" i="1"/>
  <c r="U101" i="1"/>
  <c r="W101" i="1"/>
  <c r="Y101" i="1"/>
  <c r="AA101" i="1"/>
  <c r="AE101" i="1"/>
  <c r="AG101" i="1"/>
  <c r="AI101" i="1"/>
  <c r="AK101" i="1"/>
  <c r="AM101" i="1"/>
  <c r="AO101" i="1"/>
  <c r="AQ101" i="1"/>
  <c r="AS101" i="1"/>
  <c r="AU101" i="1"/>
  <c r="AW101" i="1"/>
  <c r="AY101" i="1"/>
  <c r="BA101" i="1"/>
  <c r="BC101" i="1"/>
  <c r="BE101" i="1"/>
  <c r="BG101" i="1"/>
  <c r="BI101" i="1"/>
  <c r="BK101" i="1"/>
  <c r="BM101" i="1"/>
  <c r="BO101" i="1"/>
  <c r="BQ101" i="1"/>
  <c r="BS101" i="1"/>
  <c r="BU101" i="1"/>
  <c r="BW101" i="1"/>
  <c r="BY101" i="1"/>
  <c r="CA101" i="1"/>
  <c r="CC101" i="1"/>
  <c r="CE101" i="1"/>
  <c r="CG101" i="1"/>
  <c r="CI101" i="1"/>
  <c r="CK101" i="1"/>
  <c r="CM101" i="1"/>
  <c r="CO101" i="1"/>
  <c r="I104" i="1"/>
  <c r="K104" i="1"/>
  <c r="M104" i="1"/>
  <c r="O104" i="1"/>
  <c r="Q104" i="1"/>
  <c r="S104" i="1"/>
  <c r="U104" i="1"/>
  <c r="W104" i="1"/>
  <c r="Y104" i="1"/>
  <c r="AA104" i="1"/>
  <c r="AE104" i="1"/>
  <c r="AG104" i="1"/>
  <c r="AI104" i="1"/>
  <c r="AK104" i="1"/>
  <c r="AM104" i="1"/>
  <c r="AO104" i="1"/>
  <c r="AQ104" i="1"/>
  <c r="AS104" i="1"/>
  <c r="AU104" i="1"/>
  <c r="AW104" i="1"/>
  <c r="AY104" i="1"/>
  <c r="BA104" i="1"/>
  <c r="BC104" i="1"/>
  <c r="BE104" i="1"/>
  <c r="BG104" i="1"/>
  <c r="BI104" i="1"/>
  <c r="BK104" i="1"/>
  <c r="BM104" i="1"/>
  <c r="BO104" i="1"/>
  <c r="BQ104" i="1"/>
  <c r="BS104" i="1"/>
  <c r="BU104" i="1"/>
  <c r="BW104" i="1"/>
  <c r="BY104" i="1"/>
  <c r="CA104" i="1"/>
  <c r="CC104" i="1"/>
  <c r="CE104" i="1"/>
  <c r="CG104" i="1"/>
  <c r="CI104" i="1"/>
  <c r="CK104" i="1"/>
  <c r="CM104" i="1"/>
  <c r="CO104" i="1"/>
  <c r="I107" i="1"/>
  <c r="K107" i="1"/>
  <c r="M107" i="1"/>
  <c r="O107" i="1"/>
  <c r="Q107" i="1"/>
  <c r="S107" i="1"/>
  <c r="U107" i="1"/>
  <c r="W107" i="1"/>
  <c r="Y107" i="1"/>
  <c r="AA107" i="1"/>
  <c r="AE107" i="1"/>
  <c r="AG107" i="1"/>
  <c r="AI107" i="1"/>
  <c r="AK107" i="1"/>
  <c r="AM107" i="1"/>
  <c r="AO107" i="1"/>
  <c r="AQ107" i="1"/>
  <c r="AS107" i="1"/>
  <c r="AU107" i="1"/>
  <c r="AW107" i="1"/>
  <c r="AY107" i="1"/>
  <c r="BA107" i="1"/>
  <c r="BC107" i="1"/>
  <c r="BE107" i="1"/>
  <c r="BG107" i="1"/>
  <c r="BI107" i="1"/>
  <c r="BK107" i="1"/>
  <c r="BM107" i="1"/>
  <c r="BO107" i="1"/>
  <c r="BQ107" i="1"/>
  <c r="BS107" i="1"/>
  <c r="BU107" i="1"/>
  <c r="BW107" i="1"/>
  <c r="BY107" i="1"/>
  <c r="CA107" i="1"/>
  <c r="CC107" i="1"/>
  <c r="CE107" i="1"/>
  <c r="CG107" i="1"/>
  <c r="CI107" i="1"/>
  <c r="CK107" i="1"/>
  <c r="CM107" i="1"/>
  <c r="CO107" i="1"/>
  <c r="I110" i="1"/>
  <c r="K110" i="1"/>
  <c r="M110" i="1"/>
  <c r="O110" i="1"/>
  <c r="Q110" i="1"/>
  <c r="S110" i="1"/>
  <c r="U110" i="1"/>
  <c r="W110" i="1"/>
  <c r="Y110" i="1"/>
  <c r="AA110" i="1"/>
  <c r="AE110" i="1"/>
  <c r="AG110" i="1"/>
  <c r="AI110" i="1"/>
  <c r="AK110" i="1"/>
  <c r="AM110" i="1"/>
  <c r="AO110" i="1"/>
  <c r="AQ110" i="1"/>
  <c r="AS110" i="1"/>
  <c r="AU110" i="1"/>
  <c r="AW110" i="1"/>
  <c r="AY110" i="1"/>
  <c r="BA110" i="1"/>
  <c r="BC110" i="1"/>
  <c r="BE110" i="1"/>
  <c r="BG110" i="1"/>
  <c r="BI110" i="1"/>
  <c r="BK110" i="1"/>
  <c r="BM110" i="1"/>
  <c r="BO110" i="1"/>
  <c r="BQ110" i="1"/>
  <c r="BS110" i="1"/>
  <c r="BU110" i="1"/>
  <c r="BW110" i="1"/>
  <c r="BY110" i="1"/>
  <c r="CA110" i="1"/>
  <c r="CC110" i="1"/>
  <c r="CE110" i="1"/>
  <c r="CG110" i="1"/>
  <c r="CI110" i="1"/>
  <c r="CK110" i="1"/>
  <c r="CM110" i="1"/>
  <c r="I119" i="1"/>
  <c r="K119" i="1"/>
  <c r="M119" i="1"/>
  <c r="O119" i="1"/>
  <c r="Q119" i="1"/>
  <c r="S119" i="1"/>
  <c r="U119" i="1"/>
  <c r="W119" i="1"/>
  <c r="Y119" i="1"/>
  <c r="AA119" i="1"/>
  <c r="AE119" i="1"/>
  <c r="AG119" i="1"/>
  <c r="AI119" i="1"/>
  <c r="AK119" i="1"/>
  <c r="AM119" i="1"/>
  <c r="AO119" i="1"/>
  <c r="AQ119" i="1"/>
  <c r="AS119" i="1"/>
  <c r="AU119" i="1"/>
  <c r="AW119" i="1"/>
  <c r="AY119" i="1"/>
  <c r="BA119" i="1"/>
  <c r="BC119" i="1"/>
  <c r="BE119" i="1"/>
  <c r="BG119" i="1"/>
  <c r="BI119" i="1"/>
  <c r="BK119" i="1"/>
  <c r="BO119" i="1"/>
  <c r="BQ119" i="1"/>
  <c r="BS119" i="1"/>
  <c r="BU119" i="1"/>
  <c r="BW119" i="1"/>
  <c r="BY119" i="1"/>
  <c r="CA119" i="1"/>
  <c r="CC119" i="1"/>
  <c r="CE119" i="1"/>
  <c r="CG119" i="1"/>
  <c r="CI119" i="1"/>
  <c r="CK119" i="1"/>
  <c r="CM119" i="1"/>
  <c r="CO119" i="1"/>
  <c r="AG126" i="1"/>
  <c r="BM126" i="1"/>
  <c r="I129" i="1"/>
  <c r="I126" i="1" s="1"/>
  <c r="K129" i="1"/>
  <c r="K126" i="1" s="1"/>
  <c r="M129" i="1"/>
  <c r="M126" i="1" s="1"/>
  <c r="O129" i="1"/>
  <c r="O126" i="1" s="1"/>
  <c r="Q129" i="1"/>
  <c r="Q126" i="1" s="1"/>
  <c r="S129" i="1"/>
  <c r="S126" i="1" s="1"/>
  <c r="U129" i="1"/>
  <c r="U126" i="1" s="1"/>
  <c r="W129" i="1"/>
  <c r="W126" i="1" s="1"/>
  <c r="Y129" i="1"/>
  <c r="Y126" i="1" s="1"/>
  <c r="AA129" i="1"/>
  <c r="AA126" i="1" s="1"/>
  <c r="AE129" i="1"/>
  <c r="AE126" i="1" s="1"/>
  <c r="AG129" i="1"/>
  <c r="AI129" i="1"/>
  <c r="AI126" i="1" s="1"/>
  <c r="AK129" i="1"/>
  <c r="AK126" i="1" s="1"/>
  <c r="AM129" i="1"/>
  <c r="AM126" i="1" s="1"/>
  <c r="AO129" i="1"/>
  <c r="AO126" i="1" s="1"/>
  <c r="AQ129" i="1"/>
  <c r="AQ126" i="1" s="1"/>
  <c r="AS129" i="1"/>
  <c r="AS126" i="1" s="1"/>
  <c r="AU129" i="1"/>
  <c r="AU126" i="1" s="1"/>
  <c r="AW129" i="1"/>
  <c r="AW126" i="1" s="1"/>
  <c r="AY129" i="1"/>
  <c r="AY126" i="1" s="1"/>
  <c r="BA129" i="1"/>
  <c r="BA126" i="1" s="1"/>
  <c r="BC129" i="1"/>
  <c r="BC126" i="1" s="1"/>
  <c r="BE129" i="1"/>
  <c r="BE126" i="1" s="1"/>
  <c r="BG129" i="1"/>
  <c r="BG126" i="1" s="1"/>
  <c r="BI129" i="1"/>
  <c r="BI126" i="1" s="1"/>
  <c r="BK129" i="1"/>
  <c r="BK126" i="1" s="1"/>
  <c r="BO129" i="1"/>
  <c r="BO126" i="1" s="1"/>
  <c r="BQ126" i="1"/>
  <c r="BS129" i="1"/>
  <c r="BS126" i="1" s="1"/>
  <c r="BU129" i="1"/>
  <c r="BU126" i="1" s="1"/>
  <c r="BW129" i="1"/>
  <c r="BW126" i="1" s="1"/>
  <c r="BY129" i="1"/>
  <c r="BY126" i="1" s="1"/>
  <c r="CA129" i="1"/>
  <c r="CA126" i="1" s="1"/>
  <c r="CC129" i="1"/>
  <c r="CC126" i="1" s="1"/>
  <c r="CE129" i="1"/>
  <c r="CE126" i="1" s="1"/>
  <c r="CG129" i="1"/>
  <c r="CG126" i="1" s="1"/>
  <c r="CI129" i="1"/>
  <c r="CI126" i="1" s="1"/>
  <c r="CK129" i="1"/>
  <c r="CK126" i="1" s="1"/>
  <c r="CM129" i="1"/>
  <c r="CM126" i="1" s="1"/>
  <c r="CO129" i="1"/>
  <c r="CO126" i="1" s="1"/>
  <c r="I134" i="1"/>
  <c r="K134" i="1"/>
  <c r="M134" i="1"/>
  <c r="O134" i="1"/>
  <c r="Q134" i="1"/>
  <c r="S134" i="1"/>
  <c r="U134" i="1"/>
  <c r="W134" i="1"/>
  <c r="Y134" i="1"/>
  <c r="AE134" i="1"/>
  <c r="AG134" i="1"/>
  <c r="AI134" i="1"/>
  <c r="AK134" i="1"/>
  <c r="AO134" i="1"/>
  <c r="AS134" i="1"/>
  <c r="AU134" i="1"/>
  <c r="AW134" i="1"/>
  <c r="AY134" i="1"/>
  <c r="BE134" i="1"/>
  <c r="BG134" i="1"/>
  <c r="BI134" i="1"/>
  <c r="BK134" i="1"/>
  <c r="BM134" i="1"/>
  <c r="BO134" i="1"/>
  <c r="BQ134" i="1"/>
  <c r="BS134" i="1"/>
  <c r="BU134" i="1"/>
  <c r="BW134" i="1"/>
  <c r="BY134" i="1"/>
  <c r="CA134" i="1"/>
  <c r="CC134" i="1"/>
  <c r="CE134" i="1"/>
  <c r="CG134" i="1"/>
  <c r="CI134" i="1"/>
  <c r="CK134" i="1"/>
  <c r="CM134" i="1"/>
  <c r="CO134" i="1"/>
  <c r="I141" i="1"/>
  <c r="K141" i="1"/>
  <c r="M141" i="1"/>
  <c r="O141" i="1"/>
  <c r="Q141" i="1"/>
  <c r="S141" i="1"/>
  <c r="U141" i="1"/>
  <c r="W141" i="1"/>
  <c r="Y141" i="1"/>
  <c r="AE141" i="1"/>
  <c r="AG141" i="1"/>
  <c r="AI141" i="1"/>
  <c r="AK141" i="1"/>
  <c r="AO141" i="1"/>
  <c r="AQ141" i="1"/>
  <c r="AU141" i="1"/>
  <c r="AW141" i="1"/>
  <c r="AY141" i="1"/>
  <c r="BC141" i="1"/>
  <c r="BE141" i="1"/>
  <c r="BG141" i="1"/>
  <c r="BI141" i="1"/>
  <c r="BK141" i="1"/>
  <c r="BM141" i="1"/>
  <c r="BO141" i="1"/>
  <c r="BQ141" i="1"/>
  <c r="BS141" i="1"/>
  <c r="BU141" i="1"/>
  <c r="BW141" i="1"/>
  <c r="BY141" i="1"/>
  <c r="CA141" i="1"/>
  <c r="CC141" i="1"/>
  <c r="CE141" i="1"/>
  <c r="CG141" i="1"/>
  <c r="CI141" i="1"/>
  <c r="CK141" i="1"/>
  <c r="CM141" i="1"/>
  <c r="CO141" i="1"/>
  <c r="I148" i="1"/>
  <c r="K148" i="1"/>
  <c r="M148" i="1"/>
  <c r="O148" i="1"/>
  <c r="Q148" i="1"/>
  <c r="S148" i="1"/>
  <c r="U148" i="1"/>
  <c r="W148" i="1"/>
  <c r="Y148" i="1"/>
  <c r="AE148" i="1"/>
  <c r="AG148" i="1"/>
  <c r="AI148" i="1"/>
  <c r="AK148" i="1"/>
  <c r="AM148" i="1"/>
  <c r="AO148" i="1"/>
  <c r="AQ148" i="1"/>
  <c r="AU148" i="1"/>
  <c r="AW148" i="1"/>
  <c r="AY148" i="1"/>
  <c r="BC148" i="1"/>
  <c r="BE148" i="1"/>
  <c r="BG148" i="1"/>
  <c r="BI148" i="1"/>
  <c r="BK148" i="1"/>
  <c r="BM148" i="1"/>
  <c r="BO148" i="1"/>
  <c r="BQ148" i="1"/>
  <c r="BS148" i="1"/>
  <c r="BU148" i="1"/>
  <c r="BW148" i="1"/>
  <c r="BY148" i="1"/>
  <c r="CA148" i="1"/>
  <c r="CC148" i="1"/>
  <c r="CE148" i="1"/>
  <c r="CG148" i="1"/>
  <c r="CI148" i="1"/>
  <c r="CK148" i="1"/>
  <c r="CM148" i="1"/>
  <c r="CO148" i="1"/>
  <c r="G148" i="1"/>
  <c r="E18" i="1"/>
  <c r="G18" i="1"/>
  <c r="E23" i="1"/>
  <c r="G23" i="1"/>
  <c r="G34" i="1"/>
  <c r="E34" i="1"/>
  <c r="E40" i="1"/>
  <c r="G40" i="1"/>
  <c r="E43" i="1"/>
  <c r="G43" i="1"/>
  <c r="E47" i="1"/>
  <c r="G47" i="1"/>
  <c r="E55" i="1"/>
  <c r="G55" i="1"/>
  <c r="E58" i="1"/>
  <c r="G58" i="1"/>
  <c r="E61" i="1"/>
  <c r="G61" i="1"/>
  <c r="E64" i="1"/>
  <c r="G64" i="1"/>
  <c r="E67" i="1"/>
  <c r="G67" i="1"/>
  <c r="E75" i="1"/>
  <c r="G75" i="1"/>
  <c r="E82" i="1"/>
  <c r="G82" i="1"/>
  <c r="E92" i="1"/>
  <c r="G92" i="1"/>
  <c r="E95" i="1"/>
  <c r="G95" i="1"/>
  <c r="E98" i="1"/>
  <c r="G98" i="1"/>
  <c r="E101" i="1"/>
  <c r="G101" i="1"/>
  <c r="E104" i="1"/>
  <c r="G104" i="1"/>
  <c r="E107" i="1"/>
  <c r="G107" i="1"/>
  <c r="E110" i="1"/>
  <c r="G110" i="1"/>
  <c r="E119" i="1"/>
  <c r="G119" i="1"/>
  <c r="E129" i="1"/>
  <c r="E126" i="1" s="1"/>
  <c r="G129" i="1"/>
  <c r="G126" i="1" s="1"/>
  <c r="E134" i="1"/>
  <c r="G134" i="1"/>
  <c r="E141" i="1"/>
  <c r="G141" i="1"/>
  <c r="E148" i="1"/>
  <c r="S74" i="1" l="1"/>
  <c r="CM74" i="1"/>
  <c r="BW74" i="1"/>
  <c r="Y74" i="1"/>
  <c r="I74" i="1"/>
  <c r="CK74" i="1"/>
  <c r="BU74" i="1"/>
  <c r="BE74" i="1"/>
  <c r="AO74" i="1"/>
  <c r="CM51" i="1"/>
  <c r="BW51" i="1"/>
  <c r="AQ51" i="1"/>
  <c r="E74" i="1"/>
  <c r="CG74" i="1"/>
  <c r="BQ74" i="1"/>
  <c r="AA74" i="1"/>
  <c r="K74" i="1"/>
  <c r="CC74" i="1"/>
  <c r="BM74" i="1"/>
  <c r="AW74" i="1"/>
  <c r="AG74" i="1"/>
  <c r="O74" i="1"/>
  <c r="BO51" i="1"/>
  <c r="AI51" i="1"/>
  <c r="Q51" i="1"/>
  <c r="I51" i="1"/>
  <c r="E51" i="1"/>
  <c r="BY74" i="1"/>
  <c r="AS74" i="1"/>
  <c r="BY51" i="1"/>
  <c r="AS51" i="1"/>
  <c r="CI74" i="1"/>
  <c r="BS74" i="1"/>
  <c r="BC74" i="1"/>
  <c r="AM74" i="1"/>
  <c r="CK51" i="1"/>
  <c r="BU51" i="1"/>
  <c r="BE51" i="1"/>
  <c r="AO51" i="1"/>
  <c r="CI51" i="1"/>
  <c r="BS51" i="1"/>
  <c r="AM51" i="1"/>
  <c r="U51" i="1"/>
  <c r="G51" i="1"/>
  <c r="CE74" i="1"/>
  <c r="BO74" i="1"/>
  <c r="AY74" i="1"/>
  <c r="AI74" i="1"/>
  <c r="CG51" i="1"/>
  <c r="BQ51" i="1"/>
  <c r="BA51" i="1"/>
  <c r="CA74" i="1"/>
  <c r="AU74" i="1"/>
  <c r="M74" i="1"/>
  <c r="CC51" i="1"/>
  <c r="BM51" i="1"/>
  <c r="AW51" i="1"/>
  <c r="O51" i="1"/>
  <c r="BG51" i="1"/>
  <c r="CA51" i="1"/>
  <c r="AU51" i="1"/>
  <c r="M51" i="1"/>
  <c r="CE51" i="1"/>
  <c r="BI51" i="1"/>
  <c r="G74" i="1"/>
  <c r="CO51" i="1"/>
  <c r="BK74" i="1"/>
  <c r="BK51" i="1"/>
  <c r="BG74" i="1"/>
  <c r="BC51" i="1"/>
  <c r="AY51" i="1"/>
  <c r="AQ74" i="1"/>
  <c r="AK74" i="1"/>
  <c r="AK51" i="1"/>
  <c r="AG51" i="1"/>
  <c r="AE74" i="1"/>
  <c r="AE51" i="1"/>
  <c r="AA51" i="1"/>
  <c r="Y51" i="1"/>
  <c r="W74" i="1"/>
  <c r="W51" i="1"/>
  <c r="U74" i="1"/>
  <c r="S51" i="1"/>
  <c r="Q74" i="1"/>
  <c r="K51" i="1"/>
  <c r="C148" i="1"/>
  <c r="C141" i="1"/>
  <c r="C134" i="1"/>
  <c r="C119" i="1"/>
  <c r="C129" i="1"/>
  <c r="C126" i="1" s="1"/>
  <c r="C110" i="1"/>
  <c r="C107" i="1"/>
  <c r="C104" i="1"/>
  <c r="C101" i="1"/>
  <c r="C98" i="1"/>
  <c r="C95" i="1"/>
  <c r="C92" i="1"/>
  <c r="C82" i="1"/>
  <c r="C75" i="1"/>
  <c r="C67" i="1"/>
  <c r="C64" i="1"/>
  <c r="C61" i="1"/>
  <c r="C58" i="1"/>
  <c r="C47" i="1"/>
  <c r="C43" i="1"/>
  <c r="C40" i="1"/>
  <c r="C36" i="1"/>
  <c r="C34" i="1" s="1"/>
  <c r="C23" i="1"/>
  <c r="C18" i="1"/>
  <c r="C74" i="1" l="1"/>
  <c r="C51" i="1"/>
</calcChain>
</file>

<file path=xl/sharedStrings.xml><?xml version="1.0" encoding="utf-8"?>
<sst xmlns="http://schemas.openxmlformats.org/spreadsheetml/2006/main" count="483" uniqueCount="326">
  <si>
    <t>4.1.</t>
  </si>
  <si>
    <t>4.2.</t>
  </si>
  <si>
    <t>5.1.</t>
  </si>
  <si>
    <t>5.2.</t>
  </si>
  <si>
    <t>8.1.</t>
  </si>
  <si>
    <t>8.2.</t>
  </si>
  <si>
    <t>11.1.</t>
  </si>
  <si>
    <t>11.2.</t>
  </si>
  <si>
    <t>15.1.</t>
  </si>
  <si>
    <t>15.2.</t>
  </si>
  <si>
    <t>15.2.1.</t>
  </si>
  <si>
    <t>15.2.2.</t>
  </si>
  <si>
    <t>15.2.3.</t>
  </si>
  <si>
    <t>16.1.</t>
  </si>
  <si>
    <t>16.2.</t>
  </si>
  <si>
    <t>17.1.</t>
  </si>
  <si>
    <t>17.2.</t>
  </si>
  <si>
    <t>19.1.</t>
  </si>
  <si>
    <t>19.2.</t>
  </si>
  <si>
    <t>21.1.</t>
  </si>
  <si>
    <t>21.2.</t>
  </si>
  <si>
    <t>21.3.</t>
  </si>
  <si>
    <t>21.4.</t>
  </si>
  <si>
    <t>21.4.1.</t>
  </si>
  <si>
    <t>21.4.2.</t>
  </si>
  <si>
    <t>21.5.</t>
  </si>
  <si>
    <t>21.5.1.</t>
  </si>
  <si>
    <t>21.5.2.</t>
  </si>
  <si>
    <t>21.6.</t>
  </si>
  <si>
    <t>21.6.1.</t>
  </si>
  <si>
    <t>21.6.2.</t>
  </si>
  <si>
    <t>21.7.</t>
  </si>
  <si>
    <t>21.7.1.</t>
  </si>
  <si>
    <t>21.7.2.</t>
  </si>
  <si>
    <t>22.1.</t>
  </si>
  <si>
    <t>22.2.</t>
  </si>
  <si>
    <t>27.1.</t>
  </si>
  <si>
    <t>27.1.1.</t>
  </si>
  <si>
    <t>27.1.2.</t>
  </si>
  <si>
    <t>27.1.3.</t>
  </si>
  <si>
    <t>27.1.4.</t>
  </si>
  <si>
    <t>27.1.5.</t>
  </si>
  <si>
    <t>27.1.6.</t>
  </si>
  <si>
    <t>27.2.</t>
  </si>
  <si>
    <t>27.2.1.</t>
  </si>
  <si>
    <t>27.2.2.</t>
  </si>
  <si>
    <t>27.2.3.</t>
  </si>
  <si>
    <t>27.2.4.</t>
  </si>
  <si>
    <t>27.2.5.</t>
  </si>
  <si>
    <t>27.2.6.</t>
  </si>
  <si>
    <t>27.3.</t>
  </si>
  <si>
    <t>27.4.</t>
  </si>
  <si>
    <t>28.1.</t>
  </si>
  <si>
    <t>28.1.1.</t>
  </si>
  <si>
    <t>28.1.2.</t>
  </si>
  <si>
    <t>28.2.</t>
  </si>
  <si>
    <t>28.2.1.</t>
  </si>
  <si>
    <t>28.2.2.</t>
  </si>
  <si>
    <t>28.3.</t>
  </si>
  <si>
    <t>28.3.1.</t>
  </si>
  <si>
    <t>28.3.2.</t>
  </si>
  <si>
    <t>28.4.</t>
  </si>
  <si>
    <t>28.4.1.</t>
  </si>
  <si>
    <t>28.4.2.</t>
  </si>
  <si>
    <t>28.5.</t>
  </si>
  <si>
    <t>28.5.1.</t>
  </si>
  <si>
    <t>28.5.2.</t>
  </si>
  <si>
    <t>28.6.</t>
  </si>
  <si>
    <t>28.6.1.</t>
  </si>
  <si>
    <t>28.6.2.</t>
  </si>
  <si>
    <t>28.7.</t>
  </si>
  <si>
    <t>28.7.1.</t>
  </si>
  <si>
    <t>28.7.2.</t>
  </si>
  <si>
    <t>28.8.</t>
  </si>
  <si>
    <t>34.1.</t>
  </si>
  <si>
    <t>34.2.</t>
  </si>
  <si>
    <t>34.3.</t>
  </si>
  <si>
    <t>34.4.</t>
  </si>
  <si>
    <t>34.5.</t>
  </si>
  <si>
    <t>34.6.</t>
  </si>
  <si>
    <t>35.1.</t>
  </si>
  <si>
    <t>35.2.</t>
  </si>
  <si>
    <t>35.3.</t>
  </si>
  <si>
    <t>35.3.1.</t>
  </si>
  <si>
    <t>35.3.2.</t>
  </si>
  <si>
    <t>38.1.</t>
  </si>
  <si>
    <t>38.2.</t>
  </si>
  <si>
    <t>38.3.</t>
  </si>
  <si>
    <t>38.4.</t>
  </si>
  <si>
    <t>38.5.</t>
  </si>
  <si>
    <t>38.6.</t>
  </si>
  <si>
    <t>39.1.</t>
  </si>
  <si>
    <t>39.2.</t>
  </si>
  <si>
    <t>39.3.</t>
  </si>
  <si>
    <t>39.4.</t>
  </si>
  <si>
    <t>39.5.</t>
  </si>
  <si>
    <t>39.6.</t>
  </si>
  <si>
    <t>40.1.</t>
  </si>
  <si>
    <t>40.2.</t>
  </si>
  <si>
    <t>40.3.</t>
  </si>
  <si>
    <t>40.4.</t>
  </si>
  <si>
    <t>40.5.</t>
  </si>
  <si>
    <t>40.6.</t>
  </si>
  <si>
    <t>40.7.</t>
  </si>
  <si>
    <t>40.8.</t>
  </si>
  <si>
    <t>Černobiļas AES avārijas likvidētāju un arodslimnieku ārstēšana stacionārā</t>
  </si>
  <si>
    <t>Nacionālsociālistiskajā režīmā cietušo personu rehabilitācija</t>
  </si>
  <si>
    <t>Vājredzību izraisošu slimību operatīva ārstēšana bērniem</t>
  </si>
  <si>
    <t>Bērnu surdoloģija (pārejoši vai pastāvīgu dzirdes un valodas traucējumi).</t>
  </si>
  <si>
    <t>Bērnu surodoloģija – stacionārie pakalpojumi</t>
  </si>
  <si>
    <t>Bērnu surdoloģija  - rehabilitācija</t>
  </si>
  <si>
    <t>Iedzimtu aukslēju, lūpas un sejas šķeltņu, iedzimtu un smagu sakodiena anomāliju stacionārā ārstēšana, t.sk.:</t>
  </si>
  <si>
    <t>Iedzimtu aukslēju, lūpas un sejas šķeltņu stacionārā ārstēšana</t>
  </si>
  <si>
    <t>Smagu sakodiena anomāliju stacionārā ārstēšana</t>
  </si>
  <si>
    <t>Specializētās mutes, sejas un žokļu slimību ārstēšana iedzimtu patoloģiju un jaunveidojumu gadījumos</t>
  </si>
  <si>
    <t>Kaulā ievietojamā dzirdes aparāta (BAHA) implanta ievietošana bērniem</t>
  </si>
  <si>
    <t>Kohleārā implanta implantācija</t>
  </si>
  <si>
    <t>Kohleārā implanta implantācija - bērniem</t>
  </si>
  <si>
    <t>Kohleārā implanta implantācija - pieaugušajiem</t>
  </si>
  <si>
    <t>Cilmes šūnu transplantācija</t>
  </si>
  <si>
    <t>Nieru transplantācija</t>
  </si>
  <si>
    <t>Ortopiskā aknu transplantācija, t.sk.:</t>
  </si>
  <si>
    <t>Pacientu izmeklēšana pirms ortotopiskas aknu transplantācijas</t>
  </si>
  <si>
    <t>Ortopiskā aknu transplantācija</t>
  </si>
  <si>
    <t>Ortotopiskā sirds transplantācija</t>
  </si>
  <si>
    <t>Elektrokardiostimulācija, EKS implantācija, ICD (intrakardiālā defibrilatora) implantācija, CRT, CRTD implantācija resinhronizācijai, radiofrekventā katetra ablācija</t>
  </si>
  <si>
    <t>Aortālā vārstuļa transkatetrāla implantācija ( TAVI)</t>
  </si>
  <si>
    <t>Plānveida invazīvā kardioloģija, t.sk.:</t>
  </si>
  <si>
    <t>Plānveida koronārā angiogrāfija</t>
  </si>
  <si>
    <t xml:space="preserve">Plānveida perkutāna koronārā intervence:  </t>
  </si>
  <si>
    <t>plānveida perkutāna koronārā intervence ar  angioplastiju</t>
  </si>
  <si>
    <t>plānveida perkutāna koronārā intervence ar stentu sistēmas implantāciju</t>
  </si>
  <si>
    <t>plānveida perkutāna koronārā intervence ar stentu sistēmas implantāciju, izmantojot papildus revaskularizācijas ierīces</t>
  </si>
  <si>
    <t xml:space="preserve">Iedzimtu un iegūtu sirds defektu korekcija ar invazīvās kardioloģijas metodi: </t>
  </si>
  <si>
    <t>Iedzimtu un iegūtu sirds defektu korekcija ar invazīvās kardioloģijas metodi – bērniem</t>
  </si>
  <si>
    <t>Iedzimtu un iegūtu sirds defektu korekcija ar invazīvās kardioloģijas metodi - pieaugušajiem</t>
  </si>
  <si>
    <t>Kardioķirurģija</t>
  </si>
  <si>
    <t>Kardioķirurģija - bērniem</t>
  </si>
  <si>
    <t>Kardioķirurģija - pieaugušajiem</t>
  </si>
  <si>
    <t>Stacionārā palīdzība asinsvadu ķirurģijā</t>
  </si>
  <si>
    <t>Aortas endoprotezēšana</t>
  </si>
  <si>
    <t>Vēdera aortas endoprotezēšana</t>
  </si>
  <si>
    <t>Krūšu aortas  endoprotezēšana</t>
  </si>
  <si>
    <t>Hepatobiliārā ķirurģija</t>
  </si>
  <si>
    <t>Medicīniskā rehabilitācija stacionārā, t.sk.:</t>
  </si>
  <si>
    <t>Rehabilitācija pacientiem ar muguras smadzeņu šķērsbojājumu (spinālie pacienti)</t>
  </si>
  <si>
    <t>Rehabilitācija pacientiem ar muguras smadzeņu šķērsbojājumu (spinālie pacienti) dinamiskā novērošana</t>
  </si>
  <si>
    <t>Diennakts perinatālā periodā radušos stāvokļu rehabilitācija</t>
  </si>
  <si>
    <t>Diennakts subakūtās rehabilitācijas pakalpojumi</t>
  </si>
  <si>
    <t>Diennakts subakūtās rehabilitācijas pakalpojumi- bērniem</t>
  </si>
  <si>
    <t>Diennakts subakūtās rehabilitācijas pakalpojumi- pieaugušajiem</t>
  </si>
  <si>
    <t>Diennakts subakūtā rehabilitācija pēc COVID-19</t>
  </si>
  <si>
    <t>Diennakts subakūtā rehabilitācija pēc COVID-19 – bērniem</t>
  </si>
  <si>
    <t>Diennakts subakūtā rehabilitācija pēc COVID-19 - pieaugušajiem</t>
  </si>
  <si>
    <t>Diennakts ilgtermiņa rehabilitācijas pakalpojumi/ dinamiskā novērošana</t>
  </si>
  <si>
    <t>Diennakts ilgtermiņa rehabilitācijas pakalpojumi/ dinamiskā novērošana – bērniem</t>
  </si>
  <si>
    <t>Diennakts ilgtermiņa rehabilitācijas pakalpojumi/ dinamiskā novērošana - pieaugušajiem</t>
  </si>
  <si>
    <t>Ilgtermiņa dinamiskā novērošana pēc COVID-19</t>
  </si>
  <si>
    <t>Ilgtermiņa dinamiskā novērošana pēc COVID-19 – bērniem</t>
  </si>
  <si>
    <t>Ilgtermiņa dinamiskā novērošana pēc COVID-19 - pieaugšajiem</t>
  </si>
  <si>
    <t>Mikroķiruģija</t>
  </si>
  <si>
    <t>Mikroķiruģija – bērniem</t>
  </si>
  <si>
    <t>Mikroķiruģija – pieaugušajiem</t>
  </si>
  <si>
    <t>Izgulējumu mikroķirurģiskā ārstēšana (III, IV pakāpe)</t>
  </si>
  <si>
    <t>Nefroķirurģija, nieres transplantācija, pacienta sagatavošana transplantācijai</t>
  </si>
  <si>
    <t>Neiroangioloģija. Funkcionālā neiroķirurģija</t>
  </si>
  <si>
    <t>Neiroonkoloģija</t>
  </si>
  <si>
    <t>Lielo locītavu endoprotezēšana, t.sk.:</t>
  </si>
  <si>
    <t>Lielo locītavu endoprotezēšana steidzamības kārtā (ar konsīlija slēdzienu), tajā skaitā:</t>
  </si>
  <si>
    <t>Gūžas locītavas endoprotezēšana ar cementējamu endoprotēzi – steidzamības kārtā</t>
  </si>
  <si>
    <t>Gūžas locītavas endoprotezēšana ar bezcementa fiksācijas vai hibrīda tipa endoprotēzi – steidzamības kārtā</t>
  </si>
  <si>
    <t>Ceļa locītavas endoprotezēšana – steidzamības kārtā</t>
  </si>
  <si>
    <t>Plecu locītavas endoprotezēšana – steidzamības kārtā</t>
  </si>
  <si>
    <t>Elkoņa locītavas daļēja (radija galviņas) endoprotezēšana (TOS) – steidzamības kārtā</t>
  </si>
  <si>
    <t>Elkoņa locītavas totālā endoprotezēšana (TOS) – steidzamības kārtā</t>
  </si>
  <si>
    <t>Lielo locītavu endoprotezēšana kopējā rinda (bez konsīlija slēdziena), t.sk.:</t>
  </si>
  <si>
    <t>Gūžas locītavas endoprotezēšana ar cementējamu endoprotēzi – kopējā rinda</t>
  </si>
  <si>
    <t>Gūžas locītavas endoprotezēšana ar bezcementa fiksācijas vai hibrīda tipa endoprotēzi –  kopējā rinda</t>
  </si>
  <si>
    <t>Plecu locītavas endoprotezēšana –  kopējā rinda</t>
  </si>
  <si>
    <t>Elkoņa locītavas daļēja (radija galviņas) endoprotezēšana (TOS) –  kopējā rinda</t>
  </si>
  <si>
    <t>Elkoņa locītavas totālā endoprotezēšana (TOS) –  kopējā rinda</t>
  </si>
  <si>
    <t>Revīzijas endoprotezēšana</t>
  </si>
  <si>
    <t>Revīzijas endoprotēžu implantēšana, endoprotezēšana osteomielīta un onkoloģijas pacientiem</t>
  </si>
  <si>
    <t>Onkoloģija, t.sk.:</t>
  </si>
  <si>
    <t xml:space="preserve">Staru terapija: </t>
  </si>
  <si>
    <t>Staru terapija - bērniem</t>
  </si>
  <si>
    <t>Ceļa locītavas endoprotezēšana – kopējā rindā</t>
  </si>
  <si>
    <t>Staru terapija - pieaugušajiem</t>
  </si>
  <si>
    <t>Staru terapija un ķīmijterapija</t>
  </si>
  <si>
    <t xml:space="preserve">Staru terapija un ķīmijterapija - bērniem </t>
  </si>
  <si>
    <t>Staru terapija un ķīmijterapija - pieaugušajiem</t>
  </si>
  <si>
    <t xml:space="preserve">Radioķiruģija, stereotaktiskā staru terapija un staru terapija ar augsti tehnoloģiskām apstarošanas metodēm: </t>
  </si>
  <si>
    <t>Radioķiruģija, stereotaktiskā staru terapija un staru terapija ar augsti tehnoloģiskām apstarošanas metodēm – bērniem</t>
  </si>
  <si>
    <t>Radioķiruģija, stereotaktiskā staru terapija un staru terapija ar augsti tehnoloģiskām apstarošanas metodēm - pieuagušajiem</t>
  </si>
  <si>
    <t>Ķīmijterapija:</t>
  </si>
  <si>
    <t>Ķīmijterapija - bērniem</t>
  </si>
  <si>
    <t>Ķīmijterapija-  pieaugušajiem</t>
  </si>
  <si>
    <t>Diagnostiskā un ķirurģiskā palīdzība onkoloģijā un hematoloģijā, t.sk.:</t>
  </si>
  <si>
    <t>Diagnostiskā un ķirurģiskā palīdzība onkoloģijā - bērniem</t>
  </si>
  <si>
    <t>Diagnostiskā un ķirurģiskā palīdzība onkoloģijā - pieaugušajiem</t>
  </si>
  <si>
    <t>Stacionārā palīdzība hematoloģijā:</t>
  </si>
  <si>
    <t>Stacionārā palīdzība hematoloģijā - bērniem</t>
  </si>
  <si>
    <t>Stacionārā palīdzība hematoloģijā - pieaugušajiem</t>
  </si>
  <si>
    <t>Onkoloģijas programma:</t>
  </si>
  <si>
    <t>Onkoloģijas programma - bērniem</t>
  </si>
  <si>
    <t>Onkoloģijas programma - pieaugušajiem</t>
  </si>
  <si>
    <t>Krūts rekonstrukcija krūts dziedzera ļaundabīga audzēja dēļ</t>
  </si>
  <si>
    <t>Torakālā ķirurģija</t>
  </si>
  <si>
    <t>Mugurkaulāja saslimšanu un traumu ķirurģiska ārstēšana</t>
  </si>
  <si>
    <t>Skoliozes operācijas</t>
  </si>
  <si>
    <t>Osteomielīts</t>
  </si>
  <si>
    <t>Mikrodiskektomija, mikrofenestrācija (tikai ilgstoši slimojošajiem )</t>
  </si>
  <si>
    <t>Psihiatriskā palīdzība stacionārā, t.sk.:</t>
  </si>
  <si>
    <t>Psihiatriskā palīdzība, tai skaitā  pēc tiesas lēmuma</t>
  </si>
  <si>
    <t>Psihiatriskā palīdzība bērniem</t>
  </si>
  <si>
    <t>Piespiedu psihiatriskā ārstēšana stacionārā ar apsardzi</t>
  </si>
  <si>
    <t>Ilgstoša psihiatriskā ārstēšana stacionārā, tai skaitā pēc tiesas lēmuma</t>
  </si>
  <si>
    <t>Ilgstoša psihiatriskā ārstēšana stacionārā bērniem, tai skaitā pēc tiesas lēmuma</t>
  </si>
  <si>
    <t>Programma "Multiplā skleroze", stacionārā psihiatriskā palīdzība</t>
  </si>
  <si>
    <t>Narkoloģija, narkomānu rehabilitācija, t.sk.:</t>
  </si>
  <si>
    <t>Narkoloģija, narkomānu rehabilitācija – motivācijas programma</t>
  </si>
  <si>
    <t>Minesotas programma</t>
  </si>
  <si>
    <t xml:space="preserve">Narkomānijas slimnieku rehabilitācija stacionārā: </t>
  </si>
  <si>
    <t>Narkomānijas slimnieku rehabilitācija stacionārā - bērniem</t>
  </si>
  <si>
    <t>Narkomānijas slimnieku rehabilitācija stacionārā - pieaugušajiem</t>
  </si>
  <si>
    <t>Paliatīvā aprūpe</t>
  </si>
  <si>
    <t>Aprūpes slimnīcā, nodaļā vai gultā</t>
  </si>
  <si>
    <t>Terapeitiskie pakalpojumi</t>
  </si>
  <si>
    <r>
      <t xml:space="preserve">Terapeitiskie pakalpojumi - </t>
    </r>
    <r>
      <rPr>
        <sz val="12"/>
        <color theme="1"/>
        <rFont val="Times New Roman"/>
        <family val="1"/>
        <charset val="186"/>
      </rPr>
      <t xml:space="preserve"> </t>
    </r>
    <r>
      <rPr>
        <sz val="12"/>
        <color rgb="FF000000"/>
        <rFont val="Times New Roman"/>
        <family val="1"/>
        <charset val="186"/>
      </rPr>
      <t>gastroenteroloģija</t>
    </r>
  </si>
  <si>
    <r>
      <t>Terapeitiskie pakalpojumi -</t>
    </r>
    <r>
      <rPr>
        <sz val="12"/>
        <color theme="1"/>
        <rFont val="Times New Roman"/>
        <family val="1"/>
        <charset val="186"/>
      </rPr>
      <t xml:space="preserve"> </t>
    </r>
    <r>
      <rPr>
        <sz val="12"/>
        <color rgb="FF000000"/>
        <rFont val="Times New Roman"/>
        <family val="1"/>
        <charset val="186"/>
      </rPr>
      <t>endokrinoloģija</t>
    </r>
  </si>
  <si>
    <r>
      <t xml:space="preserve">Terapeitiskie pakalpojumi - </t>
    </r>
    <r>
      <rPr>
        <sz val="12"/>
        <color theme="1"/>
        <rFont val="Times New Roman"/>
        <family val="1"/>
        <charset val="186"/>
      </rPr>
      <t xml:space="preserve"> </t>
    </r>
    <r>
      <rPr>
        <sz val="12"/>
        <color rgb="FF000000"/>
        <rFont val="Times New Roman"/>
        <family val="1"/>
        <charset val="186"/>
      </rPr>
      <t>reimatoloģija</t>
    </r>
  </si>
  <si>
    <r>
      <t>Terapeitiskie pakalpojumi -</t>
    </r>
    <r>
      <rPr>
        <sz val="12"/>
        <color theme="1"/>
        <rFont val="Times New Roman"/>
        <family val="1"/>
        <charset val="186"/>
      </rPr>
      <t xml:space="preserve"> </t>
    </r>
    <r>
      <rPr>
        <sz val="12"/>
        <color rgb="FF000000"/>
        <rFont val="Times New Roman"/>
        <family val="1"/>
        <charset val="186"/>
      </rPr>
      <t>nefroloģija</t>
    </r>
  </si>
  <si>
    <r>
      <t>Terapeitiskie pakalpojumi -</t>
    </r>
    <r>
      <rPr>
        <sz val="12"/>
        <color theme="1"/>
        <rFont val="Times New Roman"/>
        <family val="1"/>
        <charset val="186"/>
      </rPr>
      <t xml:space="preserve"> </t>
    </r>
    <r>
      <rPr>
        <sz val="12"/>
        <color rgb="FF000000"/>
        <rFont val="Times New Roman"/>
        <family val="1"/>
        <charset val="186"/>
      </rPr>
      <t>ftiziopulmonoloģija</t>
    </r>
  </si>
  <si>
    <r>
      <t>Terapeitiskie pakalpojumi -</t>
    </r>
    <r>
      <rPr>
        <sz val="12"/>
        <color theme="1"/>
        <rFont val="Times New Roman"/>
        <family val="1"/>
        <charset val="186"/>
      </rPr>
      <t xml:space="preserve"> </t>
    </r>
    <r>
      <rPr>
        <sz val="12"/>
        <color rgb="FF000000"/>
        <rFont val="Times New Roman"/>
        <family val="1"/>
        <charset val="186"/>
      </rPr>
      <t>pārējās slimības</t>
    </r>
  </si>
  <si>
    <t>Ķirurģiskie pakalpojumi</t>
  </si>
  <si>
    <t>Ķirurģiskie pakalpojumi - laparaskopiskās operācijas</t>
  </si>
  <si>
    <t>Ķirurģiskie pakalpojumi - vairogdziedzeru operācijas</t>
  </si>
  <si>
    <t>Ķirurģiskie pakalpojumi – proktoloģija</t>
  </si>
  <si>
    <t>Ķirurģiskie pakalpojumi - fleboloģija</t>
  </si>
  <si>
    <t>Ķirurģiskie pakalpojumi - neiroķirurģija</t>
  </si>
  <si>
    <t>Ķirurģiskie pakalpojumi - pārējās slimības</t>
  </si>
  <si>
    <t>Plānveida īslaicīgie ķirurģiskie pakalpojumi, t.sk.:</t>
  </si>
  <si>
    <r>
      <t xml:space="preserve">Plānveida īslaicīgā ķirurģija - </t>
    </r>
    <r>
      <rPr>
        <sz val="12"/>
        <color theme="1"/>
        <rFont val="Times New Roman"/>
        <family val="1"/>
        <charset val="186"/>
      </rPr>
      <t xml:space="preserve"> </t>
    </r>
    <r>
      <rPr>
        <sz val="12"/>
        <color rgb="FF000000"/>
        <rFont val="Times New Roman"/>
        <family val="1"/>
        <charset val="186"/>
      </rPr>
      <t>ginekoloģija</t>
    </r>
  </si>
  <si>
    <r>
      <t xml:space="preserve">Plānveida īslaicīgā ķirurģija - </t>
    </r>
    <r>
      <rPr>
        <sz val="12"/>
        <color theme="1"/>
        <rFont val="Times New Roman"/>
        <family val="1"/>
        <charset val="186"/>
      </rPr>
      <t xml:space="preserve"> </t>
    </r>
    <r>
      <rPr>
        <sz val="12"/>
        <color rgb="FF000000"/>
        <rFont val="Times New Roman"/>
        <family val="1"/>
        <charset val="186"/>
      </rPr>
      <t>gastrointestinālā endoskopija</t>
    </r>
  </si>
  <si>
    <r>
      <t xml:space="preserve">Plānveida īslaicīgā ķirurģija - </t>
    </r>
    <r>
      <rPr>
        <sz val="12"/>
        <color theme="1"/>
        <rFont val="Times New Roman"/>
        <family val="1"/>
        <charset val="186"/>
      </rPr>
      <t xml:space="preserve"> </t>
    </r>
    <r>
      <rPr>
        <sz val="12"/>
        <color rgb="FF000000"/>
        <rFont val="Times New Roman"/>
        <family val="1"/>
        <charset val="186"/>
      </rPr>
      <t>invazīvā radioloģija</t>
    </r>
  </si>
  <si>
    <r>
      <t xml:space="preserve">Plānveida īslaicīgā ķirurģija - </t>
    </r>
    <r>
      <rPr>
        <sz val="12"/>
        <color theme="1"/>
        <rFont val="Times New Roman"/>
        <family val="1"/>
        <charset val="186"/>
      </rPr>
      <t xml:space="preserve"> </t>
    </r>
    <r>
      <rPr>
        <sz val="12"/>
        <color rgb="FF000000"/>
        <rFont val="Times New Roman"/>
        <family val="1"/>
        <charset val="186"/>
      </rPr>
      <t>otolaringoloģija</t>
    </r>
  </si>
  <si>
    <r>
      <t xml:space="preserve">Plānveida īslaicīgā ķirurģija - </t>
    </r>
    <r>
      <rPr>
        <sz val="12"/>
        <color theme="1"/>
        <rFont val="Times New Roman"/>
        <family val="1"/>
        <charset val="186"/>
      </rPr>
      <t xml:space="preserve"> </t>
    </r>
    <r>
      <rPr>
        <sz val="12"/>
        <color rgb="FF000000"/>
        <rFont val="Times New Roman"/>
        <family val="1"/>
        <charset val="186"/>
      </rPr>
      <t>oftalmoloģija</t>
    </r>
  </si>
  <si>
    <r>
      <t xml:space="preserve">Plānveida īslaicīgā ķirurģija - </t>
    </r>
    <r>
      <rPr>
        <sz val="12"/>
        <color theme="1"/>
        <rFont val="Times New Roman"/>
        <family val="1"/>
        <charset val="186"/>
      </rPr>
      <t xml:space="preserve"> </t>
    </r>
    <r>
      <rPr>
        <sz val="12"/>
        <color rgb="FF000000"/>
        <rFont val="Times New Roman"/>
        <family val="1"/>
        <charset val="186"/>
      </rPr>
      <t>uroloģija</t>
    </r>
  </si>
  <si>
    <r>
      <t>Plānveida īslaicīgā ķirurģija -</t>
    </r>
    <r>
      <rPr>
        <sz val="12"/>
        <color theme="1"/>
        <rFont val="Times New Roman"/>
        <family val="1"/>
        <charset val="186"/>
      </rPr>
      <t xml:space="preserve"> </t>
    </r>
    <r>
      <rPr>
        <sz val="12"/>
        <color rgb="FF000000"/>
        <rFont val="Times New Roman"/>
        <family val="1"/>
        <charset val="186"/>
      </rPr>
      <t>Traumatoloģija, Ortopēdija, Rokas un rekonst.mikroķirurģija, Plastiskā ķirurģija</t>
    </r>
  </si>
  <si>
    <r>
      <t>Plānveida īslaicīgā ķirurģija -</t>
    </r>
    <r>
      <rPr>
        <sz val="12"/>
        <color theme="1"/>
        <rFont val="Times New Roman"/>
        <family val="1"/>
        <charset val="186"/>
      </rPr>
      <t xml:space="preserve"> </t>
    </r>
    <r>
      <rPr>
        <sz val="12"/>
        <color rgb="FF000000"/>
        <rFont val="Times New Roman"/>
        <family val="1"/>
        <charset val="186"/>
      </rPr>
      <t>Vispārējā ķirurģija</t>
    </r>
  </si>
  <si>
    <t>Traumatoloģija - artroskopija, artroskopiskas operācijas</t>
  </si>
  <si>
    <t>Ortopēdija</t>
  </si>
  <si>
    <t>Ginekoloģija (operatīvā)</t>
  </si>
  <si>
    <t>Neiroloģija</t>
  </si>
  <si>
    <t>Oftalmoloģija</t>
  </si>
  <si>
    <t>Otorinolaringoloģija</t>
  </si>
  <si>
    <t>Uroloģija</t>
  </si>
  <si>
    <t>Strutainā ķirurģija</t>
  </si>
  <si>
    <t>Hroniskā aprūpe</t>
  </si>
  <si>
    <r>
      <rPr>
        <i/>
        <sz val="11"/>
        <rFont val="Times New Roman"/>
        <family val="1"/>
        <charset val="186"/>
      </rPr>
      <t>Līguma par stacionārās veselības
aprūpes pakalpojumu sniegšanu un apmaksu</t>
    </r>
    <r>
      <rPr>
        <sz val="10"/>
        <rFont val="Times New Roman"/>
        <family val="1"/>
        <charset val="186"/>
      </rPr>
      <t xml:space="preserve">
</t>
    </r>
  </si>
  <si>
    <t>Rindu garumi plānveida stacionāro pakalpojumu saņemšanai</t>
  </si>
  <si>
    <t>(Atbilstoši ārstniecības iestāžu sniegtajai informācijai)</t>
  </si>
  <si>
    <r>
      <t>Ja pakalpojums tiek sniegts un uz šo pakalpojumu rindas nav vai tā ir mazāka par 4 nedēļām - </t>
    </r>
    <r>
      <rPr>
        <b/>
        <sz val="10"/>
        <rFont val="Times New Roman"/>
        <family val="1"/>
        <charset val="186"/>
      </rPr>
      <t>tabulā to apzīmē ar "0".</t>
    </r>
  </si>
  <si>
    <r>
      <t>Ja pakalpojums tiek sniegts un uz šo pakalpojumu veidojas rinda garāka par 4 nedēļām - </t>
    </r>
    <r>
      <rPr>
        <b/>
        <sz val="10"/>
        <rFont val="Times New Roman"/>
        <family val="1"/>
        <charset val="186"/>
      </rPr>
      <t xml:space="preserve">tabulā to atzīmē ar skaitli. </t>
    </r>
  </si>
  <si>
    <r>
      <t>Ja pakalpojums tiek sniegts tikai neatliekamos gadījumos - </t>
    </r>
    <r>
      <rPr>
        <b/>
        <sz val="10"/>
        <rFont val="Times New Roman"/>
        <family val="1"/>
        <charset val="186"/>
      </rPr>
      <t>tabulā to atzīmē ar "NR".</t>
    </r>
  </si>
  <si>
    <t>N.p.k.</t>
  </si>
  <si>
    <t xml:space="preserve">Veselības aprūpes pakalpojumi </t>
  </si>
  <si>
    <t>V līmeņa ārstniecības iestādes</t>
  </si>
  <si>
    <t>IV līmeņa ārstniecības iestādes</t>
  </si>
  <si>
    <t>III līmeņa ārstniecības iestādes</t>
  </si>
  <si>
    <t>II līmeņa ārstniecības iestādes</t>
  </si>
  <si>
    <t>V līmeņa specializētās ārstniecības iestādes</t>
  </si>
  <si>
    <t>Specializētās ārstniecības iestādes</t>
  </si>
  <si>
    <t>I līmeņa ārstniecības iestādes</t>
  </si>
  <si>
    <t>Pārējās slimnīcas</t>
  </si>
  <si>
    <t>Bērnu klīniskā universitātes slimnīca</t>
  </si>
  <si>
    <t>Paula Stradiņa klīniskā universitātes slimnīca</t>
  </si>
  <si>
    <t>Rīgas Austrumu klīniskā universitātes slimnīcas klīnika "Gaiļezers"</t>
  </si>
  <si>
    <t>Rīgas Austrumu klīniskā universitātes slimnīcas klīnika "LOC"</t>
  </si>
  <si>
    <t>Rīgas Austrumu klīniskā universitātes slimnīcas klīnika "Biķernieki"</t>
  </si>
  <si>
    <t>Rīgas Austrumu klīniskā universitātes slimnīcas klīnika "TPSC"</t>
  </si>
  <si>
    <t>Rīgas Austrumu klīniskā universitātes slimnīcas klīnika  "LIC"</t>
  </si>
  <si>
    <t>Daugavpils reģionālā slimnīca</t>
  </si>
  <si>
    <t>Jēkabpils reģionālā slimnīca</t>
  </si>
  <si>
    <t>Jelgavas pilsētas slimnīca</t>
  </si>
  <si>
    <t>Liepājas reģionālā slimnīca</t>
  </si>
  <si>
    <t>Rēzeknes slimnīca</t>
  </si>
  <si>
    <t>Vidzemes slimnīca</t>
  </si>
  <si>
    <t>Balvu un Gulbenes slimnīcu apvienība</t>
  </si>
  <si>
    <t>Cēsu klīnika</t>
  </si>
  <si>
    <t>Dobeles un apkārtnes slimnīca</t>
  </si>
  <si>
    <t>Jūrmalas slimnīca</t>
  </si>
  <si>
    <t>Kuldīgas slimnīca</t>
  </si>
  <si>
    <t>Madonas slimnīca</t>
  </si>
  <si>
    <t>Ogres rajona slimnīca</t>
  </si>
  <si>
    <t>Alūksnes slimnīca</t>
  </si>
  <si>
    <t>Krāslavas slimnīca</t>
  </si>
  <si>
    <t>Preiļu slimnīca</t>
  </si>
  <si>
    <t>Tukuma slimnīca</t>
  </si>
  <si>
    <t>Siguldas slimnīca</t>
  </si>
  <si>
    <t>Rīgas Dzemdību nams</t>
  </si>
  <si>
    <t>Traumatoloģijas un ortopēdijas slimnīca</t>
  </si>
  <si>
    <t>NRC „Vaivari”</t>
  </si>
  <si>
    <t>Rīgas 2.slimnīca</t>
  </si>
  <si>
    <t>Rīgas psihiatrijas un narkoloģijas centrs</t>
  </si>
  <si>
    <t>Daugavpils psihoneiroloģiskā slimnīca (t.sk. Aknīstes psihoneiroloģiskā slimnīca)</t>
  </si>
  <si>
    <t>Slimnīca „Ģintermuiža”</t>
  </si>
  <si>
    <t>Strenču psihoneroloģiskā slimnīca</t>
  </si>
  <si>
    <t>„Ainaži” Bērnu psihoneiroloģiskā slimnīca</t>
  </si>
  <si>
    <t>Piejūras slimnīca</t>
  </si>
  <si>
    <t>Saldus medicīnas centrs</t>
  </si>
  <si>
    <t>Ludzas medicīnas centrs</t>
  </si>
  <si>
    <t>Bauskas slimnīca</t>
  </si>
  <si>
    <t>Līvānu slimnīca</t>
  </si>
  <si>
    <t>Aizkraukles slimnīca</t>
  </si>
  <si>
    <t>Limbažu slimnīca</t>
  </si>
  <si>
    <t>Priekules slimnīca</t>
  </si>
  <si>
    <t>Latvijas Jūras medicīnas centrs</t>
  </si>
  <si>
    <t>SANARE – KRC JAUNĶEMERI</t>
  </si>
  <si>
    <t>PAC - rindā esošie pacienti   NED - gaidīšanas nedēļas</t>
  </si>
  <si>
    <t>PAC</t>
  </si>
  <si>
    <t>NED</t>
  </si>
  <si>
    <t>NR</t>
  </si>
  <si>
    <t>Stāvoklis uz 2023.gada 1. septembri</t>
  </si>
  <si>
    <t>Ziemeļkurzemes reģionālā slimnīca, Ventspils</t>
  </si>
  <si>
    <t>Ziemeļkurzemes reģionālā slimnīca, Talsu filiāle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</si>
</sst>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186"/>
      <scheme val="minor"/>
    </font>
    <font>
      <sz val="12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i/>
      <sz val="12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u/>
      <sz val="1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22"/>
      </patternFill>
    </fill>
    <fill>
      <patternFill patternType="solid">
        <fgColor theme="9" tint="0.39997558519241921"/>
        <bgColor indexed="31"/>
      </patternFill>
    </fill>
    <fill>
      <patternFill patternType="solid">
        <fgColor theme="9" tint="0.79998168889431442"/>
        <bgColor indexed="31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2" fillId="0" borderId="0" xfId="1" applyFont="1" applyFill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vertical="top" wrapText="1"/>
    </xf>
    <xf numFmtId="0" fontId="3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 vertical="top" wrapText="1"/>
    </xf>
    <xf numFmtId="0" fontId="18" fillId="8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 wrapText="1"/>
    </xf>
    <xf numFmtId="0" fontId="17" fillId="5" borderId="1" xfId="0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37E4E-BC98-491E-BD8B-11EFF9FE2FB5}">
  <dimension ref="A1:CP165"/>
  <sheetViews>
    <sheetView tabSelected="1" topLeftCell="A117" zoomScale="90" zoomScaleNormal="90" workbookViewId="0">
      <pane xSplit="2" topLeftCell="BO1" activePane="topRight" state="frozen"/>
      <selection pane="topRight" activeCell="BS136" sqref="BS136"/>
    </sheetView>
  </sheetViews>
  <sheetFormatPr defaultColWidth="8.88671875" defaultRowHeight="15.6" x14ac:dyDescent="0.3"/>
  <cols>
    <col min="1" max="1" width="16" style="1" customWidth="1"/>
    <col min="2" max="2" width="71" style="1" customWidth="1"/>
    <col min="3" max="3" width="10.77734375" style="10" customWidth="1"/>
    <col min="4" max="4" width="9.33203125" style="1" customWidth="1"/>
    <col min="5" max="6" width="8.88671875" style="1"/>
    <col min="7" max="24" width="8.88671875" style="1" customWidth="1"/>
    <col min="25" max="30" width="8.88671875" style="1"/>
    <col min="31" max="34" width="8.88671875" style="1" customWidth="1"/>
    <col min="35" max="36" width="8.88671875" style="1"/>
    <col min="37" max="38" width="8.88671875" style="1" customWidth="1"/>
    <col min="39" max="48" width="8.88671875" style="1"/>
    <col min="49" max="50" width="8.88671875" style="1" customWidth="1"/>
    <col min="51" max="54" width="8.88671875" style="1"/>
    <col min="55" max="56" width="8.88671875" style="1" customWidth="1"/>
    <col min="57" max="62" width="8.88671875" style="1"/>
    <col min="63" max="66" width="8.88671875" style="1" customWidth="1"/>
    <col min="67" max="68" width="8.88671875" style="1"/>
    <col min="69" max="70" width="8.88671875" style="1" customWidth="1"/>
    <col min="71" max="72" width="8.88671875" style="1"/>
    <col min="73" max="74" width="8.88671875" style="1" customWidth="1"/>
    <col min="75" max="76" width="8.88671875" style="1"/>
    <col min="77" max="82" width="8.88671875" style="1" customWidth="1"/>
    <col min="83" max="92" width="8.88671875" style="1"/>
    <col min="93" max="94" width="8.88671875" style="1" customWidth="1"/>
    <col min="95" max="16384" width="8.88671875" style="1"/>
  </cols>
  <sheetData>
    <row r="1" spans="1:94" s="15" customFormat="1" ht="38.4" customHeight="1" x14ac:dyDescent="0.3">
      <c r="A1" s="32" t="s">
        <v>259</v>
      </c>
      <c r="B1" s="32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</row>
    <row r="2" spans="1:94" s="15" customFormat="1" ht="14.4" hidden="1" customHeight="1" x14ac:dyDescent="0.3">
      <c r="A2" s="21"/>
      <c r="B2" s="21"/>
      <c r="C2" s="16"/>
      <c r="D2" s="16"/>
      <c r="E2" s="16"/>
      <c r="F2" s="16"/>
      <c r="G2" s="16"/>
      <c r="H2" s="16"/>
      <c r="I2" s="16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8"/>
      <c r="AK2" s="17"/>
      <c r="AL2" s="17"/>
      <c r="AM2" s="17"/>
      <c r="AN2" s="17"/>
      <c r="AO2" s="14"/>
      <c r="AP2" s="14"/>
      <c r="AQ2" s="14"/>
      <c r="AR2" s="14"/>
      <c r="AS2" s="14"/>
      <c r="AT2" s="14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4"/>
      <c r="BR2" s="19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4"/>
      <c r="CI2" s="14"/>
      <c r="CJ2" s="14"/>
      <c r="CK2" s="14"/>
      <c r="CL2" s="14"/>
    </row>
    <row r="3" spans="1:94" s="15" customFormat="1" x14ac:dyDescent="0.3">
      <c r="A3" s="39" t="s">
        <v>260</v>
      </c>
      <c r="B3" s="39"/>
      <c r="C3" s="19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4"/>
      <c r="AP3" s="14"/>
      <c r="AQ3" s="14"/>
      <c r="AR3" s="14"/>
      <c r="AS3" s="14"/>
      <c r="AT3" s="14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4"/>
      <c r="BR3" s="19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4"/>
      <c r="CI3" s="14"/>
      <c r="CJ3" s="14"/>
      <c r="CK3" s="14"/>
      <c r="CL3" s="14"/>
    </row>
    <row r="4" spans="1:94" s="15" customFormat="1" ht="14.4" x14ac:dyDescent="0.3">
      <c r="A4" s="20" t="s">
        <v>261</v>
      </c>
      <c r="B4" s="20"/>
      <c r="C4" s="19"/>
      <c r="D4" s="14"/>
      <c r="E4" s="14"/>
      <c r="F4" s="17"/>
      <c r="G4" s="19"/>
      <c r="H4" s="17"/>
      <c r="I4" s="17"/>
      <c r="J4" s="19"/>
      <c r="K4" s="17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4"/>
      <c r="AP4" s="14"/>
      <c r="AQ4" s="14"/>
      <c r="AR4" s="14"/>
      <c r="AS4" s="14"/>
      <c r="AT4" s="14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4"/>
      <c r="BR4" s="19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4"/>
      <c r="CI4" s="14"/>
      <c r="CJ4" s="14"/>
      <c r="CK4" s="14"/>
      <c r="CL4" s="14"/>
    </row>
    <row r="5" spans="1:94" s="15" customFormat="1" ht="14.4" x14ac:dyDescent="0.3">
      <c r="A5" s="40" t="s">
        <v>262</v>
      </c>
      <c r="B5" s="40"/>
      <c r="C5" s="40"/>
      <c r="D5" s="40"/>
      <c r="E5" s="40"/>
      <c r="F5" s="40"/>
      <c r="G5" s="40"/>
      <c r="H5" s="40"/>
      <c r="I5" s="40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4"/>
      <c r="AP5" s="14"/>
      <c r="AQ5" s="14"/>
      <c r="AR5" s="14"/>
      <c r="AS5" s="14"/>
      <c r="AT5" s="14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4"/>
      <c r="BR5" s="19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4"/>
      <c r="CI5" s="14"/>
      <c r="CJ5" s="14"/>
      <c r="CK5" s="14"/>
      <c r="CL5" s="14"/>
    </row>
    <row r="6" spans="1:94" s="15" customFormat="1" ht="14.4" x14ac:dyDescent="0.3">
      <c r="A6" s="40" t="s">
        <v>263</v>
      </c>
      <c r="B6" s="40"/>
      <c r="C6" s="40"/>
      <c r="D6" s="40"/>
      <c r="E6" s="40"/>
      <c r="F6" s="40"/>
      <c r="G6" s="40"/>
      <c r="H6" s="40"/>
      <c r="I6" s="40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4"/>
      <c r="AP6" s="14"/>
      <c r="AQ6" s="14"/>
      <c r="AR6" s="14"/>
      <c r="AS6" s="14"/>
      <c r="AT6" s="14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4"/>
      <c r="BR6" s="19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4"/>
      <c r="CI6" s="14"/>
      <c r="CJ6" s="14"/>
      <c r="CK6" s="14"/>
      <c r="CL6" s="14"/>
    </row>
    <row r="7" spans="1:94" s="15" customFormat="1" ht="14.4" x14ac:dyDescent="0.3">
      <c r="A7" s="40" t="s">
        <v>264</v>
      </c>
      <c r="B7" s="40"/>
      <c r="C7" s="40"/>
      <c r="D7" s="40"/>
      <c r="E7" s="40"/>
      <c r="F7" s="40"/>
      <c r="G7" s="40"/>
      <c r="H7" s="40"/>
      <c r="I7" s="40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</row>
    <row r="8" spans="1:94" s="15" customFormat="1" x14ac:dyDescent="0.3">
      <c r="A8" s="41" t="s">
        <v>323</v>
      </c>
      <c r="B8" s="41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</row>
    <row r="9" spans="1:94" s="15" customFormat="1" ht="42" customHeight="1" x14ac:dyDescent="0.3">
      <c r="A9" s="34" t="s">
        <v>265</v>
      </c>
      <c r="B9" s="35" t="s">
        <v>266</v>
      </c>
      <c r="C9" s="36" t="s">
        <v>267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 t="s">
        <v>268</v>
      </c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 t="s">
        <v>269</v>
      </c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7" t="s">
        <v>270</v>
      </c>
      <c r="AV9" s="37"/>
      <c r="AW9" s="37"/>
      <c r="AX9" s="37"/>
      <c r="AY9" s="37"/>
      <c r="AZ9" s="37"/>
      <c r="BA9" s="37"/>
      <c r="BB9" s="37"/>
      <c r="BC9" s="37"/>
      <c r="BD9" s="37"/>
      <c r="BE9" s="36" t="s">
        <v>271</v>
      </c>
      <c r="BF9" s="36"/>
      <c r="BG9" s="36"/>
      <c r="BH9" s="36"/>
      <c r="BI9" s="36"/>
      <c r="BJ9" s="36"/>
      <c r="BK9" s="37" t="s">
        <v>272</v>
      </c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8" t="s">
        <v>273</v>
      </c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6" t="s">
        <v>274</v>
      </c>
      <c r="CL9" s="36"/>
      <c r="CM9" s="36"/>
      <c r="CN9" s="36"/>
      <c r="CO9" s="36"/>
      <c r="CP9" s="36"/>
    </row>
    <row r="10" spans="1:94" customFormat="1" ht="70.8" customHeight="1" x14ac:dyDescent="0.3">
      <c r="A10" s="34"/>
      <c r="B10" s="35"/>
      <c r="C10" s="33" t="s">
        <v>275</v>
      </c>
      <c r="D10" s="33"/>
      <c r="E10" s="33" t="s">
        <v>276</v>
      </c>
      <c r="F10" s="33"/>
      <c r="G10" s="33" t="s">
        <v>277</v>
      </c>
      <c r="H10" s="33"/>
      <c r="I10" s="33" t="s">
        <v>278</v>
      </c>
      <c r="J10" s="33"/>
      <c r="K10" s="33" t="s">
        <v>279</v>
      </c>
      <c r="L10" s="33"/>
      <c r="M10" s="33" t="s">
        <v>280</v>
      </c>
      <c r="N10" s="33"/>
      <c r="O10" s="33" t="s">
        <v>281</v>
      </c>
      <c r="P10" s="33"/>
      <c r="Q10" s="33" t="s">
        <v>282</v>
      </c>
      <c r="R10" s="33"/>
      <c r="S10" s="33" t="s">
        <v>283</v>
      </c>
      <c r="T10" s="33"/>
      <c r="U10" s="33" t="s">
        <v>284</v>
      </c>
      <c r="V10" s="33"/>
      <c r="W10" s="33" t="s">
        <v>285</v>
      </c>
      <c r="X10" s="33"/>
      <c r="Y10" s="33" t="s">
        <v>286</v>
      </c>
      <c r="Z10" s="33"/>
      <c r="AA10" s="33" t="s">
        <v>324</v>
      </c>
      <c r="AB10" s="33"/>
      <c r="AC10" s="33" t="s">
        <v>325</v>
      </c>
      <c r="AD10" s="33"/>
      <c r="AE10" s="33" t="s">
        <v>287</v>
      </c>
      <c r="AF10" s="33"/>
      <c r="AG10" s="33" t="s">
        <v>288</v>
      </c>
      <c r="AH10" s="33"/>
      <c r="AI10" s="33" t="s">
        <v>289</v>
      </c>
      <c r="AJ10" s="33"/>
      <c r="AK10" s="33" t="s">
        <v>290</v>
      </c>
      <c r="AL10" s="33"/>
      <c r="AM10" s="33" t="s">
        <v>291</v>
      </c>
      <c r="AN10" s="33"/>
      <c r="AO10" s="33" t="s">
        <v>292</v>
      </c>
      <c r="AP10" s="33"/>
      <c r="AQ10" s="33" t="s">
        <v>293</v>
      </c>
      <c r="AR10" s="33"/>
      <c r="AS10" s="33" t="s">
        <v>294</v>
      </c>
      <c r="AT10" s="33"/>
      <c r="AU10" s="33" t="s">
        <v>295</v>
      </c>
      <c r="AV10" s="33"/>
      <c r="AW10" s="33" t="s">
        <v>296</v>
      </c>
      <c r="AX10" s="33"/>
      <c r="AY10" s="33" t="s">
        <v>297</v>
      </c>
      <c r="AZ10" s="33"/>
      <c r="BA10" s="33" t="s">
        <v>298</v>
      </c>
      <c r="BB10" s="33"/>
      <c r="BC10" s="33" t="s">
        <v>299</v>
      </c>
      <c r="BD10" s="33"/>
      <c r="BE10" s="33" t="s">
        <v>300</v>
      </c>
      <c r="BF10" s="33"/>
      <c r="BG10" s="33" t="s">
        <v>301</v>
      </c>
      <c r="BH10" s="33"/>
      <c r="BI10" s="33" t="s">
        <v>302</v>
      </c>
      <c r="BJ10" s="33"/>
      <c r="BK10" s="33" t="s">
        <v>303</v>
      </c>
      <c r="BL10" s="33"/>
      <c r="BM10" s="33" t="s">
        <v>304</v>
      </c>
      <c r="BN10" s="33"/>
      <c r="BO10" s="33" t="s">
        <v>305</v>
      </c>
      <c r="BP10" s="33"/>
      <c r="BQ10" s="33" t="s">
        <v>306</v>
      </c>
      <c r="BR10" s="33"/>
      <c r="BS10" s="33" t="s">
        <v>307</v>
      </c>
      <c r="BT10" s="33"/>
      <c r="BU10" s="33" t="s">
        <v>308</v>
      </c>
      <c r="BV10" s="33"/>
      <c r="BW10" s="33" t="s">
        <v>309</v>
      </c>
      <c r="BX10" s="33"/>
      <c r="BY10" s="33" t="s">
        <v>310</v>
      </c>
      <c r="BZ10" s="33"/>
      <c r="CA10" s="33" t="s">
        <v>311</v>
      </c>
      <c r="CB10" s="33"/>
      <c r="CC10" s="33" t="s">
        <v>312</v>
      </c>
      <c r="CD10" s="33"/>
      <c r="CE10" s="33" t="s">
        <v>313</v>
      </c>
      <c r="CF10" s="33"/>
      <c r="CG10" s="33" t="s">
        <v>314</v>
      </c>
      <c r="CH10" s="33"/>
      <c r="CI10" s="33" t="s">
        <v>315</v>
      </c>
      <c r="CJ10" s="33"/>
      <c r="CK10" s="33" t="s">
        <v>316</v>
      </c>
      <c r="CL10" s="33"/>
      <c r="CM10" s="33" t="s">
        <v>317</v>
      </c>
      <c r="CN10" s="33"/>
      <c r="CO10" s="33" t="s">
        <v>318</v>
      </c>
      <c r="CP10" s="33"/>
    </row>
    <row r="11" spans="1:94" s="15" customFormat="1" ht="42" customHeight="1" x14ac:dyDescent="0.3">
      <c r="A11" s="24"/>
      <c r="B11" s="25" t="s">
        <v>319</v>
      </c>
      <c r="C11" s="27" t="s">
        <v>320</v>
      </c>
      <c r="D11" s="27" t="s">
        <v>321</v>
      </c>
      <c r="E11" s="27" t="s">
        <v>320</v>
      </c>
      <c r="F11" s="27" t="s">
        <v>321</v>
      </c>
      <c r="G11" s="27" t="s">
        <v>320</v>
      </c>
      <c r="H11" s="27" t="s">
        <v>321</v>
      </c>
      <c r="I11" s="27" t="s">
        <v>320</v>
      </c>
      <c r="J11" s="27" t="s">
        <v>321</v>
      </c>
      <c r="K11" s="27" t="s">
        <v>320</v>
      </c>
      <c r="L11" s="27" t="s">
        <v>321</v>
      </c>
      <c r="M11" s="27" t="s">
        <v>320</v>
      </c>
      <c r="N11" s="27" t="s">
        <v>321</v>
      </c>
      <c r="O11" s="27" t="s">
        <v>320</v>
      </c>
      <c r="P11" s="27" t="s">
        <v>321</v>
      </c>
      <c r="Q11" s="27" t="s">
        <v>320</v>
      </c>
      <c r="R11" s="27" t="s">
        <v>321</v>
      </c>
      <c r="S11" s="27" t="s">
        <v>320</v>
      </c>
      <c r="T11" s="27" t="s">
        <v>321</v>
      </c>
      <c r="U11" s="27" t="s">
        <v>320</v>
      </c>
      <c r="V11" s="27" t="s">
        <v>321</v>
      </c>
      <c r="W11" s="27" t="s">
        <v>320</v>
      </c>
      <c r="X11" s="27" t="s">
        <v>321</v>
      </c>
      <c r="Y11" s="27" t="s">
        <v>320</v>
      </c>
      <c r="Z11" s="27" t="s">
        <v>321</v>
      </c>
      <c r="AA11" s="27" t="s">
        <v>320</v>
      </c>
      <c r="AB11" s="27" t="s">
        <v>321</v>
      </c>
      <c r="AC11" s="27" t="s">
        <v>320</v>
      </c>
      <c r="AD11" s="27" t="s">
        <v>321</v>
      </c>
      <c r="AE11" s="27" t="s">
        <v>320</v>
      </c>
      <c r="AF11" s="27" t="s">
        <v>321</v>
      </c>
      <c r="AG11" s="27" t="s">
        <v>320</v>
      </c>
      <c r="AH11" s="27" t="s">
        <v>321</v>
      </c>
      <c r="AI11" s="27" t="s">
        <v>320</v>
      </c>
      <c r="AJ11" s="27" t="s">
        <v>321</v>
      </c>
      <c r="AK11" s="27" t="s">
        <v>320</v>
      </c>
      <c r="AL11" s="27" t="s">
        <v>321</v>
      </c>
      <c r="AM11" s="27" t="s">
        <v>320</v>
      </c>
      <c r="AN11" s="27" t="s">
        <v>321</v>
      </c>
      <c r="AO11" s="27" t="s">
        <v>320</v>
      </c>
      <c r="AP11" s="27" t="s">
        <v>321</v>
      </c>
      <c r="AQ11" s="27" t="s">
        <v>320</v>
      </c>
      <c r="AR11" s="27" t="s">
        <v>321</v>
      </c>
      <c r="AS11" s="27" t="s">
        <v>320</v>
      </c>
      <c r="AT11" s="27" t="s">
        <v>321</v>
      </c>
      <c r="AU11" s="27" t="s">
        <v>320</v>
      </c>
      <c r="AV11" s="27" t="s">
        <v>321</v>
      </c>
      <c r="AW11" s="27" t="s">
        <v>320</v>
      </c>
      <c r="AX11" s="27" t="s">
        <v>321</v>
      </c>
      <c r="AY11" s="27" t="s">
        <v>320</v>
      </c>
      <c r="AZ11" s="27" t="s">
        <v>321</v>
      </c>
      <c r="BA11" s="27" t="s">
        <v>320</v>
      </c>
      <c r="BB11" s="27" t="s">
        <v>321</v>
      </c>
      <c r="BC11" s="27" t="s">
        <v>320</v>
      </c>
      <c r="BD11" s="27" t="s">
        <v>321</v>
      </c>
      <c r="BE11" s="27" t="s">
        <v>320</v>
      </c>
      <c r="BF11" s="27" t="s">
        <v>321</v>
      </c>
      <c r="BG11" s="27" t="s">
        <v>320</v>
      </c>
      <c r="BH11" s="27" t="s">
        <v>321</v>
      </c>
      <c r="BI11" s="27" t="s">
        <v>320</v>
      </c>
      <c r="BJ11" s="27" t="s">
        <v>321</v>
      </c>
      <c r="BK11" s="27" t="s">
        <v>320</v>
      </c>
      <c r="BL11" s="27" t="s">
        <v>321</v>
      </c>
      <c r="BM11" s="27" t="s">
        <v>320</v>
      </c>
      <c r="BN11" s="27" t="s">
        <v>321</v>
      </c>
      <c r="BO11" s="27" t="s">
        <v>320</v>
      </c>
      <c r="BP11" s="27" t="s">
        <v>321</v>
      </c>
      <c r="BQ11" s="27" t="s">
        <v>320</v>
      </c>
      <c r="BR11" s="27" t="s">
        <v>321</v>
      </c>
      <c r="BS11" s="27" t="s">
        <v>320</v>
      </c>
      <c r="BT11" s="27" t="s">
        <v>321</v>
      </c>
      <c r="BU11" s="27" t="s">
        <v>320</v>
      </c>
      <c r="BV11" s="27" t="s">
        <v>321</v>
      </c>
      <c r="BW11" s="27" t="s">
        <v>320</v>
      </c>
      <c r="BX11" s="27" t="s">
        <v>321</v>
      </c>
      <c r="BY11" s="27" t="s">
        <v>320</v>
      </c>
      <c r="BZ11" s="27" t="s">
        <v>321</v>
      </c>
      <c r="CA11" s="27" t="s">
        <v>320</v>
      </c>
      <c r="CB11" s="27" t="s">
        <v>321</v>
      </c>
      <c r="CC11" s="27" t="s">
        <v>320</v>
      </c>
      <c r="CD11" s="27" t="s">
        <v>321</v>
      </c>
      <c r="CE11" s="27" t="s">
        <v>320</v>
      </c>
      <c r="CF11" s="27" t="s">
        <v>321</v>
      </c>
      <c r="CG11" s="27" t="s">
        <v>320</v>
      </c>
      <c r="CH11" s="27" t="s">
        <v>321</v>
      </c>
      <c r="CI11" s="27" t="s">
        <v>320</v>
      </c>
      <c r="CJ11" s="27" t="s">
        <v>321</v>
      </c>
      <c r="CK11" s="27" t="s">
        <v>320</v>
      </c>
      <c r="CL11" s="27" t="s">
        <v>321</v>
      </c>
      <c r="CM11" s="27" t="s">
        <v>320</v>
      </c>
      <c r="CN11" s="27" t="s">
        <v>321</v>
      </c>
      <c r="CO11" s="27" t="s">
        <v>320</v>
      </c>
      <c r="CP11" s="27" t="s">
        <v>321</v>
      </c>
    </row>
    <row r="12" spans="1:94" ht="31.2" x14ac:dyDescent="0.3">
      <c r="A12" s="22">
        <v>1</v>
      </c>
      <c r="B12" s="23" t="s">
        <v>105</v>
      </c>
      <c r="C12" s="26"/>
      <c r="D12" s="26"/>
      <c r="E12" s="29">
        <v>50</v>
      </c>
      <c r="F12" s="29">
        <v>30</v>
      </c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 t="s">
        <v>322</v>
      </c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</row>
    <row r="13" spans="1:94" x14ac:dyDescent="0.3">
      <c r="A13" s="4">
        <v>2</v>
      </c>
      <c r="B13" s="3" t="s">
        <v>106</v>
      </c>
      <c r="C13" s="11"/>
      <c r="D13" s="11"/>
      <c r="E13" s="11"/>
      <c r="F13" s="11"/>
      <c r="G13" s="11"/>
      <c r="H13" s="11"/>
      <c r="I13" s="11"/>
      <c r="J13" s="11"/>
      <c r="K13" s="11">
        <v>0</v>
      </c>
      <c r="L13" s="11">
        <v>0</v>
      </c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</row>
    <row r="14" spans="1:94" x14ac:dyDescent="0.3">
      <c r="A14" s="4">
        <v>3</v>
      </c>
      <c r="B14" s="3" t="s">
        <v>107</v>
      </c>
      <c r="C14" s="28">
        <v>0</v>
      </c>
      <c r="D14" s="28">
        <v>0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</row>
    <row r="15" spans="1:94" x14ac:dyDescent="0.3">
      <c r="A15" s="6">
        <v>4</v>
      </c>
      <c r="B15" s="7" t="s">
        <v>108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</row>
    <row r="16" spans="1:94" x14ac:dyDescent="0.3">
      <c r="A16" s="5" t="s">
        <v>0</v>
      </c>
      <c r="B16" s="2" t="s">
        <v>109</v>
      </c>
      <c r="C16" s="5"/>
      <c r="D16" s="5"/>
      <c r="E16" s="5"/>
      <c r="F16" s="5"/>
      <c r="G16" s="5"/>
      <c r="H16" s="5"/>
      <c r="I16" s="5"/>
      <c r="J16" s="5"/>
      <c r="K16" s="5">
        <v>0</v>
      </c>
      <c r="L16" s="5">
        <v>0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</row>
    <row r="17" spans="1:94" x14ac:dyDescent="0.3">
      <c r="A17" s="5" t="s">
        <v>1</v>
      </c>
      <c r="B17" s="2" t="s">
        <v>110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</row>
    <row r="18" spans="1:94" ht="31.2" x14ac:dyDescent="0.3">
      <c r="A18" s="6">
        <v>5</v>
      </c>
      <c r="B18" s="7" t="s">
        <v>111</v>
      </c>
      <c r="C18" s="12">
        <f>C19+C20</f>
        <v>0</v>
      </c>
      <c r="D18" s="12"/>
      <c r="E18" s="12">
        <f t="shared" ref="E18:G18" si="0">E19+E20</f>
        <v>95</v>
      </c>
      <c r="F18" s="12"/>
      <c r="G18" s="12">
        <f t="shared" si="0"/>
        <v>0</v>
      </c>
      <c r="H18" s="12"/>
      <c r="I18" s="12">
        <f t="shared" ref="I18" si="1">I19+I20</f>
        <v>0</v>
      </c>
      <c r="J18" s="12"/>
      <c r="K18" s="12">
        <f t="shared" ref="K18" si="2">K19+K20</f>
        <v>0</v>
      </c>
      <c r="L18" s="12"/>
      <c r="M18" s="12">
        <f t="shared" ref="M18" si="3">M19+M20</f>
        <v>0</v>
      </c>
      <c r="N18" s="12"/>
      <c r="O18" s="12">
        <f t="shared" ref="O18" si="4">O19+O20</f>
        <v>0</v>
      </c>
      <c r="P18" s="12"/>
      <c r="Q18" s="12">
        <f t="shared" ref="Q18" si="5">Q19+Q20</f>
        <v>0</v>
      </c>
      <c r="R18" s="12"/>
      <c r="S18" s="12">
        <f t="shared" ref="S18" si="6">S19+S20</f>
        <v>0</v>
      </c>
      <c r="T18" s="12"/>
      <c r="U18" s="12">
        <f t="shared" ref="U18" si="7">U19+U20</f>
        <v>0</v>
      </c>
      <c r="V18" s="12"/>
      <c r="W18" s="12">
        <f t="shared" ref="W18" si="8">W19+W20</f>
        <v>0</v>
      </c>
      <c r="X18" s="12"/>
      <c r="Y18" s="12">
        <f t="shared" ref="Y18" si="9">Y19+Y20</f>
        <v>0</v>
      </c>
      <c r="Z18" s="12"/>
      <c r="AA18" s="12">
        <f t="shared" ref="AA18:AC18" si="10">AA19+AA20</f>
        <v>0</v>
      </c>
      <c r="AB18" s="12"/>
      <c r="AC18" s="12">
        <f t="shared" si="10"/>
        <v>0</v>
      </c>
      <c r="AD18" s="12"/>
      <c r="AE18" s="12">
        <f t="shared" ref="AE18" si="11">AE19+AE20</f>
        <v>0</v>
      </c>
      <c r="AF18" s="12"/>
      <c r="AG18" s="12">
        <f t="shared" ref="AG18" si="12">AG19+AG20</f>
        <v>0</v>
      </c>
      <c r="AH18" s="12"/>
      <c r="AI18" s="12">
        <f t="shared" ref="AI18" si="13">AI19+AI20</f>
        <v>0</v>
      </c>
      <c r="AJ18" s="12"/>
      <c r="AK18" s="12">
        <f t="shared" ref="AK18" si="14">AK19+AK20</f>
        <v>0</v>
      </c>
      <c r="AL18" s="12"/>
      <c r="AM18" s="12">
        <f t="shared" ref="AM18" si="15">AM19+AM20</f>
        <v>0</v>
      </c>
      <c r="AN18" s="12"/>
      <c r="AO18" s="12">
        <f t="shared" ref="AO18" si="16">AO19+AO20</f>
        <v>0</v>
      </c>
      <c r="AP18" s="12"/>
      <c r="AQ18" s="12">
        <f t="shared" ref="AQ18" si="17">AQ19+AQ20</f>
        <v>0</v>
      </c>
      <c r="AR18" s="12"/>
      <c r="AS18" s="12">
        <f t="shared" ref="AS18" si="18">AS19+AS20</f>
        <v>0</v>
      </c>
      <c r="AT18" s="12"/>
      <c r="AU18" s="12">
        <f t="shared" ref="AU18" si="19">AU19+AU20</f>
        <v>0</v>
      </c>
      <c r="AV18" s="12"/>
      <c r="AW18" s="12">
        <f t="shared" ref="AW18" si="20">AW19+AW20</f>
        <v>0</v>
      </c>
      <c r="AX18" s="12"/>
      <c r="AY18" s="12">
        <f t="shared" ref="AY18" si="21">AY19+AY20</f>
        <v>0</v>
      </c>
      <c r="AZ18" s="12"/>
      <c r="BA18" s="12">
        <f t="shared" ref="BA18" si="22">BA19+BA20</f>
        <v>0</v>
      </c>
      <c r="BB18" s="12"/>
      <c r="BC18" s="12">
        <f t="shared" ref="BC18" si="23">BC19+BC20</f>
        <v>0</v>
      </c>
      <c r="BD18" s="12"/>
      <c r="BE18" s="12">
        <f t="shared" ref="BE18" si="24">BE19+BE20</f>
        <v>0</v>
      </c>
      <c r="BF18" s="12"/>
      <c r="BG18" s="12">
        <f t="shared" ref="BG18" si="25">BG19+BG20</f>
        <v>0</v>
      </c>
      <c r="BH18" s="12"/>
      <c r="BI18" s="12">
        <f t="shared" ref="BI18" si="26">BI19+BI20</f>
        <v>0</v>
      </c>
      <c r="BJ18" s="12"/>
      <c r="BK18" s="12">
        <f t="shared" ref="BK18" si="27">BK19+BK20</f>
        <v>0</v>
      </c>
      <c r="BL18" s="12"/>
      <c r="BM18" s="12">
        <f t="shared" ref="BM18" si="28">BM19+BM20</f>
        <v>0</v>
      </c>
      <c r="BN18" s="12"/>
      <c r="BO18" s="12">
        <f t="shared" ref="BO18" si="29">BO19+BO20</f>
        <v>0</v>
      </c>
      <c r="BP18" s="12"/>
      <c r="BQ18" s="12">
        <f t="shared" ref="BQ18" si="30">BQ19+BQ20</f>
        <v>0</v>
      </c>
      <c r="BR18" s="12"/>
      <c r="BS18" s="12">
        <f t="shared" ref="BS18" si="31">BS19+BS20</f>
        <v>0</v>
      </c>
      <c r="BT18" s="12"/>
      <c r="BU18" s="12">
        <f t="shared" ref="BU18" si="32">BU19+BU20</f>
        <v>0</v>
      </c>
      <c r="BV18" s="12"/>
      <c r="BW18" s="12">
        <f t="shared" ref="BW18" si="33">BW19+BW20</f>
        <v>0</v>
      </c>
      <c r="BX18" s="12"/>
      <c r="BY18" s="12">
        <f t="shared" ref="BY18" si="34">BY19+BY20</f>
        <v>0</v>
      </c>
      <c r="BZ18" s="12"/>
      <c r="CA18" s="12">
        <f t="shared" ref="CA18" si="35">CA19+CA20</f>
        <v>0</v>
      </c>
      <c r="CB18" s="12"/>
      <c r="CC18" s="12">
        <f t="shared" ref="CC18" si="36">CC19+CC20</f>
        <v>0</v>
      </c>
      <c r="CD18" s="12"/>
      <c r="CE18" s="12">
        <f t="shared" ref="CE18" si="37">CE19+CE20</f>
        <v>0</v>
      </c>
      <c r="CF18" s="12"/>
      <c r="CG18" s="12">
        <f t="shared" ref="CG18" si="38">CG19+CG20</f>
        <v>0</v>
      </c>
      <c r="CH18" s="12"/>
      <c r="CI18" s="12">
        <f t="shared" ref="CI18" si="39">CI19+CI20</f>
        <v>0</v>
      </c>
      <c r="CJ18" s="12"/>
      <c r="CK18" s="12">
        <f t="shared" ref="CK18" si="40">CK19+CK20</f>
        <v>0</v>
      </c>
      <c r="CL18" s="12"/>
      <c r="CM18" s="12">
        <f t="shared" ref="CM18" si="41">CM19+CM20</f>
        <v>0</v>
      </c>
      <c r="CN18" s="12"/>
      <c r="CO18" s="12">
        <f t="shared" ref="CO18" si="42">CO19+CO20</f>
        <v>0</v>
      </c>
      <c r="CP18" s="12"/>
    </row>
    <row r="19" spans="1:94" x14ac:dyDescent="0.3">
      <c r="A19" s="5" t="s">
        <v>2</v>
      </c>
      <c r="B19" s="2" t="s">
        <v>112</v>
      </c>
      <c r="C19" s="5"/>
      <c r="D19" s="5"/>
      <c r="E19" s="5">
        <v>70</v>
      </c>
      <c r="F19" s="5">
        <v>0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</row>
    <row r="20" spans="1:94" x14ac:dyDescent="0.3">
      <c r="A20" s="5" t="s">
        <v>3</v>
      </c>
      <c r="B20" s="2" t="s">
        <v>113</v>
      </c>
      <c r="C20" s="5"/>
      <c r="D20" s="5"/>
      <c r="E20" s="5">
        <v>25</v>
      </c>
      <c r="F20" s="5">
        <v>20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</row>
    <row r="21" spans="1:94" ht="31.2" x14ac:dyDescent="0.3">
      <c r="A21" s="4">
        <v>6</v>
      </c>
      <c r="B21" s="3" t="s">
        <v>114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</row>
    <row r="22" spans="1:94" x14ac:dyDescent="0.3">
      <c r="A22" s="4">
        <v>7</v>
      </c>
      <c r="B22" s="3" t="s">
        <v>115</v>
      </c>
      <c r="C22" s="28">
        <v>0</v>
      </c>
      <c r="D22" s="28">
        <v>0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</row>
    <row r="23" spans="1:94" x14ac:dyDescent="0.3">
      <c r="A23" s="6">
        <v>8</v>
      </c>
      <c r="B23" s="7" t="s">
        <v>116</v>
      </c>
      <c r="C23" s="12">
        <f>C24+C25</f>
        <v>3</v>
      </c>
      <c r="D23" s="12"/>
      <c r="E23" s="12">
        <f t="shared" ref="E23:G23" si="43">E24+E25</f>
        <v>3</v>
      </c>
      <c r="F23" s="12"/>
      <c r="G23" s="12">
        <f t="shared" si="43"/>
        <v>0</v>
      </c>
      <c r="H23" s="12"/>
      <c r="I23" s="12">
        <f t="shared" ref="I23" si="44">I24+I25</f>
        <v>0</v>
      </c>
      <c r="J23" s="12"/>
      <c r="K23" s="12">
        <f t="shared" ref="K23" si="45">K24+K25</f>
        <v>0</v>
      </c>
      <c r="L23" s="12"/>
      <c r="M23" s="12">
        <f t="shared" ref="M23" si="46">M24+M25</f>
        <v>0</v>
      </c>
      <c r="N23" s="12"/>
      <c r="O23" s="12">
        <f t="shared" ref="O23" si="47">O24+O25</f>
        <v>0</v>
      </c>
      <c r="P23" s="12"/>
      <c r="Q23" s="12">
        <f t="shared" ref="Q23" si="48">Q24+Q25</f>
        <v>0</v>
      </c>
      <c r="R23" s="12"/>
      <c r="S23" s="12">
        <f t="shared" ref="S23" si="49">S24+S25</f>
        <v>0</v>
      </c>
      <c r="T23" s="12"/>
      <c r="U23" s="12">
        <f t="shared" ref="U23" si="50">U24+U25</f>
        <v>0</v>
      </c>
      <c r="V23" s="12"/>
      <c r="W23" s="12">
        <f t="shared" ref="W23" si="51">W24+W25</f>
        <v>0</v>
      </c>
      <c r="X23" s="12"/>
      <c r="Y23" s="12">
        <f t="shared" ref="Y23" si="52">Y24+Y25</f>
        <v>0</v>
      </c>
      <c r="Z23" s="12"/>
      <c r="AA23" s="12">
        <f t="shared" ref="AA23:AC23" si="53">AA24+AA25</f>
        <v>0</v>
      </c>
      <c r="AB23" s="12"/>
      <c r="AC23" s="12">
        <f t="shared" si="53"/>
        <v>0</v>
      </c>
      <c r="AD23" s="12"/>
      <c r="AE23" s="12">
        <f t="shared" ref="AE23" si="54">AE24+AE25</f>
        <v>0</v>
      </c>
      <c r="AF23" s="12"/>
      <c r="AG23" s="12">
        <f t="shared" ref="AG23" si="55">AG24+AG25</f>
        <v>0</v>
      </c>
      <c r="AH23" s="12"/>
      <c r="AI23" s="12">
        <f t="shared" ref="AI23" si="56">AI24+AI25</f>
        <v>0</v>
      </c>
      <c r="AJ23" s="12"/>
      <c r="AK23" s="12">
        <f t="shared" ref="AK23" si="57">AK24+AK25</f>
        <v>0</v>
      </c>
      <c r="AL23" s="12"/>
      <c r="AM23" s="12">
        <f t="shared" ref="AM23" si="58">AM24+AM25</f>
        <v>0</v>
      </c>
      <c r="AN23" s="12"/>
      <c r="AO23" s="12">
        <f t="shared" ref="AO23" si="59">AO24+AO25</f>
        <v>0</v>
      </c>
      <c r="AP23" s="12"/>
      <c r="AQ23" s="12">
        <f t="shared" ref="AQ23" si="60">AQ24+AQ25</f>
        <v>0</v>
      </c>
      <c r="AR23" s="12"/>
      <c r="AS23" s="12">
        <f t="shared" ref="AS23" si="61">AS24+AS25</f>
        <v>0</v>
      </c>
      <c r="AT23" s="12"/>
      <c r="AU23" s="12">
        <f t="shared" ref="AU23" si="62">AU24+AU25</f>
        <v>0</v>
      </c>
      <c r="AV23" s="12"/>
      <c r="AW23" s="12">
        <f t="shared" ref="AW23" si="63">AW24+AW25</f>
        <v>0</v>
      </c>
      <c r="AX23" s="12"/>
      <c r="AY23" s="12">
        <f t="shared" ref="AY23" si="64">AY24+AY25</f>
        <v>0</v>
      </c>
      <c r="AZ23" s="12"/>
      <c r="BA23" s="12">
        <f t="shared" ref="BA23" si="65">BA24+BA25</f>
        <v>0</v>
      </c>
      <c r="BB23" s="12"/>
      <c r="BC23" s="12">
        <f t="shared" ref="BC23" si="66">BC24+BC25</f>
        <v>0</v>
      </c>
      <c r="BD23" s="12"/>
      <c r="BE23" s="12">
        <f t="shared" ref="BE23" si="67">BE24+BE25</f>
        <v>0</v>
      </c>
      <c r="BF23" s="12"/>
      <c r="BG23" s="12">
        <f t="shared" ref="BG23" si="68">BG24+BG25</f>
        <v>0</v>
      </c>
      <c r="BH23" s="12"/>
      <c r="BI23" s="12">
        <f t="shared" ref="BI23" si="69">BI24+BI25</f>
        <v>0</v>
      </c>
      <c r="BJ23" s="12"/>
      <c r="BK23" s="12">
        <f t="shared" ref="BK23" si="70">BK24+BK25</f>
        <v>0</v>
      </c>
      <c r="BL23" s="12"/>
      <c r="BM23" s="12">
        <f t="shared" ref="BM23" si="71">BM24+BM25</f>
        <v>0</v>
      </c>
      <c r="BN23" s="12"/>
      <c r="BO23" s="12">
        <f t="shared" ref="BO23" si="72">BO24+BO25</f>
        <v>0</v>
      </c>
      <c r="BP23" s="12"/>
      <c r="BQ23" s="12">
        <f t="shared" ref="BQ23" si="73">BQ24+BQ25</f>
        <v>0</v>
      </c>
      <c r="BR23" s="12"/>
      <c r="BS23" s="12">
        <f t="shared" ref="BS23" si="74">BS24+BS25</f>
        <v>0</v>
      </c>
      <c r="BT23" s="12"/>
      <c r="BU23" s="12">
        <f t="shared" ref="BU23" si="75">BU24+BU25</f>
        <v>0</v>
      </c>
      <c r="BV23" s="12"/>
      <c r="BW23" s="12">
        <f t="shared" ref="BW23" si="76">BW24+BW25</f>
        <v>0</v>
      </c>
      <c r="BX23" s="12"/>
      <c r="BY23" s="12">
        <f t="shared" ref="BY23" si="77">BY24+BY25</f>
        <v>0</v>
      </c>
      <c r="BZ23" s="12"/>
      <c r="CA23" s="12">
        <f t="shared" ref="CA23" si="78">CA24+CA25</f>
        <v>0</v>
      </c>
      <c r="CB23" s="12"/>
      <c r="CC23" s="12">
        <f t="shared" ref="CC23" si="79">CC24+CC25</f>
        <v>0</v>
      </c>
      <c r="CD23" s="12"/>
      <c r="CE23" s="12">
        <f t="shared" ref="CE23" si="80">CE24+CE25</f>
        <v>0</v>
      </c>
      <c r="CF23" s="12"/>
      <c r="CG23" s="12">
        <f t="shared" ref="CG23" si="81">CG24+CG25</f>
        <v>0</v>
      </c>
      <c r="CH23" s="12"/>
      <c r="CI23" s="12">
        <f t="shared" ref="CI23" si="82">CI24+CI25</f>
        <v>0</v>
      </c>
      <c r="CJ23" s="12"/>
      <c r="CK23" s="12">
        <f t="shared" ref="CK23" si="83">CK24+CK25</f>
        <v>0</v>
      </c>
      <c r="CL23" s="12"/>
      <c r="CM23" s="12">
        <f t="shared" ref="CM23" si="84">CM24+CM25</f>
        <v>0</v>
      </c>
      <c r="CN23" s="12"/>
      <c r="CO23" s="12">
        <f t="shared" ref="CO23" si="85">CO24+CO25</f>
        <v>0</v>
      </c>
      <c r="CP23" s="12"/>
    </row>
    <row r="24" spans="1:94" x14ac:dyDescent="0.3">
      <c r="A24" s="5" t="s">
        <v>4</v>
      </c>
      <c r="B24" s="2" t="s">
        <v>117</v>
      </c>
      <c r="C24" s="5">
        <v>3</v>
      </c>
      <c r="D24" s="5">
        <v>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</row>
    <row r="25" spans="1:94" x14ac:dyDescent="0.3">
      <c r="A25" s="5" t="s">
        <v>5</v>
      </c>
      <c r="B25" s="2" t="s">
        <v>118</v>
      </c>
      <c r="C25" s="5"/>
      <c r="D25" s="5"/>
      <c r="E25" s="5">
        <v>3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</row>
    <row r="26" spans="1:94" x14ac:dyDescent="0.3">
      <c r="A26" s="4">
        <v>9</v>
      </c>
      <c r="B26" s="3" t="s">
        <v>119</v>
      </c>
      <c r="C26" s="11"/>
      <c r="D26" s="11"/>
      <c r="E26" s="11"/>
      <c r="F26" s="11"/>
      <c r="G26" s="11"/>
      <c r="H26" s="11"/>
      <c r="I26" s="11">
        <v>8</v>
      </c>
      <c r="J26" s="11">
        <v>12</v>
      </c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</row>
    <row r="27" spans="1:94" x14ac:dyDescent="0.3">
      <c r="A27" s="4">
        <v>10</v>
      </c>
      <c r="B27" s="3" t="s">
        <v>120</v>
      </c>
      <c r="C27" s="11"/>
      <c r="D27" s="11"/>
      <c r="E27" s="28">
        <v>30</v>
      </c>
      <c r="F27" s="28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</row>
    <row r="28" spans="1:94" x14ac:dyDescent="0.3">
      <c r="A28" s="6">
        <v>11</v>
      </c>
      <c r="B28" s="7" t="s">
        <v>121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</row>
    <row r="29" spans="1:94" x14ac:dyDescent="0.3">
      <c r="A29" s="5" t="s">
        <v>6</v>
      </c>
      <c r="B29" s="2" t="s">
        <v>122</v>
      </c>
      <c r="C29" s="5"/>
      <c r="D29" s="5"/>
      <c r="E29" s="5">
        <v>15</v>
      </c>
      <c r="F29" s="5">
        <v>0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</row>
    <row r="30" spans="1:94" x14ac:dyDescent="0.3">
      <c r="A30" s="5" t="s">
        <v>7</v>
      </c>
      <c r="B30" s="2" t="s">
        <v>123</v>
      </c>
      <c r="C30" s="5"/>
      <c r="D30" s="5"/>
      <c r="E30" s="5">
        <v>7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</row>
    <row r="31" spans="1:94" x14ac:dyDescent="0.3">
      <c r="A31" s="4">
        <v>12</v>
      </c>
      <c r="B31" s="3" t="s">
        <v>124</v>
      </c>
      <c r="C31" s="11"/>
      <c r="D31" s="11"/>
      <c r="E31" s="11">
        <v>13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</row>
    <row r="32" spans="1:94" ht="46.8" x14ac:dyDescent="0.3">
      <c r="A32" s="4">
        <v>13</v>
      </c>
      <c r="B32" s="3" t="s">
        <v>125</v>
      </c>
      <c r="C32" s="11"/>
      <c r="D32" s="11"/>
      <c r="E32" s="28">
        <v>2320</v>
      </c>
      <c r="F32" s="28">
        <v>70</v>
      </c>
      <c r="G32" s="11">
        <v>0</v>
      </c>
      <c r="H32" s="11">
        <v>0</v>
      </c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</row>
    <row r="33" spans="1:94" x14ac:dyDescent="0.3">
      <c r="A33" s="4">
        <v>14</v>
      </c>
      <c r="B33" s="3" t="s">
        <v>126</v>
      </c>
      <c r="C33" s="11"/>
      <c r="D33" s="11"/>
      <c r="E33" s="28">
        <v>250</v>
      </c>
      <c r="F33" s="28">
        <v>110</v>
      </c>
      <c r="G33" s="11">
        <v>0</v>
      </c>
      <c r="H33" s="11">
        <v>0</v>
      </c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</row>
    <row r="34" spans="1:94" x14ac:dyDescent="0.3">
      <c r="A34" s="6">
        <v>15</v>
      </c>
      <c r="B34" s="7" t="s">
        <v>127</v>
      </c>
      <c r="C34" s="12">
        <f>C35+C36</f>
        <v>0</v>
      </c>
      <c r="D34" s="12"/>
      <c r="E34" s="12">
        <f t="shared" ref="E34:G34" si="86">E35+E36</f>
        <v>774</v>
      </c>
      <c r="F34" s="12"/>
      <c r="G34" s="12">
        <f t="shared" si="86"/>
        <v>680</v>
      </c>
      <c r="H34" s="12"/>
      <c r="I34" s="12">
        <f t="shared" ref="I34" si="87">I35+I36</f>
        <v>0</v>
      </c>
      <c r="J34" s="12"/>
      <c r="K34" s="12">
        <f t="shared" ref="K34" si="88">K35+K36</f>
        <v>0</v>
      </c>
      <c r="L34" s="12"/>
      <c r="M34" s="12">
        <f t="shared" ref="M34" si="89">M35+M36</f>
        <v>0</v>
      </c>
      <c r="N34" s="12"/>
      <c r="O34" s="12">
        <f t="shared" ref="O34" si="90">O35+O36</f>
        <v>0</v>
      </c>
      <c r="P34" s="12"/>
      <c r="Q34" s="12">
        <f t="shared" ref="Q34" si="91">Q35+Q36</f>
        <v>34</v>
      </c>
      <c r="R34" s="12"/>
      <c r="S34" s="12">
        <f t="shared" ref="S34" si="92">S35+S36</f>
        <v>0</v>
      </c>
      <c r="T34" s="12"/>
      <c r="U34" s="12">
        <f t="shared" ref="U34" si="93">U35+U36</f>
        <v>0</v>
      </c>
      <c r="V34" s="12"/>
      <c r="W34" s="12">
        <f t="shared" ref="W34" si="94">W35+W36</f>
        <v>0</v>
      </c>
      <c r="X34" s="12"/>
      <c r="Y34" s="12">
        <f t="shared" ref="Y34" si="95">Y35+Y36</f>
        <v>0</v>
      </c>
      <c r="Z34" s="12"/>
      <c r="AA34" s="12">
        <f t="shared" ref="AA34:AC34" si="96">AA35+AA36</f>
        <v>0</v>
      </c>
      <c r="AB34" s="12"/>
      <c r="AC34" s="12">
        <f t="shared" si="96"/>
        <v>0</v>
      </c>
      <c r="AD34" s="12"/>
      <c r="AE34" s="12">
        <f t="shared" ref="AE34" si="97">AE35+AE36</f>
        <v>0</v>
      </c>
      <c r="AF34" s="12"/>
      <c r="AG34" s="12">
        <f t="shared" ref="AG34" si="98">AG35+AG36</f>
        <v>0</v>
      </c>
      <c r="AH34" s="12"/>
      <c r="AI34" s="12">
        <f t="shared" ref="AI34" si="99">AI35+AI36</f>
        <v>0</v>
      </c>
      <c r="AJ34" s="12"/>
      <c r="AK34" s="12">
        <f t="shared" ref="AK34" si="100">AK35+AK36</f>
        <v>0</v>
      </c>
      <c r="AL34" s="12"/>
      <c r="AM34" s="12">
        <f t="shared" ref="AM34" si="101">AM35+AM36</f>
        <v>0</v>
      </c>
      <c r="AN34" s="12"/>
      <c r="AO34" s="12">
        <f t="shared" ref="AO34" si="102">AO35+AO36</f>
        <v>0</v>
      </c>
      <c r="AP34" s="12"/>
      <c r="AQ34" s="12">
        <f t="shared" ref="AQ34" si="103">AQ35+AQ36</f>
        <v>0</v>
      </c>
      <c r="AR34" s="12"/>
      <c r="AS34" s="12">
        <f t="shared" ref="AS34" si="104">AS35+AS36</f>
        <v>0</v>
      </c>
      <c r="AT34" s="12"/>
      <c r="AU34" s="12">
        <f t="shared" ref="AU34" si="105">AU35+AU36</f>
        <v>0</v>
      </c>
      <c r="AV34" s="12"/>
      <c r="AW34" s="12">
        <f t="shared" ref="AW34" si="106">AW35+AW36</f>
        <v>0</v>
      </c>
      <c r="AX34" s="12"/>
      <c r="AY34" s="12">
        <f t="shared" ref="AY34" si="107">AY35+AY36</f>
        <v>0</v>
      </c>
      <c r="AZ34" s="12"/>
      <c r="BA34" s="12">
        <f t="shared" ref="BA34" si="108">BA35+BA36</f>
        <v>0</v>
      </c>
      <c r="BB34" s="12"/>
      <c r="BC34" s="12">
        <f t="shared" ref="BC34" si="109">BC35+BC36</f>
        <v>0</v>
      </c>
      <c r="BD34" s="12"/>
      <c r="BE34" s="12">
        <f t="shared" ref="BE34" si="110">BE35+BE36</f>
        <v>0</v>
      </c>
      <c r="BF34" s="12"/>
      <c r="BG34" s="12">
        <f t="shared" ref="BG34" si="111">BG35+BG36</f>
        <v>0</v>
      </c>
      <c r="BH34" s="12"/>
      <c r="BI34" s="12">
        <f t="shared" ref="BI34" si="112">BI35+BI36</f>
        <v>0</v>
      </c>
      <c r="BJ34" s="12"/>
      <c r="BK34" s="12">
        <f t="shared" ref="BK34" si="113">BK35+BK36</f>
        <v>0</v>
      </c>
      <c r="BL34" s="12"/>
      <c r="BM34" s="12">
        <f t="shared" ref="BM34" si="114">BM35+BM36</f>
        <v>0</v>
      </c>
      <c r="BN34" s="12"/>
      <c r="BO34" s="12">
        <f t="shared" ref="BO34" si="115">BO35+BO36</f>
        <v>0</v>
      </c>
      <c r="BP34" s="12"/>
      <c r="BQ34" s="12">
        <f t="shared" ref="BQ34" si="116">BQ35+BQ36</f>
        <v>0</v>
      </c>
      <c r="BR34" s="12"/>
      <c r="BS34" s="12">
        <f t="shared" ref="BS34" si="117">BS35+BS36</f>
        <v>0</v>
      </c>
      <c r="BT34" s="12"/>
      <c r="BU34" s="12">
        <f t="shared" ref="BU34" si="118">BU35+BU36</f>
        <v>0</v>
      </c>
      <c r="BV34" s="12"/>
      <c r="BW34" s="12">
        <f t="shared" ref="BW34" si="119">BW35+BW36</f>
        <v>0</v>
      </c>
      <c r="BX34" s="12"/>
      <c r="BY34" s="12">
        <f t="shared" ref="BY34" si="120">BY35+BY36</f>
        <v>0</v>
      </c>
      <c r="BZ34" s="12"/>
      <c r="CA34" s="12">
        <f t="shared" ref="CA34" si="121">CA35+CA36</f>
        <v>0</v>
      </c>
      <c r="CB34" s="12"/>
      <c r="CC34" s="12">
        <f t="shared" ref="CC34" si="122">CC35+CC36</f>
        <v>0</v>
      </c>
      <c r="CD34" s="12"/>
      <c r="CE34" s="12">
        <f>CE35+CE36</f>
        <v>0</v>
      </c>
      <c r="CF34" s="12"/>
      <c r="CG34" s="12">
        <f t="shared" ref="CG34" si="123">CG35+CG36</f>
        <v>0</v>
      </c>
      <c r="CH34" s="12"/>
      <c r="CI34" s="12">
        <f t="shared" ref="CI34" si="124">CI35+CI36</f>
        <v>0</v>
      </c>
      <c r="CJ34" s="12"/>
      <c r="CK34" s="12">
        <f t="shared" ref="CK34" si="125">CK35+CK36</f>
        <v>0</v>
      </c>
      <c r="CL34" s="12"/>
      <c r="CM34" s="12">
        <f t="shared" ref="CM34" si="126">CM35+CM36</f>
        <v>0</v>
      </c>
      <c r="CN34" s="12"/>
      <c r="CO34" s="12">
        <f t="shared" ref="CO34" si="127">CO35+CO36</f>
        <v>0</v>
      </c>
      <c r="CP34" s="12"/>
    </row>
    <row r="35" spans="1:94" x14ac:dyDescent="0.3">
      <c r="A35" s="5" t="s">
        <v>8</v>
      </c>
      <c r="B35" s="2" t="s">
        <v>128</v>
      </c>
      <c r="C35" s="5"/>
      <c r="D35" s="5"/>
      <c r="E35" s="5">
        <v>589</v>
      </c>
      <c r="F35" s="5">
        <v>14</v>
      </c>
      <c r="G35" s="5">
        <v>340</v>
      </c>
      <c r="H35" s="5">
        <v>14</v>
      </c>
      <c r="I35" s="5"/>
      <c r="J35" s="5"/>
      <c r="K35" s="5"/>
      <c r="L35" s="5"/>
      <c r="M35" s="5"/>
      <c r="N35" s="5"/>
      <c r="O35" s="5"/>
      <c r="P35" s="5"/>
      <c r="Q35" s="5">
        <v>0</v>
      </c>
      <c r="R35" s="5">
        <v>0</v>
      </c>
      <c r="S35" s="5"/>
      <c r="T35" s="5"/>
      <c r="U35" s="5"/>
      <c r="V35" s="5"/>
      <c r="W35" s="5">
        <v>0</v>
      </c>
      <c r="X35" s="5">
        <v>0</v>
      </c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</row>
    <row r="36" spans="1:94" x14ac:dyDescent="0.3">
      <c r="A36" s="5" t="s">
        <v>9</v>
      </c>
      <c r="B36" s="2" t="s">
        <v>129</v>
      </c>
      <c r="C36" s="5">
        <f>C37+C38+C39</f>
        <v>0</v>
      </c>
      <c r="D36" s="5"/>
      <c r="E36" s="5">
        <v>185</v>
      </c>
      <c r="F36" s="5">
        <v>8</v>
      </c>
      <c r="G36" s="5">
        <v>340</v>
      </c>
      <c r="H36" s="5"/>
      <c r="I36" s="5">
        <f t="shared" ref="I36" si="128">I37+I38+I39</f>
        <v>0</v>
      </c>
      <c r="J36" s="5"/>
      <c r="K36" s="5">
        <f t="shared" ref="K36" si="129">K37+K38+K39</f>
        <v>0</v>
      </c>
      <c r="L36" s="5"/>
      <c r="M36" s="5">
        <f t="shared" ref="M36" si="130">M37+M38+M39</f>
        <v>0</v>
      </c>
      <c r="N36" s="5"/>
      <c r="O36" s="5">
        <f t="shared" ref="O36" si="131">O37+O38+O39</f>
        <v>0</v>
      </c>
      <c r="P36" s="5"/>
      <c r="Q36" s="5">
        <f>Q37+Q38+Q39</f>
        <v>34</v>
      </c>
      <c r="R36" s="5"/>
      <c r="S36" s="5">
        <f t="shared" ref="S36" si="132">S37+S38+S39</f>
        <v>0</v>
      </c>
      <c r="T36" s="5"/>
      <c r="U36" s="5">
        <f t="shared" ref="U36" si="133">U37+U38+U39</f>
        <v>0</v>
      </c>
      <c r="V36" s="5"/>
      <c r="W36" s="5">
        <f t="shared" ref="W36" si="134">W37+W38+W39</f>
        <v>0</v>
      </c>
      <c r="X36" s="5"/>
      <c r="Y36" s="5">
        <f t="shared" ref="Y36" si="135">Y37+Y38+Y39</f>
        <v>0</v>
      </c>
      <c r="Z36" s="5"/>
      <c r="AA36" s="5">
        <f t="shared" ref="AA36:AC36" si="136">AA37+AA38+AA39</f>
        <v>0</v>
      </c>
      <c r="AB36" s="5"/>
      <c r="AC36" s="5">
        <f t="shared" si="136"/>
        <v>0</v>
      </c>
      <c r="AD36" s="5"/>
      <c r="AE36" s="5"/>
      <c r="AF36" s="5"/>
      <c r="AG36" s="5">
        <f t="shared" ref="AG36" si="137">AG37+AG38+AG39</f>
        <v>0</v>
      </c>
      <c r="AH36" s="5"/>
      <c r="AI36" s="5">
        <f t="shared" ref="AI36" si="138">AI37+AI38+AI39</f>
        <v>0</v>
      </c>
      <c r="AJ36" s="5"/>
      <c r="AK36" s="5">
        <f t="shared" ref="AK36" si="139">AK37+AK38+AK39</f>
        <v>0</v>
      </c>
      <c r="AL36" s="5"/>
      <c r="AM36" s="5">
        <f t="shared" ref="AM36" si="140">AM37+AM38+AM39</f>
        <v>0</v>
      </c>
      <c r="AN36" s="5"/>
      <c r="AO36" s="5">
        <f t="shared" ref="AO36" si="141">AO37+AO38+AO39</f>
        <v>0</v>
      </c>
      <c r="AP36" s="5"/>
      <c r="AQ36" s="5">
        <f t="shared" ref="AQ36" si="142">AQ37+AQ38+AQ39</f>
        <v>0</v>
      </c>
      <c r="AR36" s="5"/>
      <c r="AS36" s="5">
        <f t="shared" ref="AS36" si="143">AS37+AS38+AS39</f>
        <v>0</v>
      </c>
      <c r="AT36" s="5"/>
      <c r="AU36" s="5">
        <f t="shared" ref="AU36" si="144">AU37+AU38+AU39</f>
        <v>0</v>
      </c>
      <c r="AV36" s="5"/>
      <c r="AW36" s="5">
        <f t="shared" ref="AW36" si="145">AW37+AW38+AW39</f>
        <v>0</v>
      </c>
      <c r="AX36" s="5"/>
      <c r="AY36" s="5">
        <f t="shared" ref="AY36" si="146">AY37+AY38+AY39</f>
        <v>0</v>
      </c>
      <c r="AZ36" s="5"/>
      <c r="BA36" s="5">
        <f t="shared" ref="BA36" si="147">BA37+BA38+BA39</f>
        <v>0</v>
      </c>
      <c r="BB36" s="5"/>
      <c r="BC36" s="5">
        <f t="shared" ref="BC36" si="148">BC37+BC38+BC39</f>
        <v>0</v>
      </c>
      <c r="BD36" s="5"/>
      <c r="BE36" s="5">
        <f t="shared" ref="BE36" si="149">BE37+BE38+BE39</f>
        <v>0</v>
      </c>
      <c r="BF36" s="5"/>
      <c r="BG36" s="5">
        <f t="shared" ref="BG36" si="150">BG37+BG38+BG39</f>
        <v>0</v>
      </c>
      <c r="BH36" s="5"/>
      <c r="BI36" s="5">
        <f t="shared" ref="BI36" si="151">BI37+BI38+BI39</f>
        <v>0</v>
      </c>
      <c r="BJ36" s="5"/>
      <c r="BK36" s="5">
        <f t="shared" ref="BK36" si="152">BK37+BK38+BK39</f>
        <v>0</v>
      </c>
      <c r="BL36" s="5"/>
      <c r="BM36" s="5">
        <f t="shared" ref="BM36" si="153">BM37+BM38+BM39</f>
        <v>0</v>
      </c>
      <c r="BN36" s="5"/>
      <c r="BO36" s="5">
        <f t="shared" ref="BO36" si="154">BO37+BO38+BO39</f>
        <v>0</v>
      </c>
      <c r="BP36" s="5"/>
      <c r="BQ36" s="5">
        <f t="shared" ref="BQ36" si="155">BQ37+BQ38+BQ39</f>
        <v>0</v>
      </c>
      <c r="BR36" s="5"/>
      <c r="BS36" s="5">
        <f t="shared" ref="BS36" si="156">BS37+BS38+BS39</f>
        <v>0</v>
      </c>
      <c r="BT36" s="5"/>
      <c r="BU36" s="5">
        <f t="shared" ref="BU36" si="157">BU37+BU38+BU39</f>
        <v>0</v>
      </c>
      <c r="BV36" s="5"/>
      <c r="BW36" s="5">
        <f t="shared" ref="BW36" si="158">BW37+BW38+BW39</f>
        <v>0</v>
      </c>
      <c r="BX36" s="5"/>
      <c r="BY36" s="5">
        <f t="shared" ref="BY36" si="159">BY37+BY38+BY39</f>
        <v>0</v>
      </c>
      <c r="BZ36" s="5"/>
      <c r="CA36" s="5">
        <f t="shared" ref="CA36" si="160">CA37+CA38+CA39</f>
        <v>0</v>
      </c>
      <c r="CB36" s="5"/>
      <c r="CC36" s="5">
        <f t="shared" ref="CC36" si="161">CC37+CC38+CC39</f>
        <v>0</v>
      </c>
      <c r="CD36" s="5"/>
      <c r="CE36" s="5"/>
      <c r="CF36" s="5"/>
      <c r="CG36" s="5">
        <f t="shared" ref="CG36" si="162">CG37+CG38+CG39</f>
        <v>0</v>
      </c>
      <c r="CH36" s="5"/>
      <c r="CI36" s="5">
        <f t="shared" ref="CI36" si="163">CI37+CI38+CI39</f>
        <v>0</v>
      </c>
      <c r="CJ36" s="5"/>
      <c r="CK36" s="5">
        <f t="shared" ref="CK36" si="164">CK37+CK38+CK39</f>
        <v>0</v>
      </c>
      <c r="CL36" s="5"/>
      <c r="CM36" s="5">
        <f t="shared" ref="CM36" si="165">CM37+CM38+CM39</f>
        <v>0</v>
      </c>
      <c r="CN36" s="5"/>
      <c r="CO36" s="5">
        <f t="shared" ref="CO36" si="166">CO37+CO38+CO39</f>
        <v>0</v>
      </c>
      <c r="CP36" s="5"/>
    </row>
    <row r="37" spans="1:94" x14ac:dyDescent="0.3">
      <c r="A37" s="8" t="s">
        <v>10</v>
      </c>
      <c r="B37" s="9" t="s">
        <v>130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>
        <v>0</v>
      </c>
      <c r="X37" s="13">
        <v>0</v>
      </c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</row>
    <row r="38" spans="1:94" x14ac:dyDescent="0.3">
      <c r="A38" s="8" t="s">
        <v>11</v>
      </c>
      <c r="B38" s="9" t="s">
        <v>131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</row>
    <row r="39" spans="1:94" ht="31.2" x14ac:dyDescent="0.3">
      <c r="A39" s="8" t="s">
        <v>12</v>
      </c>
      <c r="B39" s="9" t="s">
        <v>132</v>
      </c>
      <c r="C39" s="13"/>
      <c r="D39" s="13"/>
      <c r="E39" s="13"/>
      <c r="F39" s="13"/>
      <c r="G39" s="13">
        <v>340</v>
      </c>
      <c r="H39" s="13">
        <v>14</v>
      </c>
      <c r="I39" s="13"/>
      <c r="J39" s="13"/>
      <c r="K39" s="13"/>
      <c r="L39" s="13"/>
      <c r="M39" s="13"/>
      <c r="N39" s="13"/>
      <c r="O39" s="13"/>
      <c r="P39" s="13"/>
      <c r="Q39" s="13">
        <v>34</v>
      </c>
      <c r="R39" s="13">
        <v>10</v>
      </c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</row>
    <row r="40" spans="1:94" ht="31.2" x14ac:dyDescent="0.3">
      <c r="A40" s="6">
        <v>16</v>
      </c>
      <c r="B40" s="7" t="s">
        <v>133</v>
      </c>
      <c r="C40" s="12">
        <f>C41+C42</f>
        <v>0</v>
      </c>
      <c r="D40" s="12"/>
      <c r="E40" s="12">
        <f t="shared" ref="E40:G40" si="167">E41+E42</f>
        <v>68</v>
      </c>
      <c r="F40" s="12"/>
      <c r="G40" s="12">
        <f t="shared" si="167"/>
        <v>0</v>
      </c>
      <c r="H40" s="12"/>
      <c r="I40" s="12">
        <f t="shared" ref="I40" si="168">I41+I42</f>
        <v>0</v>
      </c>
      <c r="J40" s="12"/>
      <c r="K40" s="12">
        <f t="shared" ref="K40" si="169">K41+K42</f>
        <v>0</v>
      </c>
      <c r="L40" s="12"/>
      <c r="M40" s="12">
        <f t="shared" ref="M40" si="170">M41+M42</f>
        <v>0</v>
      </c>
      <c r="N40" s="12"/>
      <c r="O40" s="12">
        <f t="shared" ref="O40" si="171">O41+O42</f>
        <v>0</v>
      </c>
      <c r="P40" s="12"/>
      <c r="Q40" s="12">
        <f t="shared" ref="Q40" si="172">Q41+Q42</f>
        <v>0</v>
      </c>
      <c r="R40" s="12"/>
      <c r="S40" s="12">
        <f t="shared" ref="S40" si="173">S41+S42</f>
        <v>0</v>
      </c>
      <c r="T40" s="12"/>
      <c r="U40" s="12">
        <f t="shared" ref="U40" si="174">U41+U42</f>
        <v>0</v>
      </c>
      <c r="V40" s="12"/>
      <c r="W40" s="12">
        <f t="shared" ref="W40" si="175">W41+W42</f>
        <v>0</v>
      </c>
      <c r="X40" s="12"/>
      <c r="Y40" s="12">
        <f t="shared" ref="Y40" si="176">Y41+Y42</f>
        <v>0</v>
      </c>
      <c r="Z40" s="12"/>
      <c r="AA40" s="12">
        <f t="shared" ref="AA40:AC40" si="177">AA41+AA42</f>
        <v>0</v>
      </c>
      <c r="AB40" s="12"/>
      <c r="AC40" s="12">
        <f t="shared" si="177"/>
        <v>0</v>
      </c>
      <c r="AD40" s="12"/>
      <c r="AE40" s="12">
        <f t="shared" ref="AE40" si="178">AE41+AE42</f>
        <v>0</v>
      </c>
      <c r="AF40" s="12"/>
      <c r="AG40" s="12">
        <f t="shared" ref="AG40" si="179">AG41+AG42</f>
        <v>0</v>
      </c>
      <c r="AH40" s="12"/>
      <c r="AI40" s="12">
        <f t="shared" ref="AI40" si="180">AI41+AI42</f>
        <v>0</v>
      </c>
      <c r="AJ40" s="12"/>
      <c r="AK40" s="12">
        <f t="shared" ref="AK40" si="181">AK41+AK42</f>
        <v>0</v>
      </c>
      <c r="AL40" s="12"/>
      <c r="AM40" s="12">
        <f t="shared" ref="AM40" si="182">AM41+AM42</f>
        <v>0</v>
      </c>
      <c r="AN40" s="12"/>
      <c r="AO40" s="12">
        <f t="shared" ref="AO40" si="183">AO41+AO42</f>
        <v>0</v>
      </c>
      <c r="AP40" s="12"/>
      <c r="AQ40" s="12">
        <f t="shared" ref="AQ40" si="184">AQ41+AQ42</f>
        <v>0</v>
      </c>
      <c r="AR40" s="12"/>
      <c r="AS40" s="12">
        <f t="shared" ref="AS40" si="185">AS41+AS42</f>
        <v>0</v>
      </c>
      <c r="AT40" s="12"/>
      <c r="AU40" s="12">
        <f t="shared" ref="AU40" si="186">AU41+AU42</f>
        <v>0</v>
      </c>
      <c r="AV40" s="12"/>
      <c r="AW40" s="12">
        <f t="shared" ref="AW40" si="187">AW41+AW42</f>
        <v>0</v>
      </c>
      <c r="AX40" s="12"/>
      <c r="AY40" s="12">
        <f t="shared" ref="AY40" si="188">AY41+AY42</f>
        <v>0</v>
      </c>
      <c r="AZ40" s="12"/>
      <c r="BA40" s="12">
        <f t="shared" ref="BA40" si="189">BA41+BA42</f>
        <v>0</v>
      </c>
      <c r="BB40" s="12"/>
      <c r="BC40" s="12">
        <f t="shared" ref="BC40" si="190">BC41+BC42</f>
        <v>0</v>
      </c>
      <c r="BD40" s="12"/>
      <c r="BE40" s="12">
        <f t="shared" ref="BE40" si="191">BE41+BE42</f>
        <v>0</v>
      </c>
      <c r="BF40" s="12"/>
      <c r="BG40" s="12">
        <f t="shared" ref="BG40" si="192">BG41+BG42</f>
        <v>0</v>
      </c>
      <c r="BH40" s="12"/>
      <c r="BI40" s="12">
        <f t="shared" ref="BI40" si="193">BI41+BI42</f>
        <v>0</v>
      </c>
      <c r="BJ40" s="12"/>
      <c r="BK40" s="12">
        <f t="shared" ref="BK40" si="194">BK41+BK42</f>
        <v>0</v>
      </c>
      <c r="BL40" s="12"/>
      <c r="BM40" s="12">
        <f t="shared" ref="BM40" si="195">BM41+BM42</f>
        <v>0</v>
      </c>
      <c r="BN40" s="12"/>
      <c r="BO40" s="12">
        <f t="shared" ref="BO40" si="196">BO41+BO42</f>
        <v>0</v>
      </c>
      <c r="BP40" s="12"/>
      <c r="BQ40" s="12">
        <f t="shared" ref="BQ40" si="197">BQ41+BQ42</f>
        <v>0</v>
      </c>
      <c r="BR40" s="12"/>
      <c r="BS40" s="12">
        <f t="shared" ref="BS40" si="198">BS41+BS42</f>
        <v>0</v>
      </c>
      <c r="BT40" s="12"/>
      <c r="BU40" s="12">
        <f t="shared" ref="BU40" si="199">BU41+BU42</f>
        <v>0</v>
      </c>
      <c r="BV40" s="12"/>
      <c r="BW40" s="12">
        <f t="shared" ref="BW40" si="200">BW41+BW42</f>
        <v>0</v>
      </c>
      <c r="BX40" s="12"/>
      <c r="BY40" s="12">
        <f t="shared" ref="BY40" si="201">BY41+BY42</f>
        <v>0</v>
      </c>
      <c r="BZ40" s="12"/>
      <c r="CA40" s="12">
        <f t="shared" ref="CA40" si="202">CA41+CA42</f>
        <v>0</v>
      </c>
      <c r="CB40" s="12"/>
      <c r="CC40" s="12">
        <f t="shared" ref="CC40" si="203">CC41+CC42</f>
        <v>0</v>
      </c>
      <c r="CD40" s="12"/>
      <c r="CE40" s="12">
        <f t="shared" ref="CE40" si="204">CE41+CE42</f>
        <v>0</v>
      </c>
      <c r="CF40" s="12"/>
      <c r="CG40" s="12">
        <f t="shared" ref="CG40" si="205">CG41+CG42</f>
        <v>0</v>
      </c>
      <c r="CH40" s="12"/>
      <c r="CI40" s="12">
        <f t="shared" ref="CI40" si="206">CI41+CI42</f>
        <v>0</v>
      </c>
      <c r="CJ40" s="12"/>
      <c r="CK40" s="12">
        <f t="shared" ref="CK40" si="207">CK41+CK42</f>
        <v>0</v>
      </c>
      <c r="CL40" s="12"/>
      <c r="CM40" s="12">
        <f t="shared" ref="CM40" si="208">CM41+CM42</f>
        <v>0</v>
      </c>
      <c r="CN40" s="12"/>
      <c r="CO40" s="12">
        <f t="shared" ref="CO40" si="209">CO41+CO42</f>
        <v>0</v>
      </c>
      <c r="CP40" s="12"/>
    </row>
    <row r="41" spans="1:94" ht="31.2" x14ac:dyDescent="0.3">
      <c r="A41" s="5" t="s">
        <v>13</v>
      </c>
      <c r="B41" s="2" t="s">
        <v>134</v>
      </c>
      <c r="C41" s="5">
        <v>0</v>
      </c>
      <c r="D41" s="5">
        <v>0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</row>
    <row r="42" spans="1:94" ht="31.2" x14ac:dyDescent="0.3">
      <c r="A42" s="5" t="s">
        <v>14</v>
      </c>
      <c r="B42" s="2" t="s">
        <v>135</v>
      </c>
      <c r="C42" s="5"/>
      <c r="D42" s="5"/>
      <c r="E42" s="5">
        <v>68</v>
      </c>
      <c r="F42" s="5">
        <v>11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</row>
    <row r="43" spans="1:94" x14ac:dyDescent="0.3">
      <c r="A43" s="6">
        <v>17</v>
      </c>
      <c r="B43" s="7" t="s">
        <v>136</v>
      </c>
      <c r="C43" s="12">
        <f>C44+C45</f>
        <v>0</v>
      </c>
      <c r="D43" s="12"/>
      <c r="E43" s="12">
        <f t="shared" ref="E43:G43" si="210">E44+E45</f>
        <v>166</v>
      </c>
      <c r="F43" s="12"/>
      <c r="G43" s="12">
        <f t="shared" si="210"/>
        <v>0</v>
      </c>
      <c r="H43" s="12"/>
      <c r="I43" s="12">
        <f t="shared" ref="I43" si="211">I44+I45</f>
        <v>0</v>
      </c>
      <c r="J43" s="12"/>
      <c r="K43" s="12">
        <f t="shared" ref="K43" si="212">K44+K45</f>
        <v>0</v>
      </c>
      <c r="L43" s="12"/>
      <c r="M43" s="12">
        <f t="shared" ref="M43" si="213">M44+M45</f>
        <v>0</v>
      </c>
      <c r="N43" s="12"/>
      <c r="O43" s="12">
        <f t="shared" ref="O43" si="214">O44+O45</f>
        <v>0</v>
      </c>
      <c r="P43" s="12"/>
      <c r="Q43" s="12">
        <f t="shared" ref="Q43" si="215">Q44+Q45</f>
        <v>0</v>
      </c>
      <c r="R43" s="12"/>
      <c r="S43" s="12">
        <f t="shared" ref="S43" si="216">S44+S45</f>
        <v>0</v>
      </c>
      <c r="T43" s="12"/>
      <c r="U43" s="12">
        <f t="shared" ref="U43" si="217">U44+U45</f>
        <v>0</v>
      </c>
      <c r="V43" s="12"/>
      <c r="W43" s="12">
        <f t="shared" ref="W43" si="218">W44+W45</f>
        <v>0</v>
      </c>
      <c r="X43" s="12"/>
      <c r="Y43" s="12">
        <f t="shared" ref="Y43" si="219">Y44+Y45</f>
        <v>0</v>
      </c>
      <c r="Z43" s="12"/>
      <c r="AA43" s="12">
        <f t="shared" ref="AA43:AC43" si="220">AA44+AA45</f>
        <v>0</v>
      </c>
      <c r="AB43" s="12"/>
      <c r="AC43" s="12">
        <f t="shared" si="220"/>
        <v>0</v>
      </c>
      <c r="AD43" s="12"/>
      <c r="AE43" s="12">
        <f t="shared" ref="AE43" si="221">AE44+AE45</f>
        <v>0</v>
      </c>
      <c r="AF43" s="12"/>
      <c r="AG43" s="12">
        <f t="shared" ref="AG43" si="222">AG44+AG45</f>
        <v>0</v>
      </c>
      <c r="AH43" s="12"/>
      <c r="AI43" s="12">
        <f t="shared" ref="AI43" si="223">AI44+AI45</f>
        <v>0</v>
      </c>
      <c r="AJ43" s="12"/>
      <c r="AK43" s="12">
        <f t="shared" ref="AK43" si="224">AK44+AK45</f>
        <v>0</v>
      </c>
      <c r="AL43" s="12"/>
      <c r="AM43" s="12">
        <f t="shared" ref="AM43" si="225">AM44+AM45</f>
        <v>0</v>
      </c>
      <c r="AN43" s="12"/>
      <c r="AO43" s="12">
        <f t="shared" ref="AO43" si="226">AO44+AO45</f>
        <v>0</v>
      </c>
      <c r="AP43" s="12"/>
      <c r="AQ43" s="12">
        <f t="shared" ref="AQ43" si="227">AQ44+AQ45</f>
        <v>0</v>
      </c>
      <c r="AR43" s="12"/>
      <c r="AS43" s="12">
        <f t="shared" ref="AS43" si="228">AS44+AS45</f>
        <v>0</v>
      </c>
      <c r="AT43" s="12"/>
      <c r="AU43" s="12">
        <f t="shared" ref="AU43" si="229">AU44+AU45</f>
        <v>0</v>
      </c>
      <c r="AV43" s="12"/>
      <c r="AW43" s="12">
        <f t="shared" ref="AW43" si="230">AW44+AW45</f>
        <v>0</v>
      </c>
      <c r="AX43" s="12"/>
      <c r="AY43" s="12">
        <f t="shared" ref="AY43" si="231">AY44+AY45</f>
        <v>0</v>
      </c>
      <c r="AZ43" s="12"/>
      <c r="BA43" s="12">
        <f t="shared" ref="BA43" si="232">BA44+BA45</f>
        <v>0</v>
      </c>
      <c r="BB43" s="12"/>
      <c r="BC43" s="12">
        <f t="shared" ref="BC43" si="233">BC44+BC45</f>
        <v>0</v>
      </c>
      <c r="BD43" s="12"/>
      <c r="BE43" s="12">
        <f t="shared" ref="BE43" si="234">BE44+BE45</f>
        <v>0</v>
      </c>
      <c r="BF43" s="12"/>
      <c r="BG43" s="12">
        <f t="shared" ref="BG43" si="235">BG44+BG45</f>
        <v>0</v>
      </c>
      <c r="BH43" s="12"/>
      <c r="BI43" s="12">
        <f t="shared" ref="BI43" si="236">BI44+BI45</f>
        <v>0</v>
      </c>
      <c r="BJ43" s="12"/>
      <c r="BK43" s="12">
        <f t="shared" ref="BK43" si="237">BK44+BK45</f>
        <v>0</v>
      </c>
      <c r="BL43" s="12"/>
      <c r="BM43" s="12">
        <f t="shared" ref="BM43" si="238">BM44+BM45</f>
        <v>0</v>
      </c>
      <c r="BN43" s="12"/>
      <c r="BO43" s="12">
        <f t="shared" ref="BO43" si="239">BO44+BO45</f>
        <v>0</v>
      </c>
      <c r="BP43" s="12"/>
      <c r="BQ43" s="12">
        <f t="shared" ref="BQ43" si="240">BQ44+BQ45</f>
        <v>0</v>
      </c>
      <c r="BR43" s="12"/>
      <c r="BS43" s="12">
        <f t="shared" ref="BS43" si="241">BS44+BS45</f>
        <v>0</v>
      </c>
      <c r="BT43" s="12"/>
      <c r="BU43" s="12">
        <f t="shared" ref="BU43" si="242">BU44+BU45</f>
        <v>0</v>
      </c>
      <c r="BV43" s="12"/>
      <c r="BW43" s="12">
        <f t="shared" ref="BW43" si="243">BW44+BW45</f>
        <v>0</v>
      </c>
      <c r="BX43" s="12"/>
      <c r="BY43" s="12">
        <f t="shared" ref="BY43" si="244">BY44+BY45</f>
        <v>0</v>
      </c>
      <c r="BZ43" s="12"/>
      <c r="CA43" s="12">
        <f t="shared" ref="CA43" si="245">CA44+CA45</f>
        <v>0</v>
      </c>
      <c r="CB43" s="12"/>
      <c r="CC43" s="12">
        <f t="shared" ref="CC43" si="246">CC44+CC45</f>
        <v>0</v>
      </c>
      <c r="CD43" s="12"/>
      <c r="CE43" s="12">
        <f t="shared" ref="CE43" si="247">CE44+CE45</f>
        <v>0</v>
      </c>
      <c r="CF43" s="12"/>
      <c r="CG43" s="12">
        <f t="shared" ref="CG43" si="248">CG44+CG45</f>
        <v>0</v>
      </c>
      <c r="CH43" s="12"/>
      <c r="CI43" s="12">
        <f t="shared" ref="CI43" si="249">CI44+CI45</f>
        <v>0</v>
      </c>
      <c r="CJ43" s="12"/>
      <c r="CK43" s="12">
        <f t="shared" ref="CK43" si="250">CK44+CK45</f>
        <v>0</v>
      </c>
      <c r="CL43" s="12"/>
      <c r="CM43" s="12">
        <f t="shared" ref="CM43" si="251">CM44+CM45</f>
        <v>0</v>
      </c>
      <c r="CN43" s="12"/>
      <c r="CO43" s="12">
        <f t="shared" ref="CO43" si="252">CO44+CO45</f>
        <v>0</v>
      </c>
      <c r="CP43" s="12"/>
    </row>
    <row r="44" spans="1:94" x14ac:dyDescent="0.3">
      <c r="A44" s="5" t="s">
        <v>15</v>
      </c>
      <c r="B44" s="2" t="s">
        <v>137</v>
      </c>
      <c r="C44" s="5">
        <v>0</v>
      </c>
      <c r="D44" s="5">
        <v>0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</row>
    <row r="45" spans="1:94" x14ac:dyDescent="0.3">
      <c r="A45" s="5" t="s">
        <v>16</v>
      </c>
      <c r="B45" s="2" t="s">
        <v>138</v>
      </c>
      <c r="C45" s="5"/>
      <c r="D45" s="5"/>
      <c r="E45" s="5">
        <v>166</v>
      </c>
      <c r="F45" s="5">
        <v>11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</row>
    <row r="46" spans="1:94" x14ac:dyDescent="0.3">
      <c r="A46" s="4">
        <v>18</v>
      </c>
      <c r="B46" s="3" t="s">
        <v>139</v>
      </c>
      <c r="C46" s="11"/>
      <c r="D46" s="11"/>
      <c r="E46" s="28">
        <v>43</v>
      </c>
      <c r="F46" s="28">
        <v>0</v>
      </c>
      <c r="G46" s="11">
        <v>0</v>
      </c>
      <c r="H46" s="11">
        <v>0</v>
      </c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 t="s">
        <v>322</v>
      </c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</row>
    <row r="47" spans="1:94" x14ac:dyDescent="0.3">
      <c r="A47" s="6">
        <v>19</v>
      </c>
      <c r="B47" s="7" t="s">
        <v>140</v>
      </c>
      <c r="C47" s="12">
        <f>C48+C49</f>
        <v>0</v>
      </c>
      <c r="D47" s="12"/>
      <c r="E47" s="12">
        <f t="shared" ref="E47:G47" si="253">E48+E49</f>
        <v>36</v>
      </c>
      <c r="F47" s="12"/>
      <c r="G47" s="12">
        <f t="shared" si="253"/>
        <v>0</v>
      </c>
      <c r="H47" s="12"/>
      <c r="I47" s="12">
        <f t="shared" ref="I47" si="254">I48+I49</f>
        <v>0</v>
      </c>
      <c r="J47" s="12"/>
      <c r="K47" s="12">
        <f t="shared" ref="K47" si="255">K48+K49</f>
        <v>0</v>
      </c>
      <c r="L47" s="12"/>
      <c r="M47" s="12">
        <f t="shared" ref="M47" si="256">M48+M49</f>
        <v>0</v>
      </c>
      <c r="N47" s="12"/>
      <c r="O47" s="12">
        <f t="shared" ref="O47" si="257">O48+O49</f>
        <v>0</v>
      </c>
      <c r="P47" s="12"/>
      <c r="Q47" s="12">
        <f t="shared" ref="Q47" si="258">Q48+Q49</f>
        <v>0</v>
      </c>
      <c r="R47" s="12"/>
      <c r="S47" s="12">
        <f t="shared" ref="S47" si="259">S48+S49</f>
        <v>0</v>
      </c>
      <c r="T47" s="12"/>
      <c r="U47" s="12">
        <f t="shared" ref="U47" si="260">U48+U49</f>
        <v>0</v>
      </c>
      <c r="V47" s="12"/>
      <c r="W47" s="12">
        <f t="shared" ref="W47" si="261">W48+W49</f>
        <v>0</v>
      </c>
      <c r="X47" s="12"/>
      <c r="Y47" s="12">
        <f t="shared" ref="Y47" si="262">Y48+Y49</f>
        <v>0</v>
      </c>
      <c r="Z47" s="12"/>
      <c r="AA47" s="12">
        <f t="shared" ref="AA47:AC47" si="263">AA48+AA49</f>
        <v>0</v>
      </c>
      <c r="AB47" s="12"/>
      <c r="AC47" s="12">
        <f t="shared" si="263"/>
        <v>0</v>
      </c>
      <c r="AD47" s="12"/>
      <c r="AE47" s="12">
        <f t="shared" ref="AE47" si="264">AE48+AE49</f>
        <v>0</v>
      </c>
      <c r="AF47" s="12"/>
      <c r="AG47" s="12">
        <f t="shared" ref="AG47" si="265">AG48+AG49</f>
        <v>0</v>
      </c>
      <c r="AH47" s="12"/>
      <c r="AI47" s="12">
        <f t="shared" ref="AI47" si="266">AI48+AI49</f>
        <v>0</v>
      </c>
      <c r="AJ47" s="12"/>
      <c r="AK47" s="12">
        <f t="shared" ref="AK47" si="267">AK48+AK49</f>
        <v>0</v>
      </c>
      <c r="AL47" s="12"/>
      <c r="AM47" s="12">
        <f t="shared" ref="AM47" si="268">AM48+AM49</f>
        <v>0</v>
      </c>
      <c r="AN47" s="12"/>
      <c r="AO47" s="12">
        <f t="shared" ref="AO47" si="269">AO48+AO49</f>
        <v>0</v>
      </c>
      <c r="AP47" s="12"/>
      <c r="AQ47" s="12">
        <f t="shared" ref="AQ47" si="270">AQ48+AQ49</f>
        <v>0</v>
      </c>
      <c r="AR47" s="12"/>
      <c r="AS47" s="12">
        <f t="shared" ref="AS47" si="271">AS48+AS49</f>
        <v>0</v>
      </c>
      <c r="AT47" s="12"/>
      <c r="AU47" s="12">
        <f t="shared" ref="AU47" si="272">AU48+AU49</f>
        <v>0</v>
      </c>
      <c r="AV47" s="12"/>
      <c r="AW47" s="12">
        <f t="shared" ref="AW47" si="273">AW48+AW49</f>
        <v>0</v>
      </c>
      <c r="AX47" s="12"/>
      <c r="AY47" s="12">
        <f t="shared" ref="AY47" si="274">AY48+AY49</f>
        <v>0</v>
      </c>
      <c r="AZ47" s="12"/>
      <c r="BA47" s="12">
        <f t="shared" ref="BA47" si="275">BA48+BA49</f>
        <v>0</v>
      </c>
      <c r="BB47" s="12"/>
      <c r="BC47" s="12">
        <f t="shared" ref="BC47" si="276">BC48+BC49</f>
        <v>0</v>
      </c>
      <c r="BD47" s="12"/>
      <c r="BE47" s="12">
        <f t="shared" ref="BE47" si="277">BE48+BE49</f>
        <v>0</v>
      </c>
      <c r="BF47" s="12"/>
      <c r="BG47" s="12">
        <f t="shared" ref="BG47" si="278">BG48+BG49</f>
        <v>0</v>
      </c>
      <c r="BH47" s="12"/>
      <c r="BI47" s="12">
        <f t="shared" ref="BI47" si="279">BI48+BI49</f>
        <v>0</v>
      </c>
      <c r="BJ47" s="12"/>
      <c r="BK47" s="12">
        <f t="shared" ref="BK47" si="280">BK48+BK49</f>
        <v>0</v>
      </c>
      <c r="BL47" s="12"/>
      <c r="BM47" s="12">
        <f t="shared" ref="BM47" si="281">BM48+BM49</f>
        <v>0</v>
      </c>
      <c r="BN47" s="12"/>
      <c r="BO47" s="12">
        <f t="shared" ref="BO47" si="282">BO48+BO49</f>
        <v>0</v>
      </c>
      <c r="BP47" s="12"/>
      <c r="BQ47" s="12">
        <f t="shared" ref="BQ47" si="283">BQ48+BQ49</f>
        <v>0</v>
      </c>
      <c r="BR47" s="12"/>
      <c r="BS47" s="12">
        <f t="shared" ref="BS47" si="284">BS48+BS49</f>
        <v>0</v>
      </c>
      <c r="BT47" s="12"/>
      <c r="BU47" s="12">
        <f t="shared" ref="BU47" si="285">BU48+BU49</f>
        <v>0</v>
      </c>
      <c r="BV47" s="12"/>
      <c r="BW47" s="12">
        <f t="shared" ref="BW47" si="286">BW48+BW49</f>
        <v>0</v>
      </c>
      <c r="BX47" s="12"/>
      <c r="BY47" s="12">
        <f t="shared" ref="BY47" si="287">BY48+BY49</f>
        <v>0</v>
      </c>
      <c r="BZ47" s="12"/>
      <c r="CA47" s="12">
        <f t="shared" ref="CA47" si="288">CA48+CA49</f>
        <v>0</v>
      </c>
      <c r="CB47" s="12"/>
      <c r="CC47" s="12">
        <f t="shared" ref="CC47" si="289">CC48+CC49</f>
        <v>0</v>
      </c>
      <c r="CD47" s="12"/>
      <c r="CE47" s="12">
        <f t="shared" ref="CE47" si="290">CE48+CE49</f>
        <v>0</v>
      </c>
      <c r="CF47" s="12"/>
      <c r="CG47" s="12">
        <f t="shared" ref="CG47" si="291">CG48+CG49</f>
        <v>0</v>
      </c>
      <c r="CH47" s="12"/>
      <c r="CI47" s="12">
        <f t="shared" ref="CI47" si="292">CI48+CI49</f>
        <v>0</v>
      </c>
      <c r="CJ47" s="12"/>
      <c r="CK47" s="12">
        <f t="shared" ref="CK47" si="293">CK48+CK49</f>
        <v>0</v>
      </c>
      <c r="CL47" s="12"/>
      <c r="CM47" s="12">
        <f t="shared" ref="CM47" si="294">CM48+CM49</f>
        <v>0</v>
      </c>
      <c r="CN47" s="12"/>
      <c r="CO47" s="12">
        <f t="shared" ref="CO47" si="295">CO48+CO49</f>
        <v>0</v>
      </c>
      <c r="CP47" s="12"/>
    </row>
    <row r="48" spans="1:94" x14ac:dyDescent="0.3">
      <c r="A48" s="5" t="s">
        <v>17</v>
      </c>
      <c r="B48" s="2" t="s">
        <v>141</v>
      </c>
      <c r="C48" s="5"/>
      <c r="D48" s="5"/>
      <c r="E48" s="5">
        <v>25</v>
      </c>
      <c r="F48" s="5">
        <v>0</v>
      </c>
      <c r="G48" s="5">
        <v>0</v>
      </c>
      <c r="H48" s="5">
        <v>0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</row>
    <row r="49" spans="1:94" x14ac:dyDescent="0.3">
      <c r="A49" s="5" t="s">
        <v>18</v>
      </c>
      <c r="B49" s="2" t="s">
        <v>142</v>
      </c>
      <c r="C49" s="5"/>
      <c r="D49" s="5"/>
      <c r="E49" s="5">
        <v>11</v>
      </c>
      <c r="F49" s="5">
        <v>0</v>
      </c>
      <c r="G49" s="5">
        <v>0</v>
      </c>
      <c r="H49" s="5">
        <v>0</v>
      </c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</row>
    <row r="50" spans="1:94" x14ac:dyDescent="0.3">
      <c r="A50" s="4">
        <v>20</v>
      </c>
      <c r="B50" s="3" t="s">
        <v>143</v>
      </c>
      <c r="C50" s="11"/>
      <c r="D50" s="11"/>
      <c r="E50" s="28">
        <v>20</v>
      </c>
      <c r="F50" s="28">
        <v>0</v>
      </c>
      <c r="G50" s="11">
        <v>0</v>
      </c>
      <c r="H50" s="11">
        <v>0</v>
      </c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>
        <v>0</v>
      </c>
      <c r="AL50" s="11">
        <v>0</v>
      </c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</row>
    <row r="51" spans="1:94" x14ac:dyDescent="0.3">
      <c r="A51" s="6">
        <v>21</v>
      </c>
      <c r="B51" s="7" t="s">
        <v>144</v>
      </c>
      <c r="C51" s="12">
        <f>C52+C53+C54+C55+C58+C61+C64</f>
        <v>137</v>
      </c>
      <c r="D51" s="12"/>
      <c r="E51" s="12">
        <f t="shared" ref="E51:G51" si="296">E52+E53+E54+E55+E58+E61+E64</f>
        <v>0</v>
      </c>
      <c r="F51" s="12"/>
      <c r="G51" s="12">
        <f t="shared" si="296"/>
        <v>0</v>
      </c>
      <c r="H51" s="12"/>
      <c r="I51" s="12">
        <f t="shared" ref="I51" si="297">I52+I53+I54+I55+I58+I61+I64</f>
        <v>0</v>
      </c>
      <c r="J51" s="12"/>
      <c r="K51" s="12">
        <f t="shared" ref="K51" si="298">K52+K53+K54+K55+K58+K61+K64</f>
        <v>69</v>
      </c>
      <c r="L51" s="12"/>
      <c r="M51" s="12">
        <f t="shared" ref="M51" si="299">M52+M53+M54+M55+M58+M61+M64</f>
        <v>0</v>
      </c>
      <c r="N51" s="12"/>
      <c r="O51" s="12">
        <f t="shared" ref="O51" si="300">O52+O53+O54+O55+O58+O61+O64</f>
        <v>0</v>
      </c>
      <c r="P51" s="12"/>
      <c r="Q51" s="12">
        <f t="shared" ref="Q51" si="301">Q52+Q53+Q54+Q55+Q58+Q61+Q64</f>
        <v>0</v>
      </c>
      <c r="R51" s="12"/>
      <c r="S51" s="12">
        <f t="shared" ref="S51" si="302">S52+S53+S54+S55+S58+S61+S64</f>
        <v>0</v>
      </c>
      <c r="T51" s="12"/>
      <c r="U51" s="12">
        <f t="shared" ref="U51" si="303">U52+U53+U54+U55+U58+U61+U64</f>
        <v>0</v>
      </c>
      <c r="V51" s="12"/>
      <c r="W51" s="12">
        <f t="shared" ref="W51" si="304">W52+W53+W54+W55+W58+W61+W64</f>
        <v>0</v>
      </c>
      <c r="X51" s="12"/>
      <c r="Y51" s="12">
        <f t="shared" ref="Y51" si="305">Y52+Y53+Y54+Y55+Y58+Y61+Y64</f>
        <v>0</v>
      </c>
      <c r="Z51" s="12"/>
      <c r="AA51" s="12">
        <f t="shared" ref="AA51:AC51" si="306">AA52+AA53+AA54+AA55+AA58+AA61+AA64</f>
        <v>0</v>
      </c>
      <c r="AB51" s="12"/>
      <c r="AC51" s="12">
        <f t="shared" si="306"/>
        <v>0</v>
      </c>
      <c r="AD51" s="12"/>
      <c r="AE51" s="12">
        <f t="shared" ref="AE51" si="307">AE52+AE53+AE54+AE55+AE58+AE61+AE64</f>
        <v>78</v>
      </c>
      <c r="AF51" s="12"/>
      <c r="AG51" s="12">
        <f t="shared" ref="AG51" si="308">AG52+AG53+AG54+AG55+AG58+AG61+AG64</f>
        <v>0</v>
      </c>
      <c r="AH51" s="12"/>
      <c r="AI51" s="12">
        <f t="shared" ref="AI51" si="309">AI52+AI53+AI54+AI55+AI58+AI61+AI64</f>
        <v>0</v>
      </c>
      <c r="AJ51" s="12"/>
      <c r="AK51" s="12">
        <f t="shared" ref="AK51" si="310">AK52+AK53+AK54+AK55+AK58+AK61+AK64</f>
        <v>0</v>
      </c>
      <c r="AL51" s="12"/>
      <c r="AM51" s="12">
        <f t="shared" ref="AM51" si="311">AM52+AM53+AM54+AM55+AM58+AM61+AM64</f>
        <v>0</v>
      </c>
      <c r="AN51" s="12"/>
      <c r="AO51" s="12">
        <f t="shared" ref="AO51" si="312">AO52+AO53+AO54+AO55+AO58+AO61+AO64</f>
        <v>0</v>
      </c>
      <c r="AP51" s="12"/>
      <c r="AQ51" s="12">
        <f t="shared" ref="AQ51" si="313">AQ52+AQ53+AQ54+AQ55+AQ58+AQ61+AQ64</f>
        <v>0</v>
      </c>
      <c r="AR51" s="12"/>
      <c r="AS51" s="12">
        <f t="shared" ref="AS51" si="314">AS52+AS53+AS54+AS55+AS58+AS61+AS64</f>
        <v>0</v>
      </c>
      <c r="AT51" s="12"/>
      <c r="AU51" s="12">
        <f t="shared" ref="AU51" si="315">AU52+AU53+AU54+AU55+AU58+AU61+AU64</f>
        <v>0</v>
      </c>
      <c r="AV51" s="12"/>
      <c r="AW51" s="12">
        <f t="shared" ref="AW51" si="316">AW52+AW53+AW54+AW55+AW58+AW61+AW64</f>
        <v>0</v>
      </c>
      <c r="AX51" s="12"/>
      <c r="AY51" s="12">
        <f t="shared" ref="AY51" si="317">AY52+AY53+AY54+AY55+AY58+AY61+AY64</f>
        <v>0</v>
      </c>
      <c r="AZ51" s="12"/>
      <c r="BA51" s="12">
        <f t="shared" ref="BA51" si="318">BA52+BA53+BA54+BA55+BA58+BA61+BA64</f>
        <v>0</v>
      </c>
      <c r="BB51" s="12"/>
      <c r="BC51" s="12">
        <f t="shared" ref="BC51" si="319">BC52+BC53+BC54+BC55+BC58+BC61+BC64</f>
        <v>0</v>
      </c>
      <c r="BD51" s="12"/>
      <c r="BE51" s="12">
        <f t="shared" ref="BE51" si="320">BE52+BE53+BE54+BE55+BE58+BE61+BE64</f>
        <v>0</v>
      </c>
      <c r="BF51" s="12"/>
      <c r="BG51" s="12">
        <f t="shared" ref="BG51" si="321">BG52+BG53+BG54+BG55+BG58+BG61+BG64</f>
        <v>0</v>
      </c>
      <c r="BH51" s="12"/>
      <c r="BI51" s="12">
        <f t="shared" ref="BI51" si="322">BI52+BI53+BI54+BI55+BI58+BI61+BI64</f>
        <v>4299</v>
      </c>
      <c r="BJ51" s="12"/>
      <c r="BK51" s="12">
        <f t="shared" ref="BK51" si="323">BK52+BK53+BK54+BK55+BK58+BK61+BK64</f>
        <v>12</v>
      </c>
      <c r="BL51" s="12"/>
      <c r="BM51" s="12">
        <f t="shared" ref="BM51" si="324">BM52+BM53+BM54+BM55+BM58+BM61+BM64</f>
        <v>0</v>
      </c>
      <c r="BN51" s="12"/>
      <c r="BO51" s="12">
        <f t="shared" ref="BO51" si="325">BO52+BO53+BO54+BO55+BO58+BO61+BO64</f>
        <v>0</v>
      </c>
      <c r="BP51" s="12"/>
      <c r="BQ51" s="12">
        <f t="shared" ref="BQ51" si="326">BQ52+BQ53+BQ54+BQ55+BQ58+BQ61+BQ64</f>
        <v>0</v>
      </c>
      <c r="BR51" s="12"/>
      <c r="BS51" s="12">
        <f t="shared" ref="BS51" si="327">BS52+BS53+BS54+BS55+BS58+BS61+BS64</f>
        <v>0</v>
      </c>
      <c r="BT51" s="12"/>
      <c r="BU51" s="12">
        <f t="shared" ref="BU51" si="328">BU52+BU53+BU54+BU55+BU58+BU61+BU64</f>
        <v>0</v>
      </c>
      <c r="BV51" s="12"/>
      <c r="BW51" s="12">
        <f t="shared" ref="BW51" si="329">BW52+BW53+BW54+BW55+BW58+BW61+BW64</f>
        <v>0</v>
      </c>
      <c r="BX51" s="12"/>
      <c r="BY51" s="12">
        <f t="shared" ref="BY51" si="330">BY52+BY53+BY54+BY55+BY58+BY61+BY64</f>
        <v>0</v>
      </c>
      <c r="BZ51" s="12"/>
      <c r="CA51" s="12">
        <f t="shared" ref="CA51" si="331">CA52+CA53+CA54+CA55+CA58+CA61+CA64</f>
        <v>0</v>
      </c>
      <c r="CB51" s="12"/>
      <c r="CC51" s="12">
        <f t="shared" ref="CC51" si="332">CC52+CC53+CC54+CC55+CC58+CC61+CC64</f>
        <v>0</v>
      </c>
      <c r="CD51" s="12"/>
      <c r="CE51" s="12">
        <f t="shared" ref="CE51" si="333">CE52+CE53+CE54+CE55+CE58+CE61+CE64</f>
        <v>0</v>
      </c>
      <c r="CF51" s="12"/>
      <c r="CG51" s="12">
        <f t="shared" ref="CG51" si="334">CG52+CG53+CG54+CG55+CG58+CG61+CG64</f>
        <v>0</v>
      </c>
      <c r="CH51" s="12"/>
      <c r="CI51" s="12">
        <f t="shared" ref="CI51" si="335">CI52+CI53+CI54+CI55+CI58+CI61+CI64</f>
        <v>0</v>
      </c>
      <c r="CJ51" s="12"/>
      <c r="CK51" s="12">
        <f t="shared" ref="CK51" si="336">CK52+CK53+CK54+CK55+CK58+CK61+CK64</f>
        <v>0</v>
      </c>
      <c r="CL51" s="12"/>
      <c r="CM51" s="12">
        <f t="shared" ref="CM51" si="337">CM52+CM53+CM54+CM55+CM58+CM61+CM64</f>
        <v>0</v>
      </c>
      <c r="CN51" s="12"/>
      <c r="CO51" s="12">
        <f t="shared" ref="CO51" si="338">CO52+CO53+CO54+CO55+CO58+CO61+CO64</f>
        <v>106</v>
      </c>
      <c r="CP51" s="12"/>
    </row>
    <row r="52" spans="1:94" ht="31.2" x14ac:dyDescent="0.3">
      <c r="A52" s="5" t="s">
        <v>19</v>
      </c>
      <c r="B52" s="2" t="s">
        <v>145</v>
      </c>
      <c r="C52" s="5"/>
      <c r="D52" s="5"/>
      <c r="E52" s="5"/>
      <c r="F52" s="5"/>
      <c r="G52" s="5"/>
      <c r="H52" s="5"/>
      <c r="I52" s="5"/>
      <c r="J52" s="5"/>
      <c r="K52" s="5">
        <v>0</v>
      </c>
      <c r="L52" s="5">
        <v>0</v>
      </c>
      <c r="M52" s="5"/>
      <c r="N52" s="5"/>
      <c r="O52" s="5"/>
      <c r="P52" s="5"/>
      <c r="Q52" s="5"/>
      <c r="R52" s="5"/>
      <c r="S52" s="5"/>
      <c r="T52" s="5"/>
      <c r="U52" s="5"/>
      <c r="V52" s="5"/>
      <c r="W52" s="5">
        <v>0</v>
      </c>
      <c r="X52" s="5">
        <v>0</v>
      </c>
      <c r="Y52" s="5">
        <v>0</v>
      </c>
      <c r="Z52" s="5">
        <v>0</v>
      </c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>
        <v>14</v>
      </c>
      <c r="BJ52" s="5">
        <v>2</v>
      </c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</row>
    <row r="53" spans="1:94" ht="31.2" x14ac:dyDescent="0.3">
      <c r="A53" s="5" t="s">
        <v>20</v>
      </c>
      <c r="B53" s="2" t="s">
        <v>146</v>
      </c>
      <c r="C53" s="5"/>
      <c r="D53" s="5"/>
      <c r="E53" s="5"/>
      <c r="F53" s="5"/>
      <c r="G53" s="5"/>
      <c r="H53" s="5"/>
      <c r="I53" s="5"/>
      <c r="J53" s="5"/>
      <c r="K53" s="5">
        <v>0</v>
      </c>
      <c r="L53" s="5">
        <v>0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>
        <v>0</v>
      </c>
      <c r="X53" s="5">
        <v>0</v>
      </c>
      <c r="Y53" s="5">
        <v>0</v>
      </c>
      <c r="Z53" s="5">
        <v>0</v>
      </c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>
        <v>301</v>
      </c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</row>
    <row r="54" spans="1:94" x14ac:dyDescent="0.3">
      <c r="A54" s="5" t="s">
        <v>21</v>
      </c>
      <c r="B54" s="2" t="s">
        <v>147</v>
      </c>
      <c r="C54" s="5">
        <v>13</v>
      </c>
      <c r="D54" s="5">
        <v>4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>
        <v>0</v>
      </c>
      <c r="T54" s="5">
        <v>0</v>
      </c>
      <c r="U54" s="5"/>
      <c r="V54" s="5"/>
      <c r="W54" s="5">
        <v>0</v>
      </c>
      <c r="X54" s="5">
        <v>0</v>
      </c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</row>
    <row r="55" spans="1:94" x14ac:dyDescent="0.3">
      <c r="A55" s="5" t="s">
        <v>22</v>
      </c>
      <c r="B55" s="2" t="s">
        <v>148</v>
      </c>
      <c r="C55" s="5">
        <f>C56+C57</f>
        <v>2</v>
      </c>
      <c r="D55" s="5"/>
      <c r="E55" s="5">
        <f t="shared" ref="E55:G55" si="339">E56+E57</f>
        <v>0</v>
      </c>
      <c r="F55" s="5"/>
      <c r="G55" s="5">
        <f t="shared" si="339"/>
        <v>0</v>
      </c>
      <c r="H55" s="5"/>
      <c r="I55" s="5">
        <f t="shared" ref="I55" si="340">I56+I57</f>
        <v>0</v>
      </c>
      <c r="J55" s="5"/>
      <c r="K55" s="5">
        <f t="shared" ref="K55" si="341">K56+K57</f>
        <v>31</v>
      </c>
      <c r="L55" s="5"/>
      <c r="M55" s="5">
        <f t="shared" ref="M55" si="342">M56+M57</f>
        <v>0</v>
      </c>
      <c r="N55" s="5"/>
      <c r="O55" s="5">
        <f t="shared" ref="O55" si="343">O56+O57</f>
        <v>0</v>
      </c>
      <c r="P55" s="5"/>
      <c r="Q55" s="5">
        <f t="shared" ref="Q55" si="344">Q56+Q57</f>
        <v>0</v>
      </c>
      <c r="R55" s="5"/>
      <c r="S55" s="5">
        <f t="shared" ref="S55" si="345">S56+S57</f>
        <v>0</v>
      </c>
      <c r="T55" s="5"/>
      <c r="U55" s="5">
        <f t="shared" ref="U55" si="346">U56+U57</f>
        <v>0</v>
      </c>
      <c r="V55" s="5"/>
      <c r="W55" s="5">
        <f t="shared" ref="W55" si="347">W56+W57</f>
        <v>0</v>
      </c>
      <c r="X55" s="5"/>
      <c r="Y55" s="5">
        <f t="shared" ref="Y55" si="348">Y56+Y57</f>
        <v>0</v>
      </c>
      <c r="Z55" s="5"/>
      <c r="AA55" s="5">
        <f>AA56</f>
        <v>0</v>
      </c>
      <c r="AB55" s="5"/>
      <c r="AC55" s="5">
        <f>AC56</f>
        <v>0</v>
      </c>
      <c r="AD55" s="5"/>
      <c r="AE55" s="5">
        <f t="shared" ref="AE55" si="349">AE56+AE57</f>
        <v>21</v>
      </c>
      <c r="AF55" s="5"/>
      <c r="AG55" s="5">
        <f t="shared" ref="AG55" si="350">AG56+AG57</f>
        <v>0</v>
      </c>
      <c r="AH55" s="5"/>
      <c r="AI55" s="5">
        <f t="shared" ref="AI55" si="351">AI56+AI57</f>
        <v>0</v>
      </c>
      <c r="AJ55" s="5"/>
      <c r="AK55" s="5">
        <f t="shared" ref="AK55" si="352">AK56+AK57</f>
        <v>0</v>
      </c>
      <c r="AL55" s="5"/>
      <c r="AM55" s="5">
        <f t="shared" ref="AM55" si="353">AM56+AM57</f>
        <v>0</v>
      </c>
      <c r="AN55" s="5"/>
      <c r="AO55" s="5">
        <f t="shared" ref="AO55" si="354">AO56+AO57</f>
        <v>0</v>
      </c>
      <c r="AP55" s="5"/>
      <c r="AQ55" s="5">
        <f t="shared" ref="AQ55" si="355">AQ56+AQ57</f>
        <v>0</v>
      </c>
      <c r="AR55" s="5"/>
      <c r="AS55" s="5">
        <f t="shared" ref="AS55" si="356">AS56+AS57</f>
        <v>0</v>
      </c>
      <c r="AT55" s="5"/>
      <c r="AU55" s="5">
        <f t="shared" ref="AU55" si="357">AU56+AU57</f>
        <v>0</v>
      </c>
      <c r="AV55" s="5"/>
      <c r="AW55" s="5">
        <f t="shared" ref="AW55" si="358">AW56+AW57</f>
        <v>0</v>
      </c>
      <c r="AX55" s="5"/>
      <c r="AY55" s="5">
        <f t="shared" ref="AY55" si="359">AY56+AY57</f>
        <v>0</v>
      </c>
      <c r="AZ55" s="5"/>
      <c r="BA55" s="5">
        <f t="shared" ref="BA55" si="360">BA56+BA57</f>
        <v>0</v>
      </c>
      <c r="BB55" s="5"/>
      <c r="BC55" s="5">
        <f t="shared" ref="BC55" si="361">BC56+BC57</f>
        <v>0</v>
      </c>
      <c r="BD55" s="5"/>
      <c r="BE55" s="5">
        <f t="shared" ref="BE55" si="362">BE56+BE57</f>
        <v>0</v>
      </c>
      <c r="BF55" s="5"/>
      <c r="BG55" s="5">
        <f t="shared" ref="BG55" si="363">BG56+BG57</f>
        <v>0</v>
      </c>
      <c r="BH55" s="5"/>
      <c r="BI55" s="5">
        <f t="shared" ref="BI55" si="364">BI56+BI57</f>
        <v>1013</v>
      </c>
      <c r="BJ55" s="5"/>
      <c r="BK55" s="5">
        <f t="shared" ref="BK55" si="365">BK56+BK57</f>
        <v>12</v>
      </c>
      <c r="BL55" s="5"/>
      <c r="BM55" s="5">
        <f t="shared" ref="BM55" si="366">BM56+BM57</f>
        <v>0</v>
      </c>
      <c r="BN55" s="5"/>
      <c r="BO55" s="5">
        <f t="shared" ref="BO55" si="367">BO56+BO57</f>
        <v>0</v>
      </c>
      <c r="BP55" s="5"/>
      <c r="BQ55" s="5">
        <f t="shared" ref="BQ55" si="368">BQ56+BQ57</f>
        <v>0</v>
      </c>
      <c r="BR55" s="5"/>
      <c r="BS55" s="5">
        <f t="shared" ref="BS55" si="369">BS56+BS57</f>
        <v>0</v>
      </c>
      <c r="BT55" s="5"/>
      <c r="BU55" s="5">
        <f t="shared" ref="BU55" si="370">BU56+BU57</f>
        <v>0</v>
      </c>
      <c r="BV55" s="5"/>
      <c r="BW55" s="5">
        <f t="shared" ref="BW55" si="371">BW56+BW57</f>
        <v>0</v>
      </c>
      <c r="BX55" s="5"/>
      <c r="BY55" s="5">
        <f t="shared" ref="BY55" si="372">BY56+BY57</f>
        <v>0</v>
      </c>
      <c r="BZ55" s="5"/>
      <c r="CA55" s="5">
        <f t="shared" ref="CA55" si="373">CA56+CA57</f>
        <v>0</v>
      </c>
      <c r="CB55" s="5"/>
      <c r="CC55" s="5">
        <f t="shared" ref="CC55" si="374">CC56+CC57</f>
        <v>0</v>
      </c>
      <c r="CD55" s="5"/>
      <c r="CE55" s="5">
        <f t="shared" ref="CE55" si="375">CE56+CE57</f>
        <v>0</v>
      </c>
      <c r="CF55" s="5"/>
      <c r="CG55" s="5">
        <f t="shared" ref="CG55" si="376">CG56+CG57</f>
        <v>0</v>
      </c>
      <c r="CH55" s="5"/>
      <c r="CI55" s="5">
        <f t="shared" ref="CI55" si="377">CI56+CI57</f>
        <v>0</v>
      </c>
      <c r="CJ55" s="5"/>
      <c r="CK55" s="5">
        <f t="shared" ref="CK55" si="378">CK56+CK57</f>
        <v>0</v>
      </c>
      <c r="CL55" s="5"/>
      <c r="CM55" s="5">
        <f t="shared" ref="CM55" si="379">CM56+CM57</f>
        <v>0</v>
      </c>
      <c r="CN55" s="5"/>
      <c r="CO55" s="5">
        <f t="shared" ref="CO55" si="380">CO56+CO57</f>
        <v>0</v>
      </c>
      <c r="CP55" s="5"/>
    </row>
    <row r="56" spans="1:94" x14ac:dyDescent="0.3">
      <c r="A56" s="8" t="s">
        <v>23</v>
      </c>
      <c r="B56" s="9" t="s">
        <v>149</v>
      </c>
      <c r="C56" s="13">
        <v>2</v>
      </c>
      <c r="D56" s="13">
        <v>0</v>
      </c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>
        <v>0</v>
      </c>
      <c r="T56" s="13">
        <v>0</v>
      </c>
      <c r="U56" s="13"/>
      <c r="V56" s="13"/>
      <c r="W56" s="13">
        <v>0</v>
      </c>
      <c r="X56" s="13">
        <v>0</v>
      </c>
      <c r="Y56" s="13">
        <v>0</v>
      </c>
      <c r="Z56" s="13">
        <v>0</v>
      </c>
      <c r="AA56" s="13"/>
      <c r="AB56" s="13"/>
      <c r="AC56" s="13"/>
      <c r="AD56" s="13"/>
      <c r="AE56" s="13">
        <v>0</v>
      </c>
      <c r="AF56" s="13">
        <v>0</v>
      </c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>
        <v>61</v>
      </c>
      <c r="BJ56" s="13">
        <v>2</v>
      </c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</row>
    <row r="57" spans="1:94" x14ac:dyDescent="0.3">
      <c r="A57" s="8" t="s">
        <v>24</v>
      </c>
      <c r="B57" s="9" t="s">
        <v>150</v>
      </c>
      <c r="C57" s="13"/>
      <c r="D57" s="13"/>
      <c r="E57" s="13"/>
      <c r="F57" s="13"/>
      <c r="G57" s="13"/>
      <c r="H57" s="13"/>
      <c r="I57" s="13"/>
      <c r="J57" s="13"/>
      <c r="K57" s="13">
        <v>31</v>
      </c>
      <c r="L57" s="13">
        <v>5</v>
      </c>
      <c r="M57" s="13"/>
      <c r="N57" s="13"/>
      <c r="O57" s="13"/>
      <c r="P57" s="13"/>
      <c r="Q57" s="13"/>
      <c r="R57" s="13"/>
      <c r="S57" s="13">
        <v>0</v>
      </c>
      <c r="T57" s="13">
        <v>0</v>
      </c>
      <c r="U57" s="13"/>
      <c r="V57" s="13"/>
      <c r="W57" s="13">
        <v>0</v>
      </c>
      <c r="X57" s="13">
        <v>0</v>
      </c>
      <c r="Y57" s="13">
        <v>0</v>
      </c>
      <c r="Z57" s="13">
        <v>0</v>
      </c>
      <c r="AA57" s="13" t="s">
        <v>322</v>
      </c>
      <c r="AB57" s="13"/>
      <c r="AC57" s="13"/>
      <c r="AD57" s="13"/>
      <c r="AE57" s="13">
        <v>21</v>
      </c>
      <c r="AF57" s="13">
        <v>6</v>
      </c>
      <c r="AG57" s="13"/>
      <c r="AH57" s="13"/>
      <c r="AI57" s="13"/>
      <c r="AJ57" s="13"/>
      <c r="AK57" s="13">
        <v>0</v>
      </c>
      <c r="AL57" s="13">
        <v>0</v>
      </c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>
        <v>0</v>
      </c>
      <c r="AZ57" s="13"/>
      <c r="BA57" s="13"/>
      <c r="BB57" s="13"/>
      <c r="BC57" s="13"/>
      <c r="BD57" s="13"/>
      <c r="BE57" s="13"/>
      <c r="BF57" s="13"/>
      <c r="BG57" s="13"/>
      <c r="BH57" s="13"/>
      <c r="BI57" s="13">
        <v>952</v>
      </c>
      <c r="BJ57" s="13">
        <v>28</v>
      </c>
      <c r="BK57" s="13">
        <v>12</v>
      </c>
      <c r="BL57" s="13">
        <v>5</v>
      </c>
      <c r="BM57" s="13"/>
      <c r="BN57" s="13"/>
      <c r="BO57" s="13"/>
      <c r="BP57" s="13"/>
      <c r="BQ57" s="13"/>
      <c r="BR57" s="13"/>
      <c r="BS57" s="13">
        <v>0</v>
      </c>
      <c r="BT57" s="13">
        <v>0</v>
      </c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</row>
    <row r="58" spans="1:94" x14ac:dyDescent="0.3">
      <c r="A58" s="5" t="s">
        <v>25</v>
      </c>
      <c r="B58" s="2" t="s">
        <v>151</v>
      </c>
      <c r="C58" s="5">
        <f>C59+C60</f>
        <v>0</v>
      </c>
      <c r="D58" s="5"/>
      <c r="E58" s="5">
        <f t="shared" ref="E58:G58" si="381">E59+E60</f>
        <v>0</v>
      </c>
      <c r="F58" s="5"/>
      <c r="G58" s="5">
        <f t="shared" si="381"/>
        <v>0</v>
      </c>
      <c r="H58" s="5"/>
      <c r="I58" s="5">
        <f t="shared" ref="I58" si="382">I59+I60</f>
        <v>0</v>
      </c>
      <c r="J58" s="5"/>
      <c r="K58" s="5">
        <f t="shared" ref="K58" si="383">K59+K60</f>
        <v>0</v>
      </c>
      <c r="L58" s="5"/>
      <c r="M58" s="5">
        <f t="shared" ref="M58" si="384">M59+M60</f>
        <v>0</v>
      </c>
      <c r="N58" s="5"/>
      <c r="O58" s="5">
        <f t="shared" ref="O58" si="385">O59+O60</f>
        <v>0</v>
      </c>
      <c r="P58" s="5"/>
      <c r="Q58" s="5">
        <f t="shared" ref="Q58" si="386">Q59+Q60</f>
        <v>0</v>
      </c>
      <c r="R58" s="5"/>
      <c r="S58" s="5">
        <f t="shared" ref="S58" si="387">S59+S60</f>
        <v>0</v>
      </c>
      <c r="T58" s="5"/>
      <c r="U58" s="5">
        <f t="shared" ref="U58" si="388">U59+U60</f>
        <v>0</v>
      </c>
      <c r="V58" s="5"/>
      <c r="W58" s="5">
        <f t="shared" ref="W58" si="389">W59+W60</f>
        <v>0</v>
      </c>
      <c r="X58" s="5"/>
      <c r="Y58" s="5">
        <f t="shared" ref="Y58" si="390">Y59+Y60</f>
        <v>0</v>
      </c>
      <c r="Z58" s="5"/>
      <c r="AA58" s="5">
        <f t="shared" ref="AA58:AC58" si="391">AA59+AA60</f>
        <v>0</v>
      </c>
      <c r="AB58" s="5"/>
      <c r="AC58" s="5">
        <f t="shared" si="391"/>
        <v>0</v>
      </c>
      <c r="AD58" s="5"/>
      <c r="AE58" s="5">
        <f t="shared" ref="AE58" si="392">AE59+AE60</f>
        <v>0</v>
      </c>
      <c r="AF58" s="5"/>
      <c r="AG58" s="5">
        <f t="shared" ref="AG58" si="393">AG59+AG60</f>
        <v>0</v>
      </c>
      <c r="AH58" s="5"/>
      <c r="AI58" s="5">
        <f t="shared" ref="AI58" si="394">AI59+AI60</f>
        <v>0</v>
      </c>
      <c r="AJ58" s="5"/>
      <c r="AK58" s="5">
        <f t="shared" ref="AK58" si="395">AK59+AK60</f>
        <v>0</v>
      </c>
      <c r="AL58" s="5"/>
      <c r="AM58" s="5">
        <f t="shared" ref="AM58" si="396">AM59+AM60</f>
        <v>0</v>
      </c>
      <c r="AN58" s="5"/>
      <c r="AO58" s="5">
        <f t="shared" ref="AO58" si="397">AO59+AO60</f>
        <v>0</v>
      </c>
      <c r="AP58" s="5"/>
      <c r="AQ58" s="5">
        <f t="shared" ref="AQ58" si="398">AQ59+AQ60</f>
        <v>0</v>
      </c>
      <c r="AR58" s="5"/>
      <c r="AS58" s="5">
        <f t="shared" ref="AS58" si="399">AS59+AS60</f>
        <v>0</v>
      </c>
      <c r="AT58" s="5"/>
      <c r="AU58" s="5">
        <f t="shared" ref="AU58" si="400">AU59+AU60</f>
        <v>0</v>
      </c>
      <c r="AV58" s="5"/>
      <c r="AW58" s="5">
        <f t="shared" ref="AW58" si="401">AW59+AW60</f>
        <v>0</v>
      </c>
      <c r="AX58" s="5"/>
      <c r="AY58" s="5">
        <f t="shared" ref="AY58" si="402">AY59+AY60</f>
        <v>0</v>
      </c>
      <c r="AZ58" s="5"/>
      <c r="BA58" s="5">
        <f t="shared" ref="BA58" si="403">BA59+BA60</f>
        <v>0</v>
      </c>
      <c r="BB58" s="5"/>
      <c r="BC58" s="5">
        <f t="shared" ref="BC58" si="404">BC59+BC60</f>
        <v>0</v>
      </c>
      <c r="BD58" s="5"/>
      <c r="BE58" s="5">
        <f t="shared" ref="BE58" si="405">BE59+BE60</f>
        <v>0</v>
      </c>
      <c r="BF58" s="5"/>
      <c r="BG58" s="5">
        <f t="shared" ref="BG58" si="406">BG59+BG60</f>
        <v>0</v>
      </c>
      <c r="BH58" s="5"/>
      <c r="BI58" s="5">
        <f t="shared" ref="BI58" si="407">BI59+BI60</f>
        <v>29</v>
      </c>
      <c r="BJ58" s="5"/>
      <c r="BK58" s="5">
        <f t="shared" ref="BK58" si="408">BK59+BK60</f>
        <v>0</v>
      </c>
      <c r="BL58" s="5"/>
      <c r="BM58" s="5">
        <f t="shared" ref="BM58" si="409">BM59+BM60</f>
        <v>0</v>
      </c>
      <c r="BN58" s="5"/>
      <c r="BO58" s="5">
        <f t="shared" ref="BO58" si="410">BO59+BO60</f>
        <v>0</v>
      </c>
      <c r="BP58" s="5"/>
      <c r="BQ58" s="5">
        <f t="shared" ref="BQ58" si="411">BQ59+BQ60</f>
        <v>0</v>
      </c>
      <c r="BR58" s="5"/>
      <c r="BS58" s="5">
        <f t="shared" ref="BS58" si="412">BS59+BS60</f>
        <v>0</v>
      </c>
      <c r="BT58" s="5"/>
      <c r="BU58" s="5">
        <f t="shared" ref="BU58" si="413">BU59+BU60</f>
        <v>0</v>
      </c>
      <c r="BV58" s="5"/>
      <c r="BW58" s="5">
        <f t="shared" ref="BW58" si="414">BW59+BW60</f>
        <v>0</v>
      </c>
      <c r="BX58" s="5"/>
      <c r="BY58" s="5">
        <f t="shared" ref="BY58" si="415">BY59+BY60</f>
        <v>0</v>
      </c>
      <c r="BZ58" s="5"/>
      <c r="CA58" s="5">
        <f t="shared" ref="CA58" si="416">CA59+CA60</f>
        <v>0</v>
      </c>
      <c r="CB58" s="5"/>
      <c r="CC58" s="5">
        <f t="shared" ref="CC58" si="417">CC59+CC60</f>
        <v>0</v>
      </c>
      <c r="CD58" s="5"/>
      <c r="CE58" s="5">
        <f t="shared" ref="CE58" si="418">CE59+CE60</f>
        <v>0</v>
      </c>
      <c r="CF58" s="5"/>
      <c r="CG58" s="5">
        <f t="shared" ref="CG58" si="419">CG59+CG60</f>
        <v>0</v>
      </c>
      <c r="CH58" s="5"/>
      <c r="CI58" s="5">
        <f t="shared" ref="CI58" si="420">CI59+CI60</f>
        <v>0</v>
      </c>
      <c r="CJ58" s="5"/>
      <c r="CK58" s="5">
        <f t="shared" ref="CK58" si="421">CK59+CK60</f>
        <v>0</v>
      </c>
      <c r="CL58" s="5"/>
      <c r="CM58" s="5">
        <f t="shared" ref="CM58" si="422">CM59+CM60</f>
        <v>0</v>
      </c>
      <c r="CN58" s="5"/>
      <c r="CO58" s="5">
        <f t="shared" ref="CO58" si="423">CO59+CO60</f>
        <v>106</v>
      </c>
      <c r="CP58" s="5"/>
    </row>
    <row r="59" spans="1:94" x14ac:dyDescent="0.3">
      <c r="A59" s="8" t="s">
        <v>26</v>
      </c>
      <c r="B59" s="9" t="s">
        <v>152</v>
      </c>
      <c r="C59" s="13">
        <v>0</v>
      </c>
      <c r="D59" s="13">
        <v>0</v>
      </c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>
        <v>0</v>
      </c>
      <c r="T59" s="13">
        <v>0</v>
      </c>
      <c r="U59" s="13"/>
      <c r="V59" s="13"/>
      <c r="W59" s="13">
        <v>0</v>
      </c>
      <c r="X59" s="13">
        <v>0</v>
      </c>
      <c r="Y59" s="13">
        <v>0</v>
      </c>
      <c r="Z59" s="13">
        <v>0</v>
      </c>
      <c r="AA59" s="13"/>
      <c r="AB59" s="13"/>
      <c r="AC59" s="13"/>
      <c r="AD59" s="13"/>
      <c r="AE59" s="13"/>
      <c r="AF59" s="13"/>
      <c r="AG59" s="13"/>
      <c r="AH59" s="13">
        <v>0</v>
      </c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>
        <v>0</v>
      </c>
      <c r="CP59" s="13">
        <v>0</v>
      </c>
    </row>
    <row r="60" spans="1:94" x14ac:dyDescent="0.3">
      <c r="A60" s="8" t="s">
        <v>27</v>
      </c>
      <c r="B60" s="9" t="s">
        <v>153</v>
      </c>
      <c r="C60" s="13"/>
      <c r="D60" s="13"/>
      <c r="E60" s="13"/>
      <c r="F60" s="13"/>
      <c r="G60" s="13"/>
      <c r="H60" s="13"/>
      <c r="I60" s="13"/>
      <c r="J60" s="13"/>
      <c r="K60" s="13">
        <v>0</v>
      </c>
      <c r="L60" s="13">
        <v>0</v>
      </c>
      <c r="M60" s="13"/>
      <c r="N60" s="13"/>
      <c r="O60" s="13"/>
      <c r="P60" s="13"/>
      <c r="Q60" s="13"/>
      <c r="R60" s="13"/>
      <c r="S60" s="13">
        <v>0</v>
      </c>
      <c r="T60" s="13">
        <v>0</v>
      </c>
      <c r="U60" s="13"/>
      <c r="V60" s="13"/>
      <c r="W60" s="13">
        <v>0</v>
      </c>
      <c r="X60" s="13">
        <v>0</v>
      </c>
      <c r="Y60" s="13">
        <v>0</v>
      </c>
      <c r="Z60" s="13">
        <v>0</v>
      </c>
      <c r="AA60" s="13"/>
      <c r="AB60" s="13"/>
      <c r="AC60" s="13"/>
      <c r="AD60" s="13"/>
      <c r="AE60" s="13"/>
      <c r="AF60" s="13"/>
      <c r="AG60" s="13"/>
      <c r="AH60" s="13">
        <v>0</v>
      </c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>
        <v>0</v>
      </c>
      <c r="AX60" s="13">
        <v>0</v>
      </c>
      <c r="AY60" s="13">
        <v>0</v>
      </c>
      <c r="AZ60" s="13"/>
      <c r="BA60" s="13"/>
      <c r="BB60" s="13"/>
      <c r="BC60" s="13"/>
      <c r="BD60" s="13"/>
      <c r="BE60" s="13"/>
      <c r="BF60" s="13"/>
      <c r="BG60" s="13"/>
      <c r="BH60" s="13"/>
      <c r="BI60" s="13">
        <v>29</v>
      </c>
      <c r="BJ60" s="13">
        <v>2</v>
      </c>
      <c r="BK60" s="13">
        <v>0</v>
      </c>
      <c r="BL60" s="13">
        <v>0</v>
      </c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>
        <v>0</v>
      </c>
      <c r="CB60" s="13">
        <v>0</v>
      </c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>
        <v>106</v>
      </c>
      <c r="CP60" s="13">
        <v>3</v>
      </c>
    </row>
    <row r="61" spans="1:94" x14ac:dyDescent="0.3">
      <c r="A61" s="5" t="s">
        <v>28</v>
      </c>
      <c r="B61" s="2" t="s">
        <v>154</v>
      </c>
      <c r="C61" s="5">
        <f>C62+C63</f>
        <v>122</v>
      </c>
      <c r="D61" s="5"/>
      <c r="E61" s="5">
        <f t="shared" ref="E61:G61" si="424">E62+E63</f>
        <v>0</v>
      </c>
      <c r="F61" s="5"/>
      <c r="G61" s="5">
        <f t="shared" si="424"/>
        <v>0</v>
      </c>
      <c r="H61" s="5"/>
      <c r="I61" s="5">
        <f t="shared" ref="I61" si="425">I62+I63</f>
        <v>0</v>
      </c>
      <c r="J61" s="5"/>
      <c r="K61" s="5">
        <f t="shared" ref="K61" si="426">K62+K63</f>
        <v>38</v>
      </c>
      <c r="L61" s="5"/>
      <c r="M61" s="5">
        <f t="shared" ref="M61" si="427">M62+M63</f>
        <v>0</v>
      </c>
      <c r="N61" s="5"/>
      <c r="O61" s="5">
        <f t="shared" ref="O61" si="428">O62+O63</f>
        <v>0</v>
      </c>
      <c r="P61" s="5"/>
      <c r="Q61" s="5">
        <f t="shared" ref="Q61" si="429">Q62+Q63</f>
        <v>0</v>
      </c>
      <c r="R61" s="5"/>
      <c r="S61" s="5">
        <f t="shared" ref="S61" si="430">S62+S63</f>
        <v>0</v>
      </c>
      <c r="T61" s="5"/>
      <c r="U61" s="5">
        <f t="shared" ref="U61" si="431">U62+U63</f>
        <v>0</v>
      </c>
      <c r="V61" s="5"/>
      <c r="W61" s="5">
        <f t="shared" ref="W61" si="432">W62+W63</f>
        <v>0</v>
      </c>
      <c r="X61" s="5"/>
      <c r="Y61" s="5">
        <f t="shared" ref="Y61" si="433">Y62+Y63</f>
        <v>0</v>
      </c>
      <c r="Z61" s="5"/>
      <c r="AA61" s="5">
        <f>AA62</f>
        <v>0</v>
      </c>
      <c r="AB61" s="5"/>
      <c r="AC61" s="5">
        <f>AC62</f>
        <v>0</v>
      </c>
      <c r="AD61" s="5"/>
      <c r="AE61" s="5">
        <f t="shared" ref="AE61" si="434">AE62+AE63</f>
        <v>57</v>
      </c>
      <c r="AF61" s="5"/>
      <c r="AG61" s="5">
        <f t="shared" ref="AG61" si="435">AG62+AG63</f>
        <v>0</v>
      </c>
      <c r="AH61" s="5"/>
      <c r="AI61" s="5">
        <f t="shared" ref="AI61" si="436">AI62+AI63</f>
        <v>0</v>
      </c>
      <c r="AJ61" s="5"/>
      <c r="AK61" s="5">
        <f t="shared" ref="AK61" si="437">AK62+AK63</f>
        <v>0</v>
      </c>
      <c r="AL61" s="5"/>
      <c r="AM61" s="5">
        <f t="shared" ref="AM61" si="438">AM62+AM63</f>
        <v>0</v>
      </c>
      <c r="AN61" s="5"/>
      <c r="AO61" s="5">
        <f t="shared" ref="AO61" si="439">AO62+AO63</f>
        <v>0</v>
      </c>
      <c r="AP61" s="5"/>
      <c r="AQ61" s="5">
        <f t="shared" ref="AQ61" si="440">AQ62+AQ63</f>
        <v>0</v>
      </c>
      <c r="AR61" s="5"/>
      <c r="AS61" s="5">
        <f t="shared" ref="AS61" si="441">AS62+AS63</f>
        <v>0</v>
      </c>
      <c r="AT61" s="5"/>
      <c r="AU61" s="5">
        <f t="shared" ref="AU61" si="442">AU62+AU63</f>
        <v>0</v>
      </c>
      <c r="AV61" s="5"/>
      <c r="AW61" s="5">
        <f t="shared" ref="AW61" si="443">AW62+AW63</f>
        <v>0</v>
      </c>
      <c r="AX61" s="5"/>
      <c r="AY61" s="5">
        <f t="shared" ref="AY61" si="444">AY62+AY63</f>
        <v>0</v>
      </c>
      <c r="AZ61" s="5"/>
      <c r="BA61" s="5">
        <f t="shared" ref="BA61" si="445">BA62+BA63</f>
        <v>0</v>
      </c>
      <c r="BB61" s="5"/>
      <c r="BC61" s="5">
        <f t="shared" ref="BC61" si="446">BC62+BC63</f>
        <v>0</v>
      </c>
      <c r="BD61" s="5"/>
      <c r="BE61" s="5">
        <f t="shared" ref="BE61" si="447">BE62+BE63</f>
        <v>0</v>
      </c>
      <c r="BF61" s="5"/>
      <c r="BG61" s="5">
        <f t="shared" ref="BG61" si="448">BG62+BG63</f>
        <v>0</v>
      </c>
      <c r="BH61" s="5"/>
      <c r="BI61" s="5">
        <f t="shared" ref="BI61" si="449">BI62+BI63</f>
        <v>2942</v>
      </c>
      <c r="BJ61" s="5"/>
      <c r="BK61" s="5">
        <f t="shared" ref="BK61" si="450">BK62+BK63</f>
        <v>0</v>
      </c>
      <c r="BL61" s="5"/>
      <c r="BM61" s="5">
        <f t="shared" ref="BM61" si="451">BM62+BM63</f>
        <v>0</v>
      </c>
      <c r="BN61" s="5"/>
      <c r="BO61" s="5">
        <f t="shared" ref="BO61" si="452">BO62+BO63</f>
        <v>0</v>
      </c>
      <c r="BP61" s="5"/>
      <c r="BQ61" s="5">
        <f t="shared" ref="BQ61" si="453">BQ62+BQ63</f>
        <v>0</v>
      </c>
      <c r="BR61" s="5"/>
      <c r="BS61" s="5">
        <f t="shared" ref="BS61" si="454">BS62+BS63</f>
        <v>0</v>
      </c>
      <c r="BT61" s="5"/>
      <c r="BU61" s="5">
        <f t="shared" ref="BU61" si="455">BU62+BU63</f>
        <v>0</v>
      </c>
      <c r="BV61" s="5"/>
      <c r="BW61" s="5">
        <f t="shared" ref="BW61" si="456">BW62+BW63</f>
        <v>0</v>
      </c>
      <c r="BX61" s="5"/>
      <c r="BY61" s="5">
        <f t="shared" ref="BY61" si="457">BY62+BY63</f>
        <v>0</v>
      </c>
      <c r="BZ61" s="5"/>
      <c r="CA61" s="5">
        <f t="shared" ref="CA61" si="458">CA62+CA63</f>
        <v>0</v>
      </c>
      <c r="CB61" s="5"/>
      <c r="CC61" s="5">
        <f t="shared" ref="CC61" si="459">CC62+CC63</f>
        <v>0</v>
      </c>
      <c r="CD61" s="5"/>
      <c r="CE61" s="5">
        <f t="shared" ref="CE61" si="460">CE62+CE63</f>
        <v>0</v>
      </c>
      <c r="CF61" s="5"/>
      <c r="CG61" s="5">
        <f t="shared" ref="CG61" si="461">CG62+CG63</f>
        <v>0</v>
      </c>
      <c r="CH61" s="5"/>
      <c r="CI61" s="5">
        <f t="shared" ref="CI61" si="462">CI62+CI63</f>
        <v>0</v>
      </c>
      <c r="CJ61" s="5"/>
      <c r="CK61" s="5">
        <f t="shared" ref="CK61" si="463">CK62+CK63</f>
        <v>0</v>
      </c>
      <c r="CL61" s="5"/>
      <c r="CM61" s="5">
        <f t="shared" ref="CM61" si="464">CM62+CM63</f>
        <v>0</v>
      </c>
      <c r="CN61" s="5"/>
      <c r="CO61" s="5">
        <f t="shared" ref="CO61" si="465">CO62+CO63</f>
        <v>0</v>
      </c>
      <c r="CP61" s="5"/>
    </row>
    <row r="62" spans="1:94" ht="31.2" x14ac:dyDescent="0.3">
      <c r="A62" s="8" t="s">
        <v>29</v>
      </c>
      <c r="B62" s="9" t="s">
        <v>155</v>
      </c>
      <c r="C62" s="13">
        <v>122</v>
      </c>
      <c r="D62" s="13">
        <v>18</v>
      </c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>
        <v>0</v>
      </c>
      <c r="Z62" s="13">
        <v>0</v>
      </c>
      <c r="AA62" s="13"/>
      <c r="AB62" s="13"/>
      <c r="AC62" s="13"/>
      <c r="AD62" s="13"/>
      <c r="AE62" s="13">
        <v>14</v>
      </c>
      <c r="AF62" s="13">
        <v>4</v>
      </c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>
        <v>1637</v>
      </c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>
        <v>0</v>
      </c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</row>
    <row r="63" spans="1:94" ht="31.2" x14ac:dyDescent="0.3">
      <c r="A63" s="8" t="s">
        <v>30</v>
      </c>
      <c r="B63" s="9" t="s">
        <v>156</v>
      </c>
      <c r="C63" s="13"/>
      <c r="D63" s="13"/>
      <c r="E63" s="13"/>
      <c r="F63" s="13"/>
      <c r="G63" s="13"/>
      <c r="H63" s="13"/>
      <c r="I63" s="13"/>
      <c r="J63" s="13"/>
      <c r="K63" s="13">
        <v>38</v>
      </c>
      <c r="L63" s="13">
        <v>8</v>
      </c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>
        <v>0</v>
      </c>
      <c r="X63" s="13">
        <v>0</v>
      </c>
      <c r="Y63" s="13">
        <v>0</v>
      </c>
      <c r="Z63" s="13">
        <v>0</v>
      </c>
      <c r="AA63" s="13" t="s">
        <v>322</v>
      </c>
      <c r="AB63" s="13"/>
      <c r="AC63" s="13"/>
      <c r="AD63" s="13"/>
      <c r="AE63" s="13">
        <v>43</v>
      </c>
      <c r="AF63" s="13">
        <v>28</v>
      </c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>
        <v>1305</v>
      </c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>
        <v>0</v>
      </c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</row>
    <row r="64" spans="1:94" x14ac:dyDescent="0.3">
      <c r="A64" s="5" t="s">
        <v>31</v>
      </c>
      <c r="B64" s="2" t="s">
        <v>157</v>
      </c>
      <c r="C64" s="5">
        <f>C65+C66</f>
        <v>0</v>
      </c>
      <c r="D64" s="5"/>
      <c r="E64" s="5">
        <f t="shared" ref="E64:G64" si="466">E65+E66</f>
        <v>0</v>
      </c>
      <c r="F64" s="5"/>
      <c r="G64" s="5">
        <f t="shared" si="466"/>
        <v>0</v>
      </c>
      <c r="H64" s="5"/>
      <c r="I64" s="5">
        <f t="shared" ref="I64" si="467">I65+I66</f>
        <v>0</v>
      </c>
      <c r="J64" s="5"/>
      <c r="K64" s="5">
        <f t="shared" ref="K64" si="468">K65+K66</f>
        <v>0</v>
      </c>
      <c r="L64" s="5"/>
      <c r="M64" s="5">
        <f t="shared" ref="M64" si="469">M65+M66</f>
        <v>0</v>
      </c>
      <c r="N64" s="5"/>
      <c r="O64" s="5">
        <f t="shared" ref="O64" si="470">O65+O66</f>
        <v>0</v>
      </c>
      <c r="P64" s="5"/>
      <c r="Q64" s="5">
        <f t="shared" ref="Q64" si="471">Q65+Q66</f>
        <v>0</v>
      </c>
      <c r="R64" s="5"/>
      <c r="S64" s="5">
        <f t="shared" ref="S64" si="472">S65+S66</f>
        <v>0</v>
      </c>
      <c r="T64" s="5"/>
      <c r="U64" s="5">
        <f t="shared" ref="U64" si="473">U65+U66</f>
        <v>0</v>
      </c>
      <c r="V64" s="5"/>
      <c r="W64" s="5">
        <f t="shared" ref="W64" si="474">W65+W66</f>
        <v>0</v>
      </c>
      <c r="X64" s="5"/>
      <c r="Y64" s="5">
        <f t="shared" ref="Y64" si="475">Y65+Y66</f>
        <v>0</v>
      </c>
      <c r="Z64" s="5"/>
      <c r="AA64" s="5">
        <f t="shared" ref="AA64:AC64" si="476">AA65+AA66</f>
        <v>0</v>
      </c>
      <c r="AB64" s="5"/>
      <c r="AC64" s="5">
        <f t="shared" si="476"/>
        <v>0</v>
      </c>
      <c r="AD64" s="5"/>
      <c r="AE64" s="5">
        <f t="shared" ref="AE64" si="477">AE65+AE66</f>
        <v>0</v>
      </c>
      <c r="AF64" s="5"/>
      <c r="AG64" s="5">
        <f t="shared" ref="AG64" si="478">AG65+AG66</f>
        <v>0</v>
      </c>
      <c r="AH64" s="5"/>
      <c r="AI64" s="5">
        <f t="shared" ref="AI64" si="479">AI65+AI66</f>
        <v>0</v>
      </c>
      <c r="AJ64" s="5"/>
      <c r="AK64" s="5">
        <f t="shared" ref="AK64" si="480">AK65+AK66</f>
        <v>0</v>
      </c>
      <c r="AL64" s="5"/>
      <c r="AM64" s="5">
        <f t="shared" ref="AM64" si="481">AM65+AM66</f>
        <v>0</v>
      </c>
      <c r="AN64" s="5"/>
      <c r="AO64" s="5">
        <f t="shared" ref="AO64" si="482">AO65+AO66</f>
        <v>0</v>
      </c>
      <c r="AP64" s="5"/>
      <c r="AQ64" s="5">
        <f t="shared" ref="AQ64" si="483">AQ65+AQ66</f>
        <v>0</v>
      </c>
      <c r="AR64" s="5"/>
      <c r="AS64" s="5">
        <f t="shared" ref="AS64" si="484">AS65+AS66</f>
        <v>0</v>
      </c>
      <c r="AT64" s="5"/>
      <c r="AU64" s="5">
        <f t="shared" ref="AU64" si="485">AU65+AU66</f>
        <v>0</v>
      </c>
      <c r="AV64" s="5"/>
      <c r="AW64" s="5">
        <f t="shared" ref="AW64" si="486">AW65+AW66</f>
        <v>0</v>
      </c>
      <c r="AX64" s="5"/>
      <c r="AY64" s="5">
        <f t="shared" ref="AY64" si="487">AY65+AY66</f>
        <v>0</v>
      </c>
      <c r="AZ64" s="5"/>
      <c r="BA64" s="5">
        <f t="shared" ref="BA64" si="488">BA65+BA66</f>
        <v>0</v>
      </c>
      <c r="BB64" s="5"/>
      <c r="BC64" s="5">
        <f t="shared" ref="BC64" si="489">BC65+BC66</f>
        <v>0</v>
      </c>
      <c r="BD64" s="5"/>
      <c r="BE64" s="5">
        <f t="shared" ref="BE64" si="490">BE65+BE66</f>
        <v>0</v>
      </c>
      <c r="BF64" s="5"/>
      <c r="BG64" s="5">
        <f t="shared" ref="BG64" si="491">BG65+BG66</f>
        <v>0</v>
      </c>
      <c r="BH64" s="5"/>
      <c r="BI64" s="5">
        <f t="shared" ref="BI64" si="492">BI65+BI66</f>
        <v>0</v>
      </c>
      <c r="BJ64" s="5"/>
      <c r="BK64" s="5">
        <f t="shared" ref="BK64" si="493">BK65+BK66</f>
        <v>0</v>
      </c>
      <c r="BL64" s="5"/>
      <c r="BM64" s="5">
        <f t="shared" ref="BM64" si="494">BM65+BM66</f>
        <v>0</v>
      </c>
      <c r="BN64" s="5"/>
      <c r="BO64" s="5">
        <f t="shared" ref="BO64" si="495">BO65+BO66</f>
        <v>0</v>
      </c>
      <c r="BP64" s="5"/>
      <c r="BQ64" s="5">
        <f t="shared" ref="BQ64" si="496">BQ65+BQ66</f>
        <v>0</v>
      </c>
      <c r="BR64" s="5"/>
      <c r="BS64" s="5">
        <f t="shared" ref="BS64" si="497">BS65+BS66</f>
        <v>0</v>
      </c>
      <c r="BT64" s="5"/>
      <c r="BU64" s="5">
        <f t="shared" ref="BU64" si="498">BU65+BU66</f>
        <v>0</v>
      </c>
      <c r="BV64" s="5"/>
      <c r="BW64" s="5">
        <f t="shared" ref="BW64" si="499">BW65+BW66</f>
        <v>0</v>
      </c>
      <c r="BX64" s="5"/>
      <c r="BY64" s="5">
        <f t="shared" ref="BY64" si="500">BY65+BY66</f>
        <v>0</v>
      </c>
      <c r="BZ64" s="5"/>
      <c r="CA64" s="5">
        <f t="shared" ref="CA64" si="501">CA65+CA66</f>
        <v>0</v>
      </c>
      <c r="CB64" s="5"/>
      <c r="CC64" s="5">
        <f t="shared" ref="CC64" si="502">CC65+CC66</f>
        <v>0</v>
      </c>
      <c r="CD64" s="5"/>
      <c r="CE64" s="5">
        <f t="shared" ref="CE64" si="503">CE65+CE66</f>
        <v>0</v>
      </c>
      <c r="CF64" s="5"/>
      <c r="CG64" s="5">
        <f t="shared" ref="CG64" si="504">CG65+CG66</f>
        <v>0</v>
      </c>
      <c r="CH64" s="5"/>
      <c r="CI64" s="5">
        <f t="shared" ref="CI64" si="505">CI65+CI66</f>
        <v>0</v>
      </c>
      <c r="CJ64" s="5"/>
      <c r="CK64" s="5">
        <f t="shared" ref="CK64" si="506">CK65+CK66</f>
        <v>0</v>
      </c>
      <c r="CL64" s="5"/>
      <c r="CM64" s="5">
        <f t="shared" ref="CM64" si="507">CM65+CM66</f>
        <v>0</v>
      </c>
      <c r="CN64" s="5"/>
      <c r="CO64" s="5">
        <f t="shared" ref="CO64" si="508">CO65+CO66</f>
        <v>0</v>
      </c>
      <c r="CP64" s="5"/>
    </row>
    <row r="65" spans="1:94" x14ac:dyDescent="0.3">
      <c r="A65" s="8" t="s">
        <v>32</v>
      </c>
      <c r="B65" s="9" t="s">
        <v>158</v>
      </c>
      <c r="C65" s="13">
        <v>0</v>
      </c>
      <c r="D65" s="13">
        <v>0</v>
      </c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>
        <v>0</v>
      </c>
      <c r="X65" s="13">
        <v>0</v>
      </c>
      <c r="Y65" s="13"/>
      <c r="Z65" s="13"/>
      <c r="AA65" s="13"/>
      <c r="AB65" s="13"/>
      <c r="AC65" s="13"/>
      <c r="AD65" s="13"/>
      <c r="AE65" s="13">
        <v>0</v>
      </c>
      <c r="AF65" s="13">
        <v>0</v>
      </c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</row>
    <row r="66" spans="1:94" x14ac:dyDescent="0.3">
      <c r="A66" s="8" t="s">
        <v>33</v>
      </c>
      <c r="B66" s="9" t="s">
        <v>159</v>
      </c>
      <c r="C66" s="13"/>
      <c r="D66" s="13"/>
      <c r="E66" s="13"/>
      <c r="F66" s="13"/>
      <c r="G66" s="13"/>
      <c r="H66" s="13"/>
      <c r="I66" s="13"/>
      <c r="J66" s="13"/>
      <c r="K66" s="13">
        <v>0</v>
      </c>
      <c r="L66" s="13">
        <v>0</v>
      </c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>
        <v>0</v>
      </c>
      <c r="X66" s="13">
        <v>0</v>
      </c>
      <c r="Y66" s="13"/>
      <c r="Z66" s="13"/>
      <c r="AA66" s="13"/>
      <c r="AB66" s="13"/>
      <c r="AC66" s="13"/>
      <c r="AD66" s="13"/>
      <c r="AE66" s="13">
        <v>0</v>
      </c>
      <c r="AF66" s="13">
        <v>0</v>
      </c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</row>
    <row r="67" spans="1:94" x14ac:dyDescent="0.3">
      <c r="A67" s="6">
        <v>22</v>
      </c>
      <c r="B67" s="7" t="s">
        <v>160</v>
      </c>
      <c r="C67" s="12">
        <f>C68+C69</f>
        <v>0</v>
      </c>
      <c r="D67" s="12"/>
      <c r="E67" s="12">
        <f t="shared" ref="E67:G67" si="509">E68+E69</f>
        <v>0</v>
      </c>
      <c r="F67" s="12"/>
      <c r="G67" s="12">
        <f t="shared" si="509"/>
        <v>57</v>
      </c>
      <c r="H67" s="12"/>
      <c r="I67" s="12">
        <f t="shared" ref="I67" si="510">I68+I69</f>
        <v>0</v>
      </c>
      <c r="J67" s="12"/>
      <c r="K67" s="12">
        <f t="shared" ref="K67" si="511">K68+K69</f>
        <v>0</v>
      </c>
      <c r="L67" s="12"/>
      <c r="M67" s="12">
        <f t="shared" ref="M67" si="512">M68+M69</f>
        <v>0</v>
      </c>
      <c r="N67" s="12"/>
      <c r="O67" s="12">
        <f t="shared" ref="O67" si="513">O68+O69</f>
        <v>0</v>
      </c>
      <c r="P67" s="12"/>
      <c r="Q67" s="12">
        <f t="shared" ref="Q67" si="514">Q68+Q69</f>
        <v>0</v>
      </c>
      <c r="R67" s="12"/>
      <c r="S67" s="12">
        <f t="shared" ref="S67" si="515">S68+S69</f>
        <v>0</v>
      </c>
      <c r="T67" s="12"/>
      <c r="U67" s="12">
        <f t="shared" ref="U67" si="516">U68+U69</f>
        <v>0</v>
      </c>
      <c r="V67" s="12"/>
      <c r="W67" s="12">
        <f t="shared" ref="W67" si="517">W68+W69</f>
        <v>0</v>
      </c>
      <c r="X67" s="12"/>
      <c r="Y67" s="12">
        <f t="shared" ref="Y67" si="518">Y68+Y69</f>
        <v>0</v>
      </c>
      <c r="Z67" s="12"/>
      <c r="AA67" s="12">
        <f t="shared" ref="AA67:AC67" si="519">AA68+AA69</f>
        <v>0</v>
      </c>
      <c r="AB67" s="12"/>
      <c r="AC67" s="12">
        <f t="shared" si="519"/>
        <v>0</v>
      </c>
      <c r="AD67" s="12"/>
      <c r="AE67" s="12">
        <f t="shared" ref="AE67" si="520">AE68+AE69</f>
        <v>0</v>
      </c>
      <c r="AF67" s="12"/>
      <c r="AG67" s="12">
        <f t="shared" ref="AG67" si="521">AG68+AG69</f>
        <v>0</v>
      </c>
      <c r="AH67" s="12"/>
      <c r="AI67" s="12">
        <f t="shared" ref="AI67" si="522">AI68+AI69</f>
        <v>0</v>
      </c>
      <c r="AJ67" s="12"/>
      <c r="AK67" s="12">
        <f t="shared" ref="AK67" si="523">AK68+AK69</f>
        <v>0</v>
      </c>
      <c r="AL67" s="12"/>
      <c r="AM67" s="12">
        <f t="shared" ref="AM67" si="524">AM68+AM69</f>
        <v>0</v>
      </c>
      <c r="AN67" s="12"/>
      <c r="AO67" s="12">
        <f t="shared" ref="AO67" si="525">AO68+AO69</f>
        <v>0</v>
      </c>
      <c r="AP67" s="12"/>
      <c r="AQ67" s="12">
        <f t="shared" ref="AQ67" si="526">AQ68+AQ69</f>
        <v>0</v>
      </c>
      <c r="AR67" s="12"/>
      <c r="AS67" s="12">
        <f t="shared" ref="AS67" si="527">AS68+AS69</f>
        <v>0</v>
      </c>
      <c r="AT67" s="12"/>
      <c r="AU67" s="12">
        <f t="shared" ref="AU67" si="528">AU68+AU69</f>
        <v>0</v>
      </c>
      <c r="AV67" s="12"/>
      <c r="AW67" s="12">
        <f t="shared" ref="AW67" si="529">AW68+AW69</f>
        <v>0</v>
      </c>
      <c r="AX67" s="12"/>
      <c r="AY67" s="12">
        <f t="shared" ref="AY67" si="530">AY68+AY69</f>
        <v>0</v>
      </c>
      <c r="AZ67" s="12"/>
      <c r="BA67" s="12">
        <f t="shared" ref="BA67" si="531">BA68+BA69</f>
        <v>0</v>
      </c>
      <c r="BB67" s="12"/>
      <c r="BC67" s="12">
        <f t="shared" ref="BC67" si="532">BC68+BC69</f>
        <v>0</v>
      </c>
      <c r="BD67" s="12"/>
      <c r="BE67" s="12">
        <f t="shared" ref="BE67" si="533">BE68+BE69</f>
        <v>0</v>
      </c>
      <c r="BF67" s="12"/>
      <c r="BG67" s="12">
        <f t="shared" ref="BG67" si="534">BG68+BG69</f>
        <v>5</v>
      </c>
      <c r="BH67" s="12"/>
      <c r="BI67" s="12">
        <f t="shared" ref="BI67" si="535">BI68+BI69</f>
        <v>0</v>
      </c>
      <c r="BJ67" s="12"/>
      <c r="BK67" s="12">
        <f t="shared" ref="BK67" si="536">BK68+BK69</f>
        <v>0</v>
      </c>
      <c r="BL67" s="12"/>
      <c r="BM67" s="12">
        <f t="shared" ref="BM67" si="537">BM68+BM69</f>
        <v>0</v>
      </c>
      <c r="BN67" s="12"/>
      <c r="BO67" s="12">
        <f t="shared" ref="BO67" si="538">BO68+BO69</f>
        <v>0</v>
      </c>
      <c r="BP67" s="12"/>
      <c r="BQ67" s="12">
        <f t="shared" ref="BQ67" si="539">BQ68+BQ69</f>
        <v>0</v>
      </c>
      <c r="BR67" s="12"/>
      <c r="BS67" s="12">
        <f t="shared" ref="BS67" si="540">BS68+BS69</f>
        <v>0</v>
      </c>
      <c r="BT67" s="12"/>
      <c r="BU67" s="12">
        <f t="shared" ref="BU67" si="541">BU68+BU69</f>
        <v>0</v>
      </c>
      <c r="BV67" s="12"/>
      <c r="BW67" s="12">
        <f t="shared" ref="BW67" si="542">BW68+BW69</f>
        <v>0</v>
      </c>
      <c r="BX67" s="12"/>
      <c r="BY67" s="12">
        <f t="shared" ref="BY67" si="543">BY68+BY69</f>
        <v>0</v>
      </c>
      <c r="BZ67" s="12"/>
      <c r="CA67" s="12">
        <f t="shared" ref="CA67" si="544">CA68+CA69</f>
        <v>0</v>
      </c>
      <c r="CB67" s="12"/>
      <c r="CC67" s="12">
        <f t="shared" ref="CC67" si="545">CC68+CC69</f>
        <v>0</v>
      </c>
      <c r="CD67" s="12"/>
      <c r="CE67" s="12">
        <f t="shared" ref="CE67" si="546">CE68+CE69</f>
        <v>0</v>
      </c>
      <c r="CF67" s="12"/>
      <c r="CG67" s="12">
        <f t="shared" ref="CG67" si="547">CG68+CG69</f>
        <v>0</v>
      </c>
      <c r="CH67" s="12"/>
      <c r="CI67" s="12">
        <f t="shared" ref="CI67" si="548">CI68+CI69</f>
        <v>0</v>
      </c>
      <c r="CJ67" s="12"/>
      <c r="CK67" s="12">
        <f t="shared" ref="CK67" si="549">CK68+CK69</f>
        <v>0</v>
      </c>
      <c r="CL67" s="12"/>
      <c r="CM67" s="12">
        <f t="shared" ref="CM67" si="550">CM68+CM69</f>
        <v>0</v>
      </c>
      <c r="CN67" s="12"/>
      <c r="CO67" s="12">
        <f t="shared" ref="CO67" si="551">CO68+CO69</f>
        <v>0</v>
      </c>
      <c r="CP67" s="12"/>
    </row>
    <row r="68" spans="1:94" x14ac:dyDescent="0.3">
      <c r="A68" s="5" t="s">
        <v>34</v>
      </c>
      <c r="B68" s="2" t="s">
        <v>161</v>
      </c>
      <c r="C68" s="5">
        <v>0</v>
      </c>
      <c r="D68" s="5">
        <v>0</v>
      </c>
      <c r="E68" s="5"/>
      <c r="F68" s="5"/>
      <c r="G68" s="5">
        <v>0</v>
      </c>
      <c r="H68" s="5">
        <v>0</v>
      </c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</row>
    <row r="69" spans="1:94" x14ac:dyDescent="0.3">
      <c r="A69" s="5" t="s">
        <v>35</v>
      </c>
      <c r="B69" s="2" t="s">
        <v>162</v>
      </c>
      <c r="C69" s="5"/>
      <c r="D69" s="5"/>
      <c r="E69" s="5"/>
      <c r="F69" s="5"/>
      <c r="G69" s="5">
        <v>57</v>
      </c>
      <c r="H69" s="5">
        <v>8</v>
      </c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>
        <v>5</v>
      </c>
      <c r="BH69" s="5">
        <v>52</v>
      </c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</row>
    <row r="70" spans="1:94" x14ac:dyDescent="0.3">
      <c r="A70" s="4">
        <v>23</v>
      </c>
      <c r="B70" s="3" t="s">
        <v>163</v>
      </c>
      <c r="C70" s="11"/>
      <c r="D70" s="11"/>
      <c r="E70" s="11"/>
      <c r="F70" s="11"/>
      <c r="G70" s="11"/>
      <c r="H70" s="11"/>
      <c r="I70" s="11"/>
      <c r="J70" s="11"/>
      <c r="K70" s="11">
        <v>0</v>
      </c>
      <c r="L70" s="11">
        <v>0</v>
      </c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>
        <v>0</v>
      </c>
      <c r="BH70" s="11">
        <v>0</v>
      </c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</row>
    <row r="71" spans="1:94" ht="31.2" x14ac:dyDescent="0.3">
      <c r="A71" s="4">
        <v>24</v>
      </c>
      <c r="B71" s="3" t="s">
        <v>164</v>
      </c>
      <c r="C71" s="11"/>
      <c r="D71" s="11"/>
      <c r="E71" s="28">
        <v>60</v>
      </c>
      <c r="F71" s="28">
        <v>4</v>
      </c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</row>
    <row r="72" spans="1:94" x14ac:dyDescent="0.3">
      <c r="A72" s="4">
        <v>25</v>
      </c>
      <c r="B72" s="3" t="s">
        <v>165</v>
      </c>
      <c r="C72" s="11"/>
      <c r="D72" s="11"/>
      <c r="E72" s="28">
        <v>60</v>
      </c>
      <c r="F72" s="28">
        <v>5</v>
      </c>
      <c r="G72" s="11">
        <v>0</v>
      </c>
      <c r="H72" s="11">
        <v>0</v>
      </c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>
        <v>0</v>
      </c>
      <c r="Z72" s="11">
        <v>0</v>
      </c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</row>
    <row r="73" spans="1:94" x14ac:dyDescent="0.3">
      <c r="A73" s="4">
        <v>26</v>
      </c>
      <c r="B73" s="3" t="s">
        <v>166</v>
      </c>
      <c r="C73" s="11"/>
      <c r="D73" s="11"/>
      <c r="E73" s="11"/>
      <c r="F73" s="11"/>
      <c r="G73" s="11">
        <v>0</v>
      </c>
      <c r="H73" s="11">
        <v>0</v>
      </c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</row>
    <row r="74" spans="1:94" x14ac:dyDescent="0.3">
      <c r="A74" s="6">
        <v>27</v>
      </c>
      <c r="B74" s="7" t="s">
        <v>167</v>
      </c>
      <c r="C74" s="12">
        <f>C75+C82+C89+C90</f>
        <v>0</v>
      </c>
      <c r="D74" s="12"/>
      <c r="E74" s="12">
        <f t="shared" ref="E74:G74" si="552">E75+E82+E89+E90</f>
        <v>0</v>
      </c>
      <c r="F74" s="12"/>
      <c r="G74" s="12">
        <f t="shared" si="552"/>
        <v>139</v>
      </c>
      <c r="H74" s="12"/>
      <c r="I74" s="12">
        <f t="shared" ref="I74" si="553">I75+I82+I89+I90</f>
        <v>0</v>
      </c>
      <c r="J74" s="12"/>
      <c r="K74" s="12">
        <f t="shared" ref="K74" si="554">K75+K82+K89+K90</f>
        <v>0</v>
      </c>
      <c r="L74" s="12"/>
      <c r="M74" s="12">
        <f t="shared" ref="M74" si="555">M75+M82+M89+M90</f>
        <v>0</v>
      </c>
      <c r="N74" s="12"/>
      <c r="O74" s="12">
        <f t="shared" ref="O74" si="556">O75+O82+O89+O90</f>
        <v>0</v>
      </c>
      <c r="P74" s="12"/>
      <c r="Q74" s="12">
        <f t="shared" ref="Q74" si="557">Q75+Q82+Q89+Q90</f>
        <v>1048</v>
      </c>
      <c r="R74" s="12"/>
      <c r="S74" s="12">
        <f t="shared" ref="S74" si="558">S75+S82+S89+S90</f>
        <v>0</v>
      </c>
      <c r="T74" s="12"/>
      <c r="U74" s="12">
        <f t="shared" ref="U74" si="559">U75+U82+U89+U90</f>
        <v>240</v>
      </c>
      <c r="V74" s="12"/>
      <c r="W74" s="12">
        <f t="shared" ref="W74" si="560">W75+W82+W89+W90</f>
        <v>101</v>
      </c>
      <c r="X74" s="12"/>
      <c r="Y74" s="12">
        <f t="shared" ref="Y74" si="561">Y75+Y82+Y89+Y90</f>
        <v>8</v>
      </c>
      <c r="Z74" s="12"/>
      <c r="AA74" s="12">
        <f t="shared" ref="AA74:AC74" si="562">AA75+AA82+AA89+AA90</f>
        <v>157</v>
      </c>
      <c r="AB74" s="12"/>
      <c r="AC74" s="12">
        <f t="shared" si="562"/>
        <v>0</v>
      </c>
      <c r="AD74" s="12"/>
      <c r="AE74" s="12">
        <f t="shared" ref="AE74" si="563">AE75+AE82+AE89+AE90</f>
        <v>359</v>
      </c>
      <c r="AF74" s="12"/>
      <c r="AG74" s="12">
        <f t="shared" ref="AG74" si="564">AG75+AG82+AG89+AG90</f>
        <v>0</v>
      </c>
      <c r="AH74" s="12"/>
      <c r="AI74" s="12">
        <f t="shared" ref="AI74" si="565">AI75+AI82+AI89+AI90</f>
        <v>0</v>
      </c>
      <c r="AJ74" s="12"/>
      <c r="AK74" s="12">
        <f t="shared" ref="AK74" si="566">AK75+AK82+AK89+AK90</f>
        <v>0</v>
      </c>
      <c r="AL74" s="12"/>
      <c r="AM74" s="12">
        <f t="shared" ref="AM74" si="567">AM75+AM82+AM89+AM90</f>
        <v>0</v>
      </c>
      <c r="AN74" s="12"/>
      <c r="AO74" s="12">
        <f t="shared" ref="AO74" si="568">AO75+AO82+AO89+AO90</f>
        <v>0</v>
      </c>
      <c r="AP74" s="12"/>
      <c r="AQ74" s="12">
        <f t="shared" ref="AQ74" si="569">AQ75+AQ82+AQ89+AQ90</f>
        <v>4382</v>
      </c>
      <c r="AR74" s="12"/>
      <c r="AS74" s="12">
        <f t="shared" ref="AS74" si="570">AS75+AS82+AS89+AS90</f>
        <v>0</v>
      </c>
      <c r="AT74" s="12"/>
      <c r="AU74" s="12">
        <f t="shared" ref="AU74" si="571">AU75+AU82+AU89+AU90</f>
        <v>0</v>
      </c>
      <c r="AV74" s="12"/>
      <c r="AW74" s="12">
        <f t="shared" ref="AW74" si="572">AW75+AW82+AW89+AW90</f>
        <v>0</v>
      </c>
      <c r="AX74" s="12"/>
      <c r="AY74" s="12">
        <f t="shared" ref="AY74" si="573">AY75+AY82+AY89+AY90</f>
        <v>0</v>
      </c>
      <c r="AZ74" s="12"/>
      <c r="BA74" s="12">
        <v>0</v>
      </c>
      <c r="BB74" s="12"/>
      <c r="BC74" s="12">
        <f t="shared" ref="BC74" si="574">BC75+BC82+BC89+BC90</f>
        <v>0</v>
      </c>
      <c r="BD74" s="12"/>
      <c r="BE74" s="12">
        <f t="shared" ref="BE74" si="575">BE75+BE82+BE89+BE90</f>
        <v>0</v>
      </c>
      <c r="BF74" s="12"/>
      <c r="BG74" s="12">
        <f t="shared" ref="BG74" si="576">BG75+BG82+BG89+BG90</f>
        <v>4514</v>
      </c>
      <c r="BH74" s="12"/>
      <c r="BI74" s="12">
        <f t="shared" ref="BI74" si="577">BI75+BI82+BI89+BI90</f>
        <v>0</v>
      </c>
      <c r="BJ74" s="12"/>
      <c r="BK74" s="12">
        <f t="shared" ref="BK74" si="578">BK75+BK82+BK89+BK90</f>
        <v>2549</v>
      </c>
      <c r="BL74" s="12"/>
      <c r="BM74" s="12">
        <f t="shared" ref="BM74" si="579">BM75+BM82+BM89+BM90</f>
        <v>0</v>
      </c>
      <c r="BN74" s="12"/>
      <c r="BO74" s="12">
        <f t="shared" ref="BO74" si="580">BO75+BO82+BO89+BO90</f>
        <v>0</v>
      </c>
      <c r="BP74" s="12"/>
      <c r="BQ74" s="12">
        <f t="shared" ref="BQ74" si="581">BQ75+BQ82+BQ89+BQ90</f>
        <v>0</v>
      </c>
      <c r="BR74" s="12"/>
      <c r="BS74" s="12">
        <f t="shared" ref="BS74" si="582">BS75+BS82+BS89+BS90</f>
        <v>0</v>
      </c>
      <c r="BT74" s="12"/>
      <c r="BU74" s="12">
        <f t="shared" ref="BU74" si="583">BU75+BU82+BU89+BU90</f>
        <v>0</v>
      </c>
      <c r="BV74" s="12"/>
      <c r="BW74" s="12">
        <f t="shared" ref="BW74" si="584">BW75+BW82+BW89+BW90</f>
        <v>0</v>
      </c>
      <c r="BX74" s="12"/>
      <c r="BY74" s="12">
        <f t="shared" ref="BY74" si="585">BY75+BY82+BY89+BY90</f>
        <v>0</v>
      </c>
      <c r="BZ74" s="12"/>
      <c r="CA74" s="12">
        <f t="shared" ref="CA74" si="586">CA75+CA82+CA89+CA90</f>
        <v>0</v>
      </c>
      <c r="CB74" s="12"/>
      <c r="CC74" s="12">
        <f t="shared" ref="CC74" si="587">CC75+CC82+CC89+CC90</f>
        <v>0</v>
      </c>
      <c r="CD74" s="12"/>
      <c r="CE74" s="12">
        <f t="shared" ref="CE74" si="588">CE75+CE82+CE89+CE90</f>
        <v>0</v>
      </c>
      <c r="CF74" s="12"/>
      <c r="CG74" s="12">
        <f t="shared" ref="CG74" si="589">CG75+CG82+CG89+CG90</f>
        <v>0</v>
      </c>
      <c r="CH74" s="12"/>
      <c r="CI74" s="12">
        <f t="shared" ref="CI74" si="590">CI75+CI82+CI89+CI90</f>
        <v>0</v>
      </c>
      <c r="CJ74" s="12"/>
      <c r="CK74" s="12">
        <f t="shared" ref="CK74" si="591">CK75+CK82+CK89+CK90</f>
        <v>0</v>
      </c>
      <c r="CL74" s="12"/>
      <c r="CM74" s="12">
        <f t="shared" ref="CM74" si="592">CM75+CM82+CM89+CM90</f>
        <v>0</v>
      </c>
      <c r="CN74" s="12"/>
      <c r="CO74" s="12">
        <f t="shared" ref="CO74" si="593">CO75+CO82+CO89+CO90</f>
        <v>0</v>
      </c>
      <c r="CP74" s="12"/>
    </row>
    <row r="75" spans="1:94" ht="31.2" x14ac:dyDescent="0.3">
      <c r="A75" s="5" t="s">
        <v>36</v>
      </c>
      <c r="B75" s="2" t="s">
        <v>168</v>
      </c>
      <c r="C75" s="5">
        <f>C76+C77+C78+C79+C80+C81</f>
        <v>0</v>
      </c>
      <c r="D75" s="5"/>
      <c r="E75" s="5">
        <f t="shared" ref="E75:G75" si="594">E76+E77+E78+E79+E80+E81</f>
        <v>0</v>
      </c>
      <c r="F75" s="5"/>
      <c r="G75" s="5">
        <f t="shared" si="594"/>
        <v>0</v>
      </c>
      <c r="H75" s="5"/>
      <c r="I75" s="5">
        <f t="shared" ref="I75" si="595">I76+I77+I78+I79+I80+I81</f>
        <v>0</v>
      </c>
      <c r="J75" s="5"/>
      <c r="K75" s="5">
        <f t="shared" ref="K75" si="596">K76+K77+K78+K79+K80+K81</f>
        <v>0</v>
      </c>
      <c r="L75" s="5"/>
      <c r="M75" s="5">
        <f t="shared" ref="M75" si="597">M76+M77+M78+M79+M80+M81</f>
        <v>0</v>
      </c>
      <c r="N75" s="5"/>
      <c r="O75" s="5">
        <f t="shared" ref="O75" si="598">O76+O77+O78+O79+O80+O81</f>
        <v>0</v>
      </c>
      <c r="P75" s="5"/>
      <c r="Q75" s="5">
        <f t="shared" ref="Q75" si="599">Q76+Q77+Q78+Q79+Q80+Q81</f>
        <v>142</v>
      </c>
      <c r="R75" s="5"/>
      <c r="S75" s="5">
        <f t="shared" ref="S75" si="600">S76+S77+S78+S79+S80+S81</f>
        <v>0</v>
      </c>
      <c r="T75" s="5"/>
      <c r="U75" s="5">
        <f t="shared" ref="U75" si="601">U76+U77+U78+U79+U80+U81</f>
        <v>0</v>
      </c>
      <c r="V75" s="5"/>
      <c r="W75" s="5">
        <f t="shared" ref="W75" si="602">W76+W77+W78+W79+W80+W81</f>
        <v>0</v>
      </c>
      <c r="X75" s="5"/>
      <c r="Y75" s="5">
        <f t="shared" ref="Y75" si="603">Y76+Y77+Y78+Y79+Y80+Y81</f>
        <v>8</v>
      </c>
      <c r="Z75" s="5"/>
      <c r="AA75" s="5">
        <f t="shared" ref="AA75:AC75" si="604">AA76+AA77+AA78+AA79+AA80+AA81</f>
        <v>0</v>
      </c>
      <c r="AB75" s="5"/>
      <c r="AC75" s="5">
        <f t="shared" si="604"/>
        <v>0</v>
      </c>
      <c r="AD75" s="5"/>
      <c r="AE75" s="5">
        <f t="shared" ref="AE75" si="605">AE76+AE77+AE78+AE79+AE80+AE81</f>
        <v>7</v>
      </c>
      <c r="AF75" s="5"/>
      <c r="AG75" s="5">
        <f t="shared" ref="AG75" si="606">AG76+AG77+AG78+AG79+AG80+AG81</f>
        <v>0</v>
      </c>
      <c r="AH75" s="5"/>
      <c r="AI75" s="5">
        <f t="shared" ref="AI75" si="607">AI76+AI77+AI78+AI79+AI80+AI81</f>
        <v>0</v>
      </c>
      <c r="AJ75" s="5"/>
      <c r="AK75" s="5">
        <f t="shared" ref="AK75" si="608">AK76+AK77+AK78+AK79+AK80+AK81</f>
        <v>0</v>
      </c>
      <c r="AL75" s="5"/>
      <c r="AM75" s="5">
        <f t="shared" ref="AM75" si="609">AM76+AM77+AM78+AM79+AM80+AM81</f>
        <v>0</v>
      </c>
      <c r="AN75" s="5"/>
      <c r="AO75" s="5">
        <f t="shared" ref="AO75" si="610">AO76+AO77+AO78+AO79+AO80+AO81</f>
        <v>0</v>
      </c>
      <c r="AP75" s="5"/>
      <c r="AQ75" s="5">
        <f t="shared" ref="AQ75" si="611">AQ76+AQ77+AQ78+AQ79+AQ80+AQ81</f>
        <v>640</v>
      </c>
      <c r="AR75" s="5"/>
      <c r="AS75" s="5">
        <f t="shared" ref="AS75" si="612">AS76+AS77+AS78+AS79+AS80+AS81</f>
        <v>0</v>
      </c>
      <c r="AT75" s="5"/>
      <c r="AU75" s="5">
        <f t="shared" ref="AU75" si="613">AU76+AU77+AU78+AU79+AU80+AU81</f>
        <v>0</v>
      </c>
      <c r="AV75" s="5"/>
      <c r="AW75" s="5">
        <f t="shared" ref="AW75" si="614">AW76+AW77+AW78+AW79+AW80+AW81</f>
        <v>0</v>
      </c>
      <c r="AX75" s="5"/>
      <c r="AY75" s="5">
        <f t="shared" ref="AY75" si="615">AY76+AY77+AY78+AY79+AY80+AY81</f>
        <v>0</v>
      </c>
      <c r="AZ75" s="5"/>
      <c r="BA75" s="5" t="e">
        <f t="shared" ref="BA75" si="616">BA76+BA77+BA78+BA79+BA80+BA81</f>
        <v>#VALUE!</v>
      </c>
      <c r="BB75" s="5"/>
      <c r="BC75" s="5">
        <f t="shared" ref="BC75" si="617">BC76+BC77+BC78+BC79+BC80+BC81</f>
        <v>0</v>
      </c>
      <c r="BD75" s="5"/>
      <c r="BE75" s="5">
        <f t="shared" ref="BE75" si="618">BE76+BE77+BE78+BE79+BE80+BE81</f>
        <v>0</v>
      </c>
      <c r="BF75" s="5"/>
      <c r="BG75" s="5">
        <f t="shared" ref="BG75" si="619">BG76+BG77+BG78+BG79+BG80+BG81</f>
        <v>272</v>
      </c>
      <c r="BH75" s="5"/>
      <c r="BI75" s="5">
        <f t="shared" ref="BI75" si="620">BI76+BI77+BI78+BI79+BI80+BI81</f>
        <v>0</v>
      </c>
      <c r="BJ75" s="5"/>
      <c r="BK75" s="5">
        <f t="shared" ref="BK75" si="621">BK76+BK77+BK78+BK79+BK80+BK81</f>
        <v>0</v>
      </c>
      <c r="BL75" s="5"/>
      <c r="BM75" s="5">
        <f t="shared" ref="BM75" si="622">BM76+BM77+BM78+BM79+BM80+BM81</f>
        <v>0</v>
      </c>
      <c r="BN75" s="5"/>
      <c r="BO75" s="5">
        <f t="shared" ref="BO75" si="623">BO76+BO77+BO78+BO79+BO80+BO81</f>
        <v>0</v>
      </c>
      <c r="BP75" s="5"/>
      <c r="BQ75" s="5">
        <f t="shared" ref="BQ75" si="624">BQ76+BQ77+BQ78+BQ79+BQ80+BQ81</f>
        <v>0</v>
      </c>
      <c r="BR75" s="5"/>
      <c r="BS75" s="5">
        <f t="shared" ref="BS75" si="625">BS76+BS77+BS78+BS79+BS80+BS81</f>
        <v>0</v>
      </c>
      <c r="BT75" s="5"/>
      <c r="BU75" s="5">
        <f t="shared" ref="BU75" si="626">BU76+BU77+BU78+BU79+BU80+BU81</f>
        <v>0</v>
      </c>
      <c r="BV75" s="5"/>
      <c r="BW75" s="5">
        <f t="shared" ref="BW75" si="627">BW76+BW77+BW78+BW79+BW80+BW81</f>
        <v>0</v>
      </c>
      <c r="BX75" s="5"/>
      <c r="BY75" s="5">
        <f t="shared" ref="BY75" si="628">BY76+BY77+BY78+BY79+BY80+BY81</f>
        <v>0</v>
      </c>
      <c r="BZ75" s="5"/>
      <c r="CA75" s="5">
        <f t="shared" ref="CA75" si="629">CA76+CA77+CA78+CA79+CA80+CA81</f>
        <v>0</v>
      </c>
      <c r="CB75" s="5"/>
      <c r="CC75" s="5">
        <f t="shared" ref="CC75:CE75" si="630">CC76+CC77+CC78+CC79+CC80+CC81</f>
        <v>0</v>
      </c>
      <c r="CD75" s="5"/>
      <c r="CE75" s="5">
        <f t="shared" si="630"/>
        <v>0</v>
      </c>
      <c r="CF75" s="5"/>
      <c r="CG75" s="5">
        <f t="shared" ref="CG75" si="631">CG76+CG77+CG78+CG79+CG80+CG81</f>
        <v>0</v>
      </c>
      <c r="CH75" s="5"/>
      <c r="CI75" s="5">
        <f t="shared" ref="CI75" si="632">CI76+CI77+CI78+CI79+CI80+CI81</f>
        <v>0</v>
      </c>
      <c r="CJ75" s="5"/>
      <c r="CK75" s="5">
        <f t="shared" ref="CK75" si="633">CK76+CK77+CK78+CK79+CK80+CK81</f>
        <v>0</v>
      </c>
      <c r="CL75" s="5"/>
      <c r="CM75" s="5">
        <f t="shared" ref="CM75" si="634">CM76+CM77+CM78+CM79+CM80+CM81</f>
        <v>0</v>
      </c>
      <c r="CN75" s="5"/>
      <c r="CO75" s="5">
        <f t="shared" ref="CO75" si="635">CO76+CO77+CO78+CO79+CO80+CO81</f>
        <v>0</v>
      </c>
      <c r="CP75" s="5"/>
    </row>
    <row r="76" spans="1:94" ht="31.2" x14ac:dyDescent="0.3">
      <c r="A76" s="8" t="s">
        <v>37</v>
      </c>
      <c r="B76" s="9" t="s">
        <v>169</v>
      </c>
      <c r="C76" s="13"/>
      <c r="D76" s="13"/>
      <c r="E76" s="13"/>
      <c r="F76" s="13"/>
      <c r="G76" s="13">
        <v>0</v>
      </c>
      <c r="H76" s="13"/>
      <c r="I76" s="13"/>
      <c r="J76" s="13"/>
      <c r="K76" s="13"/>
      <c r="L76" s="13"/>
      <c r="M76" s="13"/>
      <c r="N76" s="13"/>
      <c r="O76" s="13"/>
      <c r="P76" s="13"/>
      <c r="Q76" s="13">
        <v>53</v>
      </c>
      <c r="R76" s="13">
        <v>15</v>
      </c>
      <c r="S76" s="13"/>
      <c r="T76" s="13"/>
      <c r="U76" s="13"/>
      <c r="V76" s="13"/>
      <c r="W76" s="13">
        <v>0</v>
      </c>
      <c r="X76" s="13">
        <v>0</v>
      </c>
      <c r="Y76" s="13">
        <v>8</v>
      </c>
      <c r="Z76" s="13">
        <v>10</v>
      </c>
      <c r="AA76" s="13"/>
      <c r="AB76" s="13"/>
      <c r="AC76" s="13"/>
      <c r="AD76" s="13"/>
      <c r="AE76" s="13">
        <v>2</v>
      </c>
      <c r="AF76" s="13">
        <v>14</v>
      </c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>
        <v>187</v>
      </c>
      <c r="AR76" s="13">
        <v>12</v>
      </c>
      <c r="AS76" s="13"/>
      <c r="AT76" s="13"/>
      <c r="AU76" s="13"/>
      <c r="AV76" s="13"/>
      <c r="AW76" s="13"/>
      <c r="AX76" s="13"/>
      <c r="AY76" s="13"/>
      <c r="AZ76" s="13"/>
      <c r="BA76" s="13" t="s">
        <v>322</v>
      </c>
      <c r="BB76" s="13">
        <v>0</v>
      </c>
      <c r="BC76" s="13"/>
      <c r="BD76" s="13"/>
      <c r="BE76" s="13"/>
      <c r="BF76" s="13"/>
      <c r="BG76" s="13">
        <v>130</v>
      </c>
      <c r="BH76" s="13">
        <v>26</v>
      </c>
      <c r="BI76" s="13"/>
      <c r="BJ76" s="13"/>
      <c r="BK76" s="13">
        <v>0</v>
      </c>
      <c r="BL76" s="13">
        <v>0</v>
      </c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</row>
    <row r="77" spans="1:94" ht="31.2" x14ac:dyDescent="0.3">
      <c r="A77" s="8" t="s">
        <v>38</v>
      </c>
      <c r="B77" s="9" t="s">
        <v>170</v>
      </c>
      <c r="C77" s="13"/>
      <c r="D77" s="13"/>
      <c r="E77" s="13"/>
      <c r="F77" s="13"/>
      <c r="G77" s="13">
        <v>0</v>
      </c>
      <c r="H77" s="13">
        <v>0</v>
      </c>
      <c r="I77" s="13"/>
      <c r="J77" s="13"/>
      <c r="K77" s="13"/>
      <c r="L77" s="13"/>
      <c r="M77" s="13"/>
      <c r="N77" s="13"/>
      <c r="O77" s="13"/>
      <c r="P77" s="13"/>
      <c r="Q77" s="13">
        <v>28</v>
      </c>
      <c r="R77" s="13">
        <v>15</v>
      </c>
      <c r="S77" s="13"/>
      <c r="T77" s="13"/>
      <c r="U77" s="13"/>
      <c r="V77" s="13"/>
      <c r="W77" s="13">
        <v>0</v>
      </c>
      <c r="X77" s="13">
        <v>0</v>
      </c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>
        <v>0</v>
      </c>
      <c r="BL77" s="13">
        <v>0</v>
      </c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</row>
    <row r="78" spans="1:94" x14ac:dyDescent="0.3">
      <c r="A78" s="8" t="s">
        <v>39</v>
      </c>
      <c r="B78" s="9" t="s">
        <v>171</v>
      </c>
      <c r="C78" s="13"/>
      <c r="D78" s="13"/>
      <c r="E78" s="13"/>
      <c r="F78" s="13"/>
      <c r="G78" s="13">
        <v>0</v>
      </c>
      <c r="H78" s="13">
        <v>0</v>
      </c>
      <c r="I78" s="13"/>
      <c r="J78" s="13"/>
      <c r="K78" s="13"/>
      <c r="L78" s="13"/>
      <c r="M78" s="13"/>
      <c r="N78" s="13"/>
      <c r="O78" s="13"/>
      <c r="P78" s="13"/>
      <c r="Q78" s="13">
        <v>61</v>
      </c>
      <c r="R78" s="13">
        <v>15</v>
      </c>
      <c r="S78" s="13"/>
      <c r="T78" s="13"/>
      <c r="U78" s="13"/>
      <c r="V78" s="13"/>
      <c r="W78" s="13">
        <v>0</v>
      </c>
      <c r="X78" s="13">
        <v>0</v>
      </c>
      <c r="Y78" s="13"/>
      <c r="Z78" s="13"/>
      <c r="AA78" s="13"/>
      <c r="AB78" s="13"/>
      <c r="AC78" s="13"/>
      <c r="AD78" s="13"/>
      <c r="AE78" s="13">
        <v>5</v>
      </c>
      <c r="AF78" s="13">
        <v>14</v>
      </c>
      <c r="AG78" s="13"/>
      <c r="AH78" s="13"/>
      <c r="AI78" s="13"/>
      <c r="AJ78" s="13"/>
      <c r="AK78" s="13">
        <v>0</v>
      </c>
      <c r="AL78" s="13"/>
      <c r="AM78" s="13"/>
      <c r="AN78" s="13"/>
      <c r="AO78" s="13"/>
      <c r="AP78" s="13"/>
      <c r="AQ78" s="13">
        <v>453</v>
      </c>
      <c r="AR78" s="13">
        <v>99</v>
      </c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>
        <v>142</v>
      </c>
      <c r="BH78" s="13">
        <v>27</v>
      </c>
      <c r="BI78" s="13"/>
      <c r="BJ78" s="13"/>
      <c r="BK78" s="13">
        <v>0</v>
      </c>
      <c r="BL78" s="13">
        <v>0</v>
      </c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</row>
    <row r="79" spans="1:94" x14ac:dyDescent="0.3">
      <c r="A79" s="8" t="s">
        <v>40</v>
      </c>
      <c r="B79" s="9" t="s">
        <v>172</v>
      </c>
      <c r="C79" s="13"/>
      <c r="D79" s="13"/>
      <c r="E79" s="13"/>
      <c r="F79" s="13"/>
      <c r="G79" s="13">
        <v>0</v>
      </c>
      <c r="H79" s="13">
        <v>0</v>
      </c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</row>
    <row r="80" spans="1:94" ht="31.2" x14ac:dyDescent="0.3">
      <c r="A80" s="8" t="s">
        <v>41</v>
      </c>
      <c r="B80" s="9" t="s">
        <v>173</v>
      </c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</row>
    <row r="81" spans="1:94" x14ac:dyDescent="0.3">
      <c r="A81" s="8" t="s">
        <v>42</v>
      </c>
      <c r="B81" s="9" t="s">
        <v>174</v>
      </c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</row>
    <row r="82" spans="1:94" x14ac:dyDescent="0.3">
      <c r="A82" s="5" t="s">
        <v>43</v>
      </c>
      <c r="B82" s="2" t="s">
        <v>175</v>
      </c>
      <c r="C82" s="5">
        <f>C83+C84+C85+C86+C87+C88</f>
        <v>0</v>
      </c>
      <c r="D82" s="5"/>
      <c r="E82" s="5">
        <f t="shared" ref="E82:G82" si="636">E83+E84+E85+E86+E87+E88</f>
        <v>0</v>
      </c>
      <c r="F82" s="5"/>
      <c r="G82" s="5">
        <f t="shared" si="636"/>
        <v>139</v>
      </c>
      <c r="H82" s="5"/>
      <c r="I82" s="5">
        <f t="shared" ref="I82" si="637">I83+I84+I85+I86+I87+I88</f>
        <v>0</v>
      </c>
      <c r="J82" s="5"/>
      <c r="K82" s="5">
        <f t="shared" ref="K82" si="638">K83+K84+K85+K86+K87+K88</f>
        <v>0</v>
      </c>
      <c r="L82" s="5"/>
      <c r="M82" s="5">
        <f t="shared" ref="M82" si="639">M83+M84+M85+M86+M87+M88</f>
        <v>0</v>
      </c>
      <c r="N82" s="5"/>
      <c r="O82" s="5">
        <f t="shared" ref="O82" si="640">O83+O84+O85+O86+O87+O88</f>
        <v>0</v>
      </c>
      <c r="P82" s="5"/>
      <c r="Q82" s="5">
        <f t="shared" ref="Q82" si="641">Q83+Q84+Q85+Q86+Q87+Q88</f>
        <v>906</v>
      </c>
      <c r="R82" s="5"/>
      <c r="S82" s="5">
        <f t="shared" ref="S82" si="642">S83+S84+S85+S86+S87+S88</f>
        <v>0</v>
      </c>
      <c r="T82" s="5"/>
      <c r="U82" s="5">
        <f t="shared" ref="U82" si="643">U83+U84+U85+U86+U87+U88</f>
        <v>240</v>
      </c>
      <c r="V82" s="5"/>
      <c r="W82" s="5">
        <f t="shared" ref="W82" si="644">W83+W84+W85+W86+W87+W88</f>
        <v>101</v>
      </c>
      <c r="X82" s="5"/>
      <c r="Y82" s="5">
        <f t="shared" ref="Y82" si="645">Y83+Y84+Y85+Y86+Y87+Y88</f>
        <v>0</v>
      </c>
      <c r="Z82" s="5"/>
      <c r="AA82" s="5">
        <f t="shared" ref="AA82:AC82" si="646">AA83+AA84+AA85+AA86+AA87+AA88</f>
        <v>157</v>
      </c>
      <c r="AB82" s="5"/>
      <c r="AC82" s="5">
        <f t="shared" si="646"/>
        <v>0</v>
      </c>
      <c r="AD82" s="5"/>
      <c r="AE82" s="5">
        <f t="shared" ref="AE82" si="647">AE83+AE84+AE85+AE86+AE87+AE88</f>
        <v>352</v>
      </c>
      <c r="AF82" s="5"/>
      <c r="AG82" s="5">
        <f t="shared" ref="AG82" si="648">AG83+AG84+AG85+AG86+AG87+AG88</f>
        <v>0</v>
      </c>
      <c r="AH82" s="5"/>
      <c r="AI82" s="5">
        <f t="shared" ref="AI82" si="649">AI83+AI84+AI85+AI86+AI87+AI88</f>
        <v>0</v>
      </c>
      <c r="AJ82" s="5"/>
      <c r="AK82" s="5">
        <f t="shared" ref="AK82" si="650">AK83+AK84+AK85+AK86+AK87+AK88</f>
        <v>0</v>
      </c>
      <c r="AL82" s="5"/>
      <c r="AM82" s="5">
        <f t="shared" ref="AM82" si="651">AM83+AM84+AM85+AM86+AM87+AM88</f>
        <v>0</v>
      </c>
      <c r="AN82" s="5"/>
      <c r="AO82" s="5">
        <f t="shared" ref="AO82" si="652">AO83+AO84+AO85+AO86+AO87+AO88</f>
        <v>0</v>
      </c>
      <c r="AP82" s="5"/>
      <c r="AQ82" s="5">
        <f t="shared" ref="AQ82" si="653">AQ83+AQ84+AQ85+AQ86+AQ87+AQ88</f>
        <v>3742</v>
      </c>
      <c r="AR82" s="5"/>
      <c r="AS82" s="5">
        <f t="shared" ref="AS82" si="654">AS83+AS84+AS85+AS86+AS87+AS88</f>
        <v>0</v>
      </c>
      <c r="AT82" s="5"/>
      <c r="AU82" s="5">
        <f t="shared" ref="AU82" si="655">AU83+AU84+AU85+AU86+AU87+AU88</f>
        <v>0</v>
      </c>
      <c r="AV82" s="5"/>
      <c r="AW82" s="5">
        <f t="shared" ref="AW82" si="656">AW83+AW84+AW85+AW86+AW87+AW88</f>
        <v>0</v>
      </c>
      <c r="AX82" s="5"/>
      <c r="AY82" s="5">
        <f t="shared" ref="AY82" si="657">AY83+AY84+AY85+AY86+AY87+AY88</f>
        <v>0</v>
      </c>
      <c r="AZ82" s="5"/>
      <c r="BA82" s="5">
        <v>0</v>
      </c>
      <c r="BB82" s="5"/>
      <c r="BC82" s="5">
        <f t="shared" ref="BC82" si="658">BC83+BC84+BC85+BC86+BC87+BC88</f>
        <v>0</v>
      </c>
      <c r="BD82" s="5"/>
      <c r="BE82" s="5">
        <f t="shared" ref="BE82" si="659">BE83+BE84+BE85+BE86+BE87+BE88</f>
        <v>0</v>
      </c>
      <c r="BF82" s="5"/>
      <c r="BG82" s="5">
        <f>BG83+BG84+BG85+BG86+BG88</f>
        <v>4188</v>
      </c>
      <c r="BH82" s="5"/>
      <c r="BI82" s="5">
        <f t="shared" ref="BI82" si="660">BI83+BI84+BI85+BI86+BI87+BI88</f>
        <v>0</v>
      </c>
      <c r="BJ82" s="5"/>
      <c r="BK82" s="5">
        <f t="shared" ref="BK82" si="661">BK83+BK84+BK85+BK86+BK87+BK88</f>
        <v>2547</v>
      </c>
      <c r="BL82" s="5"/>
      <c r="BM82" s="5">
        <f t="shared" ref="BM82" si="662">BM83+BM84+BM85+BM86+BM87+BM88</f>
        <v>0</v>
      </c>
      <c r="BN82" s="5"/>
      <c r="BO82" s="5">
        <f t="shared" ref="BO82" si="663">BO83+BO84+BO85+BO86+BO87+BO88</f>
        <v>0</v>
      </c>
      <c r="BP82" s="5"/>
      <c r="BQ82" s="5">
        <f t="shared" ref="BQ82" si="664">BQ83+BQ84+BQ85+BQ86+BQ87+BQ88</f>
        <v>0</v>
      </c>
      <c r="BR82" s="5"/>
      <c r="BS82" s="5">
        <f t="shared" ref="BS82" si="665">BS83+BS84+BS85+BS86+BS87+BS88</f>
        <v>0</v>
      </c>
      <c r="BT82" s="5"/>
      <c r="BU82" s="5">
        <f t="shared" ref="BU82" si="666">BU83+BU84+BU85+BU86+BU87+BU88</f>
        <v>0</v>
      </c>
      <c r="BV82" s="5"/>
      <c r="BW82" s="5">
        <f t="shared" ref="BW82" si="667">BW83+BW84+BW85+BW86+BW87+BW88</f>
        <v>0</v>
      </c>
      <c r="BX82" s="5"/>
      <c r="BY82" s="5">
        <f t="shared" ref="BY82" si="668">BY83+BY84+BY85+BY86+BY87+BY88</f>
        <v>0</v>
      </c>
      <c r="BZ82" s="5"/>
      <c r="CA82" s="5">
        <f t="shared" ref="CA82" si="669">CA83+CA84+CA85+CA86+CA87+CA88</f>
        <v>0</v>
      </c>
      <c r="CB82" s="5"/>
      <c r="CC82" s="5">
        <f t="shared" ref="CC82" si="670">CC83+CC84+CC85+CC86+CC87+CC88</f>
        <v>0</v>
      </c>
      <c r="CD82" s="5"/>
      <c r="CE82" s="5">
        <f t="shared" ref="CE82" si="671">CE83+CE84+CE85+CE86+CE87+CE88</f>
        <v>0</v>
      </c>
      <c r="CF82" s="5"/>
      <c r="CG82" s="5">
        <f t="shared" ref="CG82" si="672">CG83+CG84+CG85+CG86+CG87+CG88</f>
        <v>0</v>
      </c>
      <c r="CH82" s="5"/>
      <c r="CI82" s="5">
        <f t="shared" ref="CI82" si="673">CI83+CI84+CI85+CI86+CI87+CI88</f>
        <v>0</v>
      </c>
      <c r="CJ82" s="5"/>
      <c r="CK82" s="5">
        <f t="shared" ref="CK82" si="674">CK83+CK84+CK85+CK86+CK87+CK88</f>
        <v>0</v>
      </c>
      <c r="CL82" s="5"/>
      <c r="CM82" s="5">
        <f t="shared" ref="CM82" si="675">CM83+CM84+CM85+CM86+CM87+CM88</f>
        <v>0</v>
      </c>
      <c r="CN82" s="5"/>
      <c r="CO82" s="5">
        <f t="shared" ref="CO82" si="676">CO83+CO84+CO85+CO86+CO87+CO88</f>
        <v>0</v>
      </c>
      <c r="CP82" s="5"/>
    </row>
    <row r="83" spans="1:94" ht="31.2" x14ac:dyDescent="0.3">
      <c r="A83" s="8" t="s">
        <v>44</v>
      </c>
      <c r="B83" s="9" t="s">
        <v>176</v>
      </c>
      <c r="C83" s="13"/>
      <c r="D83" s="13"/>
      <c r="E83" s="13"/>
      <c r="F83" s="13"/>
      <c r="G83" s="13">
        <v>51</v>
      </c>
      <c r="H83" s="13">
        <v>0</v>
      </c>
      <c r="I83" s="13"/>
      <c r="J83" s="13"/>
      <c r="K83" s="13"/>
      <c r="L83" s="13"/>
      <c r="M83" s="13"/>
      <c r="N83" s="13"/>
      <c r="O83" s="13"/>
      <c r="P83" s="13"/>
      <c r="Q83" s="13">
        <v>222</v>
      </c>
      <c r="R83" s="13">
        <v>150</v>
      </c>
      <c r="S83" s="13"/>
      <c r="T83" s="13"/>
      <c r="U83" s="13">
        <v>100</v>
      </c>
      <c r="V83" s="13">
        <v>54</v>
      </c>
      <c r="W83" s="13">
        <v>18</v>
      </c>
      <c r="X83" s="13">
        <v>9</v>
      </c>
      <c r="Y83" s="13">
        <v>0</v>
      </c>
      <c r="Z83" s="13">
        <v>0</v>
      </c>
      <c r="AA83" s="13">
        <v>10</v>
      </c>
      <c r="AB83" s="13">
        <v>20</v>
      </c>
      <c r="AC83" s="13"/>
      <c r="AD83" s="13"/>
      <c r="AE83" s="13">
        <v>62</v>
      </c>
      <c r="AF83" s="13">
        <v>48</v>
      </c>
      <c r="AG83" s="13"/>
      <c r="AH83" s="13"/>
      <c r="AI83" s="13"/>
      <c r="AJ83" s="13"/>
      <c r="AK83" s="13">
        <v>0</v>
      </c>
      <c r="AL83" s="13"/>
      <c r="AM83" s="13"/>
      <c r="AN83" s="13"/>
      <c r="AO83" s="13"/>
      <c r="AP83" s="13"/>
      <c r="AQ83" s="13">
        <v>1078</v>
      </c>
      <c r="AR83" s="13">
        <v>222</v>
      </c>
      <c r="AS83" s="13"/>
      <c r="AT83" s="13"/>
      <c r="AU83" s="13"/>
      <c r="AV83" s="13"/>
      <c r="AW83" s="13"/>
      <c r="AX83" s="13"/>
      <c r="AY83" s="13"/>
      <c r="AZ83" s="13"/>
      <c r="BA83" s="13" t="s">
        <v>322</v>
      </c>
      <c r="BB83" s="13">
        <v>0</v>
      </c>
      <c r="BC83" s="13"/>
      <c r="BD83" s="13"/>
      <c r="BE83" s="13"/>
      <c r="BF83" s="13"/>
      <c r="BG83" s="13">
        <v>906</v>
      </c>
      <c r="BH83" s="13">
        <v>36</v>
      </c>
      <c r="BI83" s="13"/>
      <c r="BJ83" s="13"/>
      <c r="BK83" s="13">
        <v>949</v>
      </c>
      <c r="BL83" s="13">
        <v>87</v>
      </c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</row>
    <row r="84" spans="1:94" ht="31.2" x14ac:dyDescent="0.3">
      <c r="A84" s="8" t="s">
        <v>45</v>
      </c>
      <c r="B84" s="9" t="s">
        <v>177</v>
      </c>
      <c r="C84" s="13"/>
      <c r="D84" s="13"/>
      <c r="E84" s="13"/>
      <c r="F84" s="13"/>
      <c r="G84" s="13">
        <v>16</v>
      </c>
      <c r="H84" s="13">
        <v>0</v>
      </c>
      <c r="I84" s="13"/>
      <c r="J84" s="13"/>
      <c r="K84" s="13"/>
      <c r="L84" s="13"/>
      <c r="M84" s="13"/>
      <c r="N84" s="13"/>
      <c r="O84" s="13"/>
      <c r="P84" s="13"/>
      <c r="Q84" s="13">
        <v>25</v>
      </c>
      <c r="R84" s="13">
        <v>150</v>
      </c>
      <c r="S84" s="13"/>
      <c r="T84" s="13"/>
      <c r="U84" s="13"/>
      <c r="V84" s="13"/>
      <c r="W84" s="13">
        <v>27</v>
      </c>
      <c r="X84" s="13">
        <v>20</v>
      </c>
      <c r="Y84" s="13"/>
      <c r="Z84" s="13"/>
      <c r="AA84" s="13">
        <v>64</v>
      </c>
      <c r="AB84" s="13">
        <v>33</v>
      </c>
      <c r="AC84" s="13"/>
      <c r="AD84" s="13"/>
      <c r="AE84" s="13">
        <v>23</v>
      </c>
      <c r="AF84" s="13">
        <v>48</v>
      </c>
      <c r="AG84" s="13"/>
      <c r="AH84" s="13"/>
      <c r="AI84" s="13"/>
      <c r="AJ84" s="13"/>
      <c r="AK84" s="13">
        <v>0</v>
      </c>
      <c r="AL84" s="13"/>
      <c r="AM84" s="13"/>
      <c r="AN84" s="13"/>
      <c r="AO84" s="13"/>
      <c r="AP84" s="13"/>
      <c r="AQ84" s="13">
        <v>48</v>
      </c>
      <c r="AR84" s="13">
        <v>56</v>
      </c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>
        <v>185</v>
      </c>
      <c r="BL84" s="13">
        <v>80</v>
      </c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</row>
    <row r="85" spans="1:94" x14ac:dyDescent="0.3">
      <c r="A85" s="8" t="s">
        <v>46</v>
      </c>
      <c r="B85" s="9" t="s">
        <v>186</v>
      </c>
      <c r="C85" s="13"/>
      <c r="D85" s="13"/>
      <c r="E85" s="13"/>
      <c r="F85" s="13"/>
      <c r="G85" s="13">
        <v>72</v>
      </c>
      <c r="H85" s="13">
        <v>0</v>
      </c>
      <c r="I85" s="13"/>
      <c r="J85" s="13"/>
      <c r="K85" s="13"/>
      <c r="L85" s="13"/>
      <c r="M85" s="13"/>
      <c r="N85" s="13"/>
      <c r="O85" s="13"/>
      <c r="P85" s="13"/>
      <c r="Q85" s="13">
        <v>659</v>
      </c>
      <c r="R85" s="13">
        <v>150</v>
      </c>
      <c r="S85" s="13"/>
      <c r="T85" s="13"/>
      <c r="U85" s="13">
        <v>140</v>
      </c>
      <c r="V85" s="13">
        <v>52</v>
      </c>
      <c r="W85" s="13">
        <v>56</v>
      </c>
      <c r="X85" s="13">
        <v>28</v>
      </c>
      <c r="Y85" s="13"/>
      <c r="Z85" s="13"/>
      <c r="AA85" s="13">
        <v>83</v>
      </c>
      <c r="AB85" s="13">
        <v>42</v>
      </c>
      <c r="AC85" s="13"/>
      <c r="AD85" s="13"/>
      <c r="AE85" s="13">
        <v>267</v>
      </c>
      <c r="AF85" s="13">
        <v>144</v>
      </c>
      <c r="AG85" s="13"/>
      <c r="AH85" s="13"/>
      <c r="AI85" s="13"/>
      <c r="AJ85" s="13"/>
      <c r="AK85" s="13">
        <v>0</v>
      </c>
      <c r="AL85" s="13"/>
      <c r="AM85" s="13"/>
      <c r="AN85" s="13"/>
      <c r="AO85" s="13"/>
      <c r="AP85" s="13"/>
      <c r="AQ85" s="13">
        <v>2616</v>
      </c>
      <c r="AR85" s="13">
        <v>393</v>
      </c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>
        <v>2657</v>
      </c>
      <c r="BH85" s="13">
        <v>140</v>
      </c>
      <c r="BI85" s="13"/>
      <c r="BJ85" s="13"/>
      <c r="BK85" s="13">
        <v>1413</v>
      </c>
      <c r="BL85" s="13">
        <v>83</v>
      </c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</row>
    <row r="86" spans="1:94" x14ac:dyDescent="0.3">
      <c r="A86" s="8" t="s">
        <v>47</v>
      </c>
      <c r="B86" s="9" t="s">
        <v>178</v>
      </c>
      <c r="C86" s="13"/>
      <c r="D86" s="13"/>
      <c r="E86" s="13"/>
      <c r="F86" s="13"/>
      <c r="G86" s="13">
        <v>0</v>
      </c>
      <c r="H86" s="13">
        <v>0</v>
      </c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>
        <v>625</v>
      </c>
      <c r="BH86" s="13">
        <v>107</v>
      </c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</row>
    <row r="87" spans="1:94" ht="31.2" x14ac:dyDescent="0.3">
      <c r="A87" s="8" t="s">
        <v>48</v>
      </c>
      <c r="B87" s="9" t="s">
        <v>179</v>
      </c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 t="s">
        <v>322</v>
      </c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</row>
    <row r="88" spans="1:94" x14ac:dyDescent="0.3">
      <c r="A88" s="8" t="s">
        <v>49</v>
      </c>
      <c r="B88" s="9" t="s">
        <v>180</v>
      </c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>
        <v>0</v>
      </c>
      <c r="BH88" s="13">
        <v>0</v>
      </c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</row>
    <row r="89" spans="1:94" x14ac:dyDescent="0.3">
      <c r="A89" s="5" t="s">
        <v>50</v>
      </c>
      <c r="B89" s="2" t="s">
        <v>181</v>
      </c>
      <c r="C89" s="5"/>
      <c r="D89" s="5"/>
      <c r="E89" s="5"/>
      <c r="F89" s="5"/>
      <c r="G89" s="5">
        <v>0</v>
      </c>
      <c r="H89" s="5">
        <v>0</v>
      </c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>
        <v>0</v>
      </c>
      <c r="X89" s="5">
        <v>0</v>
      </c>
      <c r="Y89" s="5"/>
      <c r="Z89" s="5"/>
      <c r="AA89" s="5"/>
      <c r="AB89" s="5"/>
      <c r="AC89" s="5"/>
      <c r="AD89" s="5"/>
      <c r="AE89" s="13"/>
      <c r="AF89" s="13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>
        <v>54</v>
      </c>
      <c r="BH89" s="5">
        <v>32</v>
      </c>
      <c r="BI89" s="5"/>
      <c r="BJ89" s="5"/>
      <c r="BK89" s="5">
        <v>2</v>
      </c>
      <c r="BL89" s="5">
        <v>5</v>
      </c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</row>
    <row r="90" spans="1:94" ht="31.2" x14ac:dyDescent="0.3">
      <c r="A90" s="5" t="s">
        <v>51</v>
      </c>
      <c r="B90" s="2" t="s">
        <v>182</v>
      </c>
      <c r="C90" s="5"/>
      <c r="D90" s="5"/>
      <c r="E90" s="5"/>
      <c r="F90" s="5"/>
      <c r="G90" s="5">
        <v>0</v>
      </c>
      <c r="H90" s="5">
        <v>0</v>
      </c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</row>
    <row r="91" spans="1:94" x14ac:dyDescent="0.3">
      <c r="A91" s="6">
        <v>28</v>
      </c>
      <c r="B91" s="7" t="s">
        <v>183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</row>
    <row r="92" spans="1:94" x14ac:dyDescent="0.3">
      <c r="A92" s="5" t="s">
        <v>52</v>
      </c>
      <c r="B92" s="2" t="s">
        <v>184</v>
      </c>
      <c r="C92" s="5">
        <f>C93+C94</f>
        <v>0</v>
      </c>
      <c r="D92" s="5"/>
      <c r="E92" s="5">
        <f t="shared" ref="E92:G92" si="677">E93+E94</f>
        <v>50</v>
      </c>
      <c r="F92" s="5"/>
      <c r="G92" s="5">
        <f t="shared" si="677"/>
        <v>0</v>
      </c>
      <c r="H92" s="5"/>
      <c r="I92" s="5">
        <f t="shared" ref="I92" si="678">I93+I94</f>
        <v>0</v>
      </c>
      <c r="J92" s="5"/>
      <c r="K92" s="5">
        <f t="shared" ref="K92" si="679">K93+K94</f>
        <v>0</v>
      </c>
      <c r="L92" s="5"/>
      <c r="M92" s="5">
        <f t="shared" ref="M92" si="680">M93+M94</f>
        <v>0</v>
      </c>
      <c r="N92" s="5"/>
      <c r="O92" s="5">
        <f t="shared" ref="O92" si="681">O93+O94</f>
        <v>0</v>
      </c>
      <c r="P92" s="5"/>
      <c r="Q92" s="5">
        <f t="shared" ref="Q92" si="682">Q93+Q94</f>
        <v>5</v>
      </c>
      <c r="R92" s="5"/>
      <c r="S92" s="5">
        <f t="shared" ref="S92" si="683">S93+S94</f>
        <v>0</v>
      </c>
      <c r="T92" s="5"/>
      <c r="U92" s="5">
        <f t="shared" ref="U92" si="684">U93+U94</f>
        <v>0</v>
      </c>
      <c r="V92" s="5"/>
      <c r="W92" s="5">
        <f t="shared" ref="W92" si="685">W93+W94</f>
        <v>0</v>
      </c>
      <c r="X92" s="5"/>
      <c r="Y92" s="5">
        <f t="shared" ref="Y92" si="686">Y93+Y94</f>
        <v>0</v>
      </c>
      <c r="Z92" s="5"/>
      <c r="AA92" s="5">
        <f t="shared" ref="AA92:AC92" si="687">AA93+AA94</f>
        <v>0</v>
      </c>
      <c r="AB92" s="5"/>
      <c r="AC92" s="5">
        <f t="shared" si="687"/>
        <v>0</v>
      </c>
      <c r="AD92" s="5"/>
      <c r="AE92" s="5">
        <f t="shared" ref="AE92" si="688">AE93+AE94</f>
        <v>0</v>
      </c>
      <c r="AF92" s="5"/>
      <c r="AG92" s="5">
        <f t="shared" ref="AG92" si="689">AG93+AG94</f>
        <v>0</v>
      </c>
      <c r="AH92" s="5"/>
      <c r="AI92" s="5">
        <f t="shared" ref="AI92" si="690">AI93+AI94</f>
        <v>0</v>
      </c>
      <c r="AJ92" s="5"/>
      <c r="AK92" s="5">
        <f t="shared" ref="AK92" si="691">AK93+AK94</f>
        <v>0</v>
      </c>
      <c r="AL92" s="5"/>
      <c r="AM92" s="5">
        <f t="shared" ref="AM92" si="692">AM93+AM94</f>
        <v>0</v>
      </c>
      <c r="AN92" s="5"/>
      <c r="AO92" s="5">
        <f t="shared" ref="AO92" si="693">AO93+AO94</f>
        <v>0</v>
      </c>
      <c r="AP92" s="5"/>
      <c r="AQ92" s="5">
        <f t="shared" ref="AQ92" si="694">AQ93+AQ94</f>
        <v>0</v>
      </c>
      <c r="AR92" s="5"/>
      <c r="AS92" s="5">
        <f t="shared" ref="AS92" si="695">AS93+AS94</f>
        <v>0</v>
      </c>
      <c r="AT92" s="5"/>
      <c r="AU92" s="5">
        <f t="shared" ref="AU92" si="696">AU93+AU94</f>
        <v>0</v>
      </c>
      <c r="AV92" s="5"/>
      <c r="AW92" s="5">
        <f t="shared" ref="AW92" si="697">AW93+AW94</f>
        <v>0</v>
      </c>
      <c r="AX92" s="5"/>
      <c r="AY92" s="5">
        <f t="shared" ref="AY92" si="698">AY93+AY94</f>
        <v>0</v>
      </c>
      <c r="AZ92" s="5"/>
      <c r="BA92" s="5">
        <f t="shared" ref="BA92" si="699">BA93+BA94</f>
        <v>0</v>
      </c>
      <c r="BB92" s="5"/>
      <c r="BC92" s="5">
        <f t="shared" ref="BC92" si="700">BC93+BC94</f>
        <v>0</v>
      </c>
      <c r="BD92" s="5"/>
      <c r="BE92" s="5">
        <f t="shared" ref="BE92" si="701">BE93+BE94</f>
        <v>0</v>
      </c>
      <c r="BF92" s="5"/>
      <c r="BG92" s="5">
        <f t="shared" ref="BG92" si="702">BG93+BG94</f>
        <v>0</v>
      </c>
      <c r="BH92" s="5"/>
      <c r="BI92" s="5">
        <f t="shared" ref="BI92" si="703">BI93+BI94</f>
        <v>0</v>
      </c>
      <c r="BJ92" s="5"/>
      <c r="BK92" s="5">
        <f t="shared" ref="BK92" si="704">BK93+BK94</f>
        <v>0</v>
      </c>
      <c r="BL92" s="5"/>
      <c r="BM92" s="5">
        <f t="shared" ref="BM92" si="705">BM93+BM94</f>
        <v>0</v>
      </c>
      <c r="BN92" s="5"/>
      <c r="BO92" s="5">
        <f t="shared" ref="BO92" si="706">BO93+BO94</f>
        <v>0</v>
      </c>
      <c r="BP92" s="5"/>
      <c r="BQ92" s="5">
        <f t="shared" ref="BQ92" si="707">BQ93+BQ94</f>
        <v>0</v>
      </c>
      <c r="BR92" s="5"/>
      <c r="BS92" s="5">
        <f t="shared" ref="BS92" si="708">BS93+BS94</f>
        <v>0</v>
      </c>
      <c r="BT92" s="5"/>
      <c r="BU92" s="5">
        <f t="shared" ref="BU92" si="709">BU93+BU94</f>
        <v>0</v>
      </c>
      <c r="BV92" s="5"/>
      <c r="BW92" s="5">
        <f t="shared" ref="BW92" si="710">BW93+BW94</f>
        <v>0</v>
      </c>
      <c r="BX92" s="5"/>
      <c r="BY92" s="5">
        <f t="shared" ref="BY92" si="711">BY93+BY94</f>
        <v>0</v>
      </c>
      <c r="BZ92" s="5"/>
      <c r="CA92" s="5">
        <f t="shared" ref="CA92" si="712">CA93+CA94</f>
        <v>0</v>
      </c>
      <c r="CB92" s="5"/>
      <c r="CC92" s="5">
        <f t="shared" ref="CC92" si="713">CC93+CC94</f>
        <v>0</v>
      </c>
      <c r="CD92" s="5"/>
      <c r="CE92" s="5">
        <f t="shared" ref="CE92" si="714">CE93+CE94</f>
        <v>0</v>
      </c>
      <c r="CF92" s="5"/>
      <c r="CG92" s="5">
        <f t="shared" ref="CG92" si="715">CG93+CG94</f>
        <v>0</v>
      </c>
      <c r="CH92" s="5"/>
      <c r="CI92" s="5">
        <f t="shared" ref="CI92" si="716">CI93+CI94</f>
        <v>0</v>
      </c>
      <c r="CJ92" s="5"/>
      <c r="CK92" s="5">
        <f t="shared" ref="CK92" si="717">CK93+CK94</f>
        <v>0</v>
      </c>
      <c r="CL92" s="5"/>
      <c r="CM92" s="5">
        <f t="shared" ref="CM92" si="718">CM93+CM94</f>
        <v>0</v>
      </c>
      <c r="CN92" s="5"/>
      <c r="CO92" s="5">
        <f t="shared" ref="CO92" si="719">CO93+CO94</f>
        <v>0</v>
      </c>
      <c r="CP92" s="5"/>
    </row>
    <row r="93" spans="1:94" x14ac:dyDescent="0.3">
      <c r="A93" s="8" t="s">
        <v>53</v>
      </c>
      <c r="B93" s="9" t="s">
        <v>185</v>
      </c>
      <c r="C93" s="13">
        <v>0</v>
      </c>
      <c r="D93" s="13">
        <v>0</v>
      </c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</row>
    <row r="94" spans="1:94" x14ac:dyDescent="0.3">
      <c r="A94" s="8" t="s">
        <v>54</v>
      </c>
      <c r="B94" s="9" t="s">
        <v>187</v>
      </c>
      <c r="C94" s="13"/>
      <c r="D94" s="13"/>
      <c r="E94" s="13">
        <v>50</v>
      </c>
      <c r="F94" s="13">
        <v>0</v>
      </c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>
        <v>5</v>
      </c>
      <c r="R94" s="13">
        <v>0</v>
      </c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</row>
    <row r="95" spans="1:94" x14ac:dyDescent="0.3">
      <c r="A95" s="5" t="s">
        <v>55</v>
      </c>
      <c r="B95" s="2" t="s">
        <v>188</v>
      </c>
      <c r="C95" s="5">
        <f>C96+C97</f>
        <v>0</v>
      </c>
      <c r="D95" s="5"/>
      <c r="E95" s="5">
        <f t="shared" ref="E95:G95" si="720">E96+E97</f>
        <v>30</v>
      </c>
      <c r="F95" s="5"/>
      <c r="G95" s="5">
        <f t="shared" si="720"/>
        <v>0</v>
      </c>
      <c r="H95" s="5"/>
      <c r="I95" s="5">
        <f t="shared" ref="I95" si="721">I96+I97</f>
        <v>18</v>
      </c>
      <c r="J95" s="5"/>
      <c r="K95" s="5">
        <f t="shared" ref="K95" si="722">K96+K97</f>
        <v>0</v>
      </c>
      <c r="L95" s="5"/>
      <c r="M95" s="5">
        <f t="shared" ref="M95" si="723">M96+M97</f>
        <v>0</v>
      </c>
      <c r="N95" s="5"/>
      <c r="O95" s="5">
        <f t="shared" ref="O95" si="724">O96+O97</f>
        <v>0</v>
      </c>
      <c r="P95" s="5"/>
      <c r="Q95" s="5">
        <f t="shared" ref="Q95" si="725">Q96+Q97</f>
        <v>0</v>
      </c>
      <c r="R95" s="5"/>
      <c r="S95" s="5">
        <f t="shared" ref="S95" si="726">S96+S97</f>
        <v>0</v>
      </c>
      <c r="T95" s="5"/>
      <c r="U95" s="5">
        <f t="shared" ref="U95" si="727">U96+U97</f>
        <v>0</v>
      </c>
      <c r="V95" s="5"/>
      <c r="W95" s="5">
        <f t="shared" ref="W95" si="728">W96+W97</f>
        <v>112</v>
      </c>
      <c r="X95" s="5"/>
      <c r="Y95" s="5">
        <f t="shared" ref="Y95" si="729">Y96+Y97</f>
        <v>0</v>
      </c>
      <c r="Z95" s="5"/>
      <c r="AA95" s="5">
        <f t="shared" ref="AA95:AC95" si="730">AA96+AA97</f>
        <v>0</v>
      </c>
      <c r="AB95" s="5"/>
      <c r="AC95" s="5">
        <f t="shared" si="730"/>
        <v>0</v>
      </c>
      <c r="AD95" s="5"/>
      <c r="AE95" s="5">
        <f t="shared" ref="AE95" si="731">AE96+AE97</f>
        <v>0</v>
      </c>
      <c r="AF95" s="5"/>
      <c r="AG95" s="5">
        <f t="shared" ref="AG95" si="732">AG96+AG97</f>
        <v>0</v>
      </c>
      <c r="AH95" s="5"/>
      <c r="AI95" s="5">
        <f t="shared" ref="AI95" si="733">AI96+AI97</f>
        <v>0</v>
      </c>
      <c r="AJ95" s="5"/>
      <c r="AK95" s="5">
        <f t="shared" ref="AK95" si="734">AK96+AK97</f>
        <v>0</v>
      </c>
      <c r="AL95" s="5"/>
      <c r="AM95" s="5">
        <f t="shared" ref="AM95" si="735">AM96+AM97</f>
        <v>0</v>
      </c>
      <c r="AN95" s="5"/>
      <c r="AO95" s="5">
        <f t="shared" ref="AO95" si="736">AO96+AO97</f>
        <v>0</v>
      </c>
      <c r="AP95" s="5"/>
      <c r="AQ95" s="5">
        <f t="shared" ref="AQ95" si="737">AQ96+AQ97</f>
        <v>0</v>
      </c>
      <c r="AR95" s="5"/>
      <c r="AS95" s="5">
        <f t="shared" ref="AS95" si="738">AS96+AS97</f>
        <v>0</v>
      </c>
      <c r="AT95" s="5"/>
      <c r="AU95" s="5">
        <f t="shared" ref="AU95" si="739">AU96+AU97</f>
        <v>0</v>
      </c>
      <c r="AV95" s="5"/>
      <c r="AW95" s="5">
        <f t="shared" ref="AW95" si="740">AW96+AW97</f>
        <v>0</v>
      </c>
      <c r="AX95" s="5"/>
      <c r="AY95" s="5">
        <f t="shared" ref="AY95" si="741">AY96+AY97</f>
        <v>0</v>
      </c>
      <c r="AZ95" s="5"/>
      <c r="BA95" s="5">
        <f t="shared" ref="BA95" si="742">BA96+BA97</f>
        <v>0</v>
      </c>
      <c r="BB95" s="5"/>
      <c r="BC95" s="5">
        <f t="shared" ref="BC95" si="743">BC96+BC97</f>
        <v>0</v>
      </c>
      <c r="BD95" s="5"/>
      <c r="BE95" s="5">
        <f t="shared" ref="BE95" si="744">BE96+BE97</f>
        <v>0</v>
      </c>
      <c r="BF95" s="5"/>
      <c r="BG95" s="5">
        <f t="shared" ref="BG95" si="745">BG96+BG97</f>
        <v>0</v>
      </c>
      <c r="BH95" s="5"/>
      <c r="BI95" s="5">
        <f t="shared" ref="BI95" si="746">BI96+BI97</f>
        <v>0</v>
      </c>
      <c r="BJ95" s="5"/>
      <c r="BK95" s="5">
        <f t="shared" ref="BK95" si="747">BK96+BK97</f>
        <v>0</v>
      </c>
      <c r="BL95" s="5"/>
      <c r="BM95" s="5">
        <f t="shared" ref="BM95" si="748">BM96+BM97</f>
        <v>0</v>
      </c>
      <c r="BN95" s="5"/>
      <c r="BO95" s="5">
        <f t="shared" ref="BO95" si="749">BO96+BO97</f>
        <v>0</v>
      </c>
      <c r="BP95" s="5"/>
      <c r="BQ95" s="5">
        <f t="shared" ref="BQ95" si="750">BQ96+BQ97</f>
        <v>0</v>
      </c>
      <c r="BR95" s="5"/>
      <c r="BS95" s="5">
        <f t="shared" ref="BS95" si="751">BS96+BS97</f>
        <v>0</v>
      </c>
      <c r="BT95" s="5"/>
      <c r="BU95" s="5">
        <f t="shared" ref="BU95" si="752">BU96+BU97</f>
        <v>0</v>
      </c>
      <c r="BV95" s="5"/>
      <c r="BW95" s="5">
        <f t="shared" ref="BW95" si="753">BW96+BW97</f>
        <v>0</v>
      </c>
      <c r="BX95" s="5"/>
      <c r="BY95" s="5">
        <f t="shared" ref="BY95" si="754">BY96+BY97</f>
        <v>0</v>
      </c>
      <c r="BZ95" s="5"/>
      <c r="CA95" s="5">
        <f t="shared" ref="CA95" si="755">CA96+CA97</f>
        <v>0</v>
      </c>
      <c r="CB95" s="5"/>
      <c r="CC95" s="5">
        <f t="shared" ref="CC95" si="756">CC96+CC97</f>
        <v>0</v>
      </c>
      <c r="CD95" s="5"/>
      <c r="CE95" s="5">
        <f t="shared" ref="CE95" si="757">CE96+CE97</f>
        <v>0</v>
      </c>
      <c r="CF95" s="5"/>
      <c r="CG95" s="5">
        <f t="shared" ref="CG95" si="758">CG96+CG97</f>
        <v>0</v>
      </c>
      <c r="CH95" s="5"/>
      <c r="CI95" s="5">
        <f t="shared" ref="CI95" si="759">CI96+CI97</f>
        <v>0</v>
      </c>
      <c r="CJ95" s="5"/>
      <c r="CK95" s="5">
        <f t="shared" ref="CK95" si="760">CK96+CK97</f>
        <v>0</v>
      </c>
      <c r="CL95" s="5"/>
      <c r="CM95" s="5">
        <f t="shared" ref="CM95" si="761">CM96+CM97</f>
        <v>0</v>
      </c>
      <c r="CN95" s="5"/>
      <c r="CO95" s="5">
        <f t="shared" ref="CO95" si="762">CO96+CO97</f>
        <v>0</v>
      </c>
      <c r="CP95" s="5"/>
    </row>
    <row r="96" spans="1:94" x14ac:dyDescent="0.3">
      <c r="A96" s="8" t="s">
        <v>56</v>
      </c>
      <c r="B96" s="9" t="s">
        <v>189</v>
      </c>
      <c r="C96" s="13">
        <v>0</v>
      </c>
      <c r="D96" s="13">
        <v>0</v>
      </c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</row>
    <row r="97" spans="1:94" x14ac:dyDescent="0.3">
      <c r="A97" s="8" t="s">
        <v>57</v>
      </c>
      <c r="B97" s="9" t="s">
        <v>190</v>
      </c>
      <c r="C97" s="13"/>
      <c r="D97" s="13"/>
      <c r="E97" s="13">
        <v>30</v>
      </c>
      <c r="F97" s="13">
        <v>0</v>
      </c>
      <c r="G97" s="13"/>
      <c r="H97" s="13"/>
      <c r="I97" s="13">
        <v>18</v>
      </c>
      <c r="J97" s="13">
        <v>4</v>
      </c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>
        <v>112</v>
      </c>
      <c r="X97" s="13">
        <v>19</v>
      </c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</row>
    <row r="98" spans="1:94" ht="31.2" x14ac:dyDescent="0.3">
      <c r="A98" s="5" t="s">
        <v>58</v>
      </c>
      <c r="B98" s="2" t="s">
        <v>191</v>
      </c>
      <c r="C98" s="5">
        <f>C99+C100</f>
        <v>0</v>
      </c>
      <c r="D98" s="5"/>
      <c r="E98" s="5">
        <f t="shared" ref="E98:G98" si="763">E99+E100</f>
        <v>0</v>
      </c>
      <c r="F98" s="5"/>
      <c r="G98" s="5">
        <f t="shared" si="763"/>
        <v>0</v>
      </c>
      <c r="H98" s="5"/>
      <c r="I98" s="5">
        <f t="shared" ref="I98" si="764">I99+I100</f>
        <v>0</v>
      </c>
      <c r="J98" s="5"/>
      <c r="K98" s="5">
        <f t="shared" ref="K98" si="765">K99+K100</f>
        <v>0</v>
      </c>
      <c r="L98" s="5"/>
      <c r="M98" s="5">
        <f t="shared" ref="M98" si="766">M99+M100</f>
        <v>0</v>
      </c>
      <c r="N98" s="5"/>
      <c r="O98" s="5">
        <f t="shared" ref="O98" si="767">O99+O100</f>
        <v>0</v>
      </c>
      <c r="P98" s="5"/>
      <c r="Q98" s="5">
        <f t="shared" ref="Q98" si="768">Q99+Q100</f>
        <v>0</v>
      </c>
      <c r="R98" s="5"/>
      <c r="S98" s="5">
        <f t="shared" ref="S98" si="769">S99+S100</f>
        <v>0</v>
      </c>
      <c r="T98" s="5"/>
      <c r="U98" s="5">
        <f t="shared" ref="U98" si="770">U99+U100</f>
        <v>0</v>
      </c>
      <c r="V98" s="5"/>
      <c r="W98" s="5">
        <f t="shared" ref="W98" si="771">W99+W100</f>
        <v>0</v>
      </c>
      <c r="X98" s="5"/>
      <c r="Y98" s="5">
        <f t="shared" ref="Y98" si="772">Y99+Y100</f>
        <v>0</v>
      </c>
      <c r="Z98" s="5"/>
      <c r="AA98" s="5">
        <f t="shared" ref="AA98:AC98" si="773">AA99+AA100</f>
        <v>0</v>
      </c>
      <c r="AB98" s="5"/>
      <c r="AC98" s="5">
        <f t="shared" si="773"/>
        <v>0</v>
      </c>
      <c r="AD98" s="5"/>
      <c r="AE98" s="5">
        <f t="shared" ref="AE98" si="774">AE99+AE100</f>
        <v>0</v>
      </c>
      <c r="AF98" s="5"/>
      <c r="AG98" s="5">
        <f t="shared" ref="AG98" si="775">AG99+AG100</f>
        <v>0</v>
      </c>
      <c r="AH98" s="5"/>
      <c r="AI98" s="5">
        <f t="shared" ref="AI98" si="776">AI99+AI100</f>
        <v>0</v>
      </c>
      <c r="AJ98" s="5"/>
      <c r="AK98" s="5">
        <f t="shared" ref="AK98" si="777">AK99+AK100</f>
        <v>0</v>
      </c>
      <c r="AL98" s="5"/>
      <c r="AM98" s="5">
        <f t="shared" ref="AM98" si="778">AM99+AM100</f>
        <v>0</v>
      </c>
      <c r="AN98" s="5"/>
      <c r="AO98" s="5">
        <f t="shared" ref="AO98" si="779">AO99+AO100</f>
        <v>0</v>
      </c>
      <c r="AP98" s="5"/>
      <c r="AQ98" s="5">
        <f t="shared" ref="AQ98" si="780">AQ99+AQ100</f>
        <v>0</v>
      </c>
      <c r="AR98" s="5"/>
      <c r="AS98" s="5">
        <f t="shared" ref="AS98" si="781">AS99+AS100</f>
        <v>0</v>
      </c>
      <c r="AT98" s="5"/>
      <c r="AU98" s="5">
        <f t="shared" ref="AU98" si="782">AU99+AU100</f>
        <v>0</v>
      </c>
      <c r="AV98" s="5"/>
      <c r="AW98" s="5">
        <f t="shared" ref="AW98" si="783">AW99+AW100</f>
        <v>0</v>
      </c>
      <c r="AX98" s="5"/>
      <c r="AY98" s="5">
        <f t="shared" ref="AY98" si="784">AY99+AY100</f>
        <v>0</v>
      </c>
      <c r="AZ98" s="5"/>
      <c r="BA98" s="5">
        <f t="shared" ref="BA98" si="785">BA99+BA100</f>
        <v>0</v>
      </c>
      <c r="BB98" s="5"/>
      <c r="BC98" s="5">
        <f t="shared" ref="BC98" si="786">BC99+BC100</f>
        <v>0</v>
      </c>
      <c r="BD98" s="5"/>
      <c r="BE98" s="5">
        <f t="shared" ref="BE98" si="787">BE99+BE100</f>
        <v>0</v>
      </c>
      <c r="BF98" s="5"/>
      <c r="BG98" s="5">
        <f t="shared" ref="BG98" si="788">BG99+BG100</f>
        <v>0</v>
      </c>
      <c r="BH98" s="5"/>
      <c r="BI98" s="5">
        <f t="shared" ref="BI98" si="789">BI99+BI100</f>
        <v>0</v>
      </c>
      <c r="BJ98" s="5"/>
      <c r="BK98" s="5">
        <f t="shared" ref="BK98" si="790">BK99+BK100</f>
        <v>0</v>
      </c>
      <c r="BL98" s="5"/>
      <c r="BM98" s="5">
        <f t="shared" ref="BM98" si="791">BM99+BM100</f>
        <v>0</v>
      </c>
      <c r="BN98" s="5"/>
      <c r="BO98" s="5">
        <f t="shared" ref="BO98" si="792">BO99+BO100</f>
        <v>0</v>
      </c>
      <c r="BP98" s="5"/>
      <c r="BQ98" s="5">
        <f t="shared" ref="BQ98" si="793">BQ99+BQ100</f>
        <v>0</v>
      </c>
      <c r="BR98" s="5"/>
      <c r="BS98" s="5">
        <f t="shared" ref="BS98" si="794">BS99+BS100</f>
        <v>0</v>
      </c>
      <c r="BT98" s="5"/>
      <c r="BU98" s="5">
        <f t="shared" ref="BU98" si="795">BU99+BU100</f>
        <v>0</v>
      </c>
      <c r="BV98" s="5"/>
      <c r="BW98" s="5">
        <f t="shared" ref="BW98" si="796">BW99+BW100</f>
        <v>0</v>
      </c>
      <c r="BX98" s="5"/>
      <c r="BY98" s="5">
        <f t="shared" ref="BY98" si="797">BY99+BY100</f>
        <v>0</v>
      </c>
      <c r="BZ98" s="5"/>
      <c r="CA98" s="5">
        <f t="shared" ref="CA98" si="798">CA99+CA100</f>
        <v>0</v>
      </c>
      <c r="CB98" s="5"/>
      <c r="CC98" s="5">
        <f t="shared" ref="CC98" si="799">CC99+CC100</f>
        <v>0</v>
      </c>
      <c r="CD98" s="5"/>
      <c r="CE98" s="5">
        <f t="shared" ref="CE98" si="800">CE99+CE100</f>
        <v>0</v>
      </c>
      <c r="CF98" s="5"/>
      <c r="CG98" s="5">
        <f t="shared" ref="CG98" si="801">CG99+CG100</f>
        <v>0</v>
      </c>
      <c r="CH98" s="5"/>
      <c r="CI98" s="5">
        <f t="shared" ref="CI98" si="802">CI99+CI100</f>
        <v>0</v>
      </c>
      <c r="CJ98" s="5"/>
      <c r="CK98" s="5">
        <f t="shared" ref="CK98" si="803">CK99+CK100</f>
        <v>0</v>
      </c>
      <c r="CL98" s="5"/>
      <c r="CM98" s="5">
        <f t="shared" ref="CM98" si="804">CM99+CM100</f>
        <v>0</v>
      </c>
      <c r="CN98" s="5"/>
      <c r="CO98" s="5">
        <f t="shared" ref="CO98" si="805">CO99+CO100</f>
        <v>0</v>
      </c>
      <c r="CP98" s="5"/>
    </row>
    <row r="99" spans="1:94" ht="31.2" x14ac:dyDescent="0.3">
      <c r="A99" s="8" t="s">
        <v>59</v>
      </c>
      <c r="B99" s="9" t="s">
        <v>192</v>
      </c>
      <c r="C99" s="13">
        <v>0</v>
      </c>
      <c r="D99" s="13">
        <v>0</v>
      </c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</row>
    <row r="100" spans="1:94" ht="31.2" x14ac:dyDescent="0.3">
      <c r="A100" s="8" t="s">
        <v>60</v>
      </c>
      <c r="B100" s="9" t="s">
        <v>193</v>
      </c>
      <c r="C100" s="13"/>
      <c r="D100" s="13"/>
      <c r="E100" s="13"/>
      <c r="F100" s="13"/>
      <c r="G100" s="13"/>
      <c r="H100" s="13"/>
      <c r="I100" s="13">
        <v>0</v>
      </c>
      <c r="J100" s="13">
        <v>0</v>
      </c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</row>
    <row r="101" spans="1:94" x14ac:dyDescent="0.3">
      <c r="A101" s="5" t="s">
        <v>61</v>
      </c>
      <c r="B101" s="2" t="s">
        <v>194</v>
      </c>
      <c r="C101" s="5">
        <f>C102+C103</f>
        <v>0</v>
      </c>
      <c r="D101" s="5"/>
      <c r="E101" s="5">
        <f t="shared" ref="E101:G101" si="806">E102+E103</f>
        <v>30</v>
      </c>
      <c r="F101" s="5"/>
      <c r="G101" s="5">
        <f t="shared" si="806"/>
        <v>0</v>
      </c>
      <c r="H101" s="5"/>
      <c r="I101" s="5">
        <f t="shared" ref="I101" si="807">I102+I103</f>
        <v>412</v>
      </c>
      <c r="J101" s="5"/>
      <c r="K101" s="5">
        <f t="shared" ref="K101" si="808">K102+K103</f>
        <v>0</v>
      </c>
      <c r="L101" s="5"/>
      <c r="M101" s="5">
        <f t="shared" ref="M101" si="809">M102+M103</f>
        <v>0</v>
      </c>
      <c r="N101" s="5"/>
      <c r="O101" s="5">
        <f t="shared" ref="O101" si="810">O102+O103</f>
        <v>0</v>
      </c>
      <c r="P101" s="5"/>
      <c r="Q101" s="5">
        <f t="shared" ref="Q101" si="811">Q102+Q103</f>
        <v>0</v>
      </c>
      <c r="R101" s="5"/>
      <c r="S101" s="5">
        <f t="shared" ref="S101" si="812">S102+S103</f>
        <v>0</v>
      </c>
      <c r="T101" s="5"/>
      <c r="U101" s="5">
        <f t="shared" ref="U101" si="813">U102+U103</f>
        <v>0</v>
      </c>
      <c r="V101" s="5"/>
      <c r="W101" s="5">
        <f t="shared" ref="W101" si="814">W102+W103</f>
        <v>0</v>
      </c>
      <c r="X101" s="5"/>
      <c r="Y101" s="5">
        <f t="shared" ref="Y101" si="815">Y102+Y103</f>
        <v>0</v>
      </c>
      <c r="Z101" s="5"/>
      <c r="AA101" s="5">
        <f t="shared" ref="AA101:AC101" si="816">AA102+AA103</f>
        <v>0</v>
      </c>
      <c r="AB101" s="5"/>
      <c r="AC101" s="5">
        <f t="shared" si="816"/>
        <v>0</v>
      </c>
      <c r="AD101" s="5"/>
      <c r="AE101" s="5">
        <f t="shared" ref="AE101" si="817">AE102+AE103</f>
        <v>0</v>
      </c>
      <c r="AF101" s="5"/>
      <c r="AG101" s="5">
        <f t="shared" ref="AG101" si="818">AG102+AG103</f>
        <v>0</v>
      </c>
      <c r="AH101" s="5"/>
      <c r="AI101" s="5">
        <f t="shared" ref="AI101" si="819">AI102+AI103</f>
        <v>0</v>
      </c>
      <c r="AJ101" s="5"/>
      <c r="AK101" s="5">
        <f t="shared" ref="AK101" si="820">AK102+AK103</f>
        <v>0</v>
      </c>
      <c r="AL101" s="5"/>
      <c r="AM101" s="5">
        <f t="shared" ref="AM101" si="821">AM102+AM103</f>
        <v>0</v>
      </c>
      <c r="AN101" s="5"/>
      <c r="AO101" s="5">
        <f t="shared" ref="AO101" si="822">AO102+AO103</f>
        <v>0</v>
      </c>
      <c r="AP101" s="5"/>
      <c r="AQ101" s="5">
        <f t="shared" ref="AQ101" si="823">AQ102+AQ103</f>
        <v>0</v>
      </c>
      <c r="AR101" s="5"/>
      <c r="AS101" s="5">
        <f t="shared" ref="AS101" si="824">AS102+AS103</f>
        <v>0</v>
      </c>
      <c r="AT101" s="5"/>
      <c r="AU101" s="5">
        <f t="shared" ref="AU101" si="825">AU102+AU103</f>
        <v>0</v>
      </c>
      <c r="AV101" s="5"/>
      <c r="AW101" s="5">
        <f t="shared" ref="AW101" si="826">AW102+AW103</f>
        <v>0</v>
      </c>
      <c r="AX101" s="5"/>
      <c r="AY101" s="5">
        <f t="shared" ref="AY101" si="827">AY102+AY103</f>
        <v>0</v>
      </c>
      <c r="AZ101" s="5"/>
      <c r="BA101" s="5">
        <f t="shared" ref="BA101" si="828">BA102+BA103</f>
        <v>0</v>
      </c>
      <c r="BB101" s="5"/>
      <c r="BC101" s="5">
        <f t="shared" ref="BC101" si="829">BC102+BC103</f>
        <v>0</v>
      </c>
      <c r="BD101" s="5"/>
      <c r="BE101" s="5">
        <f t="shared" ref="BE101" si="830">BE102+BE103</f>
        <v>0</v>
      </c>
      <c r="BF101" s="5"/>
      <c r="BG101" s="5">
        <f t="shared" ref="BG101" si="831">BG102+BG103</f>
        <v>0</v>
      </c>
      <c r="BH101" s="5"/>
      <c r="BI101" s="5">
        <f t="shared" ref="BI101" si="832">BI102+BI103</f>
        <v>0</v>
      </c>
      <c r="BJ101" s="5"/>
      <c r="BK101" s="5">
        <f t="shared" ref="BK101" si="833">BK102+BK103</f>
        <v>0</v>
      </c>
      <c r="BL101" s="5"/>
      <c r="BM101" s="5">
        <f t="shared" ref="BM101" si="834">BM102+BM103</f>
        <v>0</v>
      </c>
      <c r="BN101" s="5"/>
      <c r="BO101" s="5">
        <f t="shared" ref="BO101" si="835">BO102+BO103</f>
        <v>0</v>
      </c>
      <c r="BP101" s="5"/>
      <c r="BQ101" s="5">
        <f t="shared" ref="BQ101" si="836">BQ102+BQ103</f>
        <v>0</v>
      </c>
      <c r="BR101" s="5"/>
      <c r="BS101" s="5">
        <f t="shared" ref="BS101" si="837">BS102+BS103</f>
        <v>0</v>
      </c>
      <c r="BT101" s="5"/>
      <c r="BU101" s="5">
        <f t="shared" ref="BU101" si="838">BU102+BU103</f>
        <v>0</v>
      </c>
      <c r="BV101" s="5"/>
      <c r="BW101" s="5">
        <f t="shared" ref="BW101" si="839">BW102+BW103</f>
        <v>0</v>
      </c>
      <c r="BX101" s="5"/>
      <c r="BY101" s="5">
        <f t="shared" ref="BY101" si="840">BY102+BY103</f>
        <v>0</v>
      </c>
      <c r="BZ101" s="5"/>
      <c r="CA101" s="5">
        <f t="shared" ref="CA101" si="841">CA102+CA103</f>
        <v>0</v>
      </c>
      <c r="CB101" s="5"/>
      <c r="CC101" s="5">
        <f t="shared" ref="CC101" si="842">CC102+CC103</f>
        <v>0</v>
      </c>
      <c r="CD101" s="5"/>
      <c r="CE101" s="5">
        <f t="shared" ref="CE101" si="843">CE102+CE103</f>
        <v>0</v>
      </c>
      <c r="CF101" s="5"/>
      <c r="CG101" s="5">
        <f t="shared" ref="CG101" si="844">CG102+CG103</f>
        <v>0</v>
      </c>
      <c r="CH101" s="5"/>
      <c r="CI101" s="5">
        <f t="shared" ref="CI101" si="845">CI102+CI103</f>
        <v>0</v>
      </c>
      <c r="CJ101" s="5"/>
      <c r="CK101" s="5">
        <f t="shared" ref="CK101" si="846">CK102+CK103</f>
        <v>0</v>
      </c>
      <c r="CL101" s="5"/>
      <c r="CM101" s="5">
        <f t="shared" ref="CM101" si="847">CM102+CM103</f>
        <v>0</v>
      </c>
      <c r="CN101" s="5"/>
      <c r="CO101" s="5">
        <f t="shared" ref="CO101" si="848">CO102+CO103</f>
        <v>0</v>
      </c>
      <c r="CP101" s="5"/>
    </row>
    <row r="102" spans="1:94" x14ac:dyDescent="0.3">
      <c r="A102" s="8" t="s">
        <v>62</v>
      </c>
      <c r="B102" s="9" t="s">
        <v>195</v>
      </c>
      <c r="C102" s="13">
        <v>0</v>
      </c>
      <c r="D102" s="13">
        <v>0</v>
      </c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  <c r="CB102" s="13"/>
      <c r="CC102" s="13"/>
      <c r="CD102" s="13"/>
      <c r="CE102" s="13"/>
      <c r="CF102" s="13"/>
      <c r="CG102" s="13"/>
      <c r="CH102" s="13"/>
      <c r="CI102" s="13"/>
      <c r="CJ102" s="13"/>
      <c r="CK102" s="13"/>
      <c r="CL102" s="13"/>
      <c r="CM102" s="13"/>
      <c r="CN102" s="13"/>
      <c r="CO102" s="13"/>
      <c r="CP102" s="13"/>
    </row>
    <row r="103" spans="1:94" x14ac:dyDescent="0.3">
      <c r="A103" s="8" t="s">
        <v>63</v>
      </c>
      <c r="B103" s="9" t="s">
        <v>196</v>
      </c>
      <c r="C103" s="13"/>
      <c r="D103" s="13"/>
      <c r="E103" s="13">
        <v>30</v>
      </c>
      <c r="F103" s="13">
        <v>0</v>
      </c>
      <c r="G103" s="13"/>
      <c r="H103" s="13"/>
      <c r="I103" s="13">
        <v>412</v>
      </c>
      <c r="J103" s="13">
        <v>5</v>
      </c>
      <c r="K103" s="13"/>
      <c r="L103" s="13"/>
      <c r="M103" s="13"/>
      <c r="N103" s="13"/>
      <c r="O103" s="13"/>
      <c r="P103" s="13"/>
      <c r="Q103" s="13">
        <v>0</v>
      </c>
      <c r="R103" s="13">
        <v>0</v>
      </c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</row>
    <row r="104" spans="1:94" x14ac:dyDescent="0.3">
      <c r="A104" s="5" t="s">
        <v>64</v>
      </c>
      <c r="B104" s="2" t="s">
        <v>197</v>
      </c>
      <c r="C104" s="5">
        <f>C105+C106</f>
        <v>0</v>
      </c>
      <c r="D104" s="5"/>
      <c r="E104" s="5">
        <f t="shared" ref="E104:G104" si="849">E105+E106</f>
        <v>20</v>
      </c>
      <c r="F104" s="5"/>
      <c r="G104" s="5">
        <f t="shared" si="849"/>
        <v>0</v>
      </c>
      <c r="H104" s="5"/>
      <c r="I104" s="5">
        <f t="shared" ref="I104" si="850">I105+I106</f>
        <v>301</v>
      </c>
      <c r="J104" s="5"/>
      <c r="K104" s="5">
        <f t="shared" ref="K104" si="851">K105+K106</f>
        <v>0</v>
      </c>
      <c r="L104" s="5"/>
      <c r="M104" s="5">
        <f t="shared" ref="M104" si="852">M105+M106</f>
        <v>0</v>
      </c>
      <c r="N104" s="5"/>
      <c r="O104" s="5">
        <f t="shared" ref="O104" si="853">O105+O106</f>
        <v>0</v>
      </c>
      <c r="P104" s="5"/>
      <c r="Q104" s="5">
        <f t="shared" ref="Q104" si="854">Q105+Q106</f>
        <v>0</v>
      </c>
      <c r="R104" s="5"/>
      <c r="S104" s="5">
        <f t="shared" ref="S104" si="855">S105+S106</f>
        <v>0</v>
      </c>
      <c r="T104" s="5"/>
      <c r="U104" s="5">
        <f t="shared" ref="U104" si="856">U105+U106</f>
        <v>0</v>
      </c>
      <c r="V104" s="5"/>
      <c r="W104" s="5">
        <f t="shared" ref="W104" si="857">W105+W106</f>
        <v>0</v>
      </c>
      <c r="X104" s="5"/>
      <c r="Y104" s="5">
        <f t="shared" ref="Y104" si="858">Y105+Y106</f>
        <v>0</v>
      </c>
      <c r="Z104" s="5"/>
      <c r="AA104" s="5">
        <f t="shared" ref="AA104:AC104" si="859">AA105+AA106</f>
        <v>0</v>
      </c>
      <c r="AB104" s="5"/>
      <c r="AC104" s="5">
        <f t="shared" si="859"/>
        <v>0</v>
      </c>
      <c r="AD104" s="5"/>
      <c r="AE104" s="5">
        <f t="shared" ref="AE104" si="860">AE105+AE106</f>
        <v>0</v>
      </c>
      <c r="AF104" s="5"/>
      <c r="AG104" s="5">
        <f t="shared" ref="AG104" si="861">AG105+AG106</f>
        <v>0</v>
      </c>
      <c r="AH104" s="5"/>
      <c r="AI104" s="5">
        <f t="shared" ref="AI104" si="862">AI105+AI106</f>
        <v>0</v>
      </c>
      <c r="AJ104" s="5"/>
      <c r="AK104" s="5">
        <f t="shared" ref="AK104" si="863">AK105+AK106</f>
        <v>0</v>
      </c>
      <c r="AL104" s="5"/>
      <c r="AM104" s="5">
        <f t="shared" ref="AM104" si="864">AM105+AM106</f>
        <v>0</v>
      </c>
      <c r="AN104" s="5"/>
      <c r="AO104" s="5">
        <f t="shared" ref="AO104" si="865">AO105+AO106</f>
        <v>0</v>
      </c>
      <c r="AP104" s="5"/>
      <c r="AQ104" s="5">
        <f t="shared" ref="AQ104" si="866">AQ105+AQ106</f>
        <v>0</v>
      </c>
      <c r="AR104" s="5"/>
      <c r="AS104" s="5">
        <f t="shared" ref="AS104" si="867">AS105+AS106</f>
        <v>0</v>
      </c>
      <c r="AT104" s="5"/>
      <c r="AU104" s="5">
        <f t="shared" ref="AU104" si="868">AU105+AU106</f>
        <v>0</v>
      </c>
      <c r="AV104" s="5"/>
      <c r="AW104" s="5">
        <f t="shared" ref="AW104" si="869">AW105+AW106</f>
        <v>0</v>
      </c>
      <c r="AX104" s="5"/>
      <c r="AY104" s="5">
        <f t="shared" ref="AY104" si="870">AY105+AY106</f>
        <v>0</v>
      </c>
      <c r="AZ104" s="5"/>
      <c r="BA104" s="5">
        <f t="shared" ref="BA104" si="871">BA105+BA106</f>
        <v>0</v>
      </c>
      <c r="BB104" s="5"/>
      <c r="BC104" s="5">
        <f t="shared" ref="BC104" si="872">BC105+BC106</f>
        <v>0</v>
      </c>
      <c r="BD104" s="5"/>
      <c r="BE104" s="5">
        <f t="shared" ref="BE104" si="873">BE105+BE106</f>
        <v>0</v>
      </c>
      <c r="BF104" s="5"/>
      <c r="BG104" s="5">
        <f t="shared" ref="BG104" si="874">BG105+BG106</f>
        <v>0</v>
      </c>
      <c r="BH104" s="5"/>
      <c r="BI104" s="5">
        <f t="shared" ref="BI104" si="875">BI105+BI106</f>
        <v>0</v>
      </c>
      <c r="BJ104" s="5"/>
      <c r="BK104" s="5">
        <f t="shared" ref="BK104" si="876">BK105+BK106</f>
        <v>0</v>
      </c>
      <c r="BL104" s="5"/>
      <c r="BM104" s="5">
        <f t="shared" ref="BM104" si="877">BM105+BM106</f>
        <v>0</v>
      </c>
      <c r="BN104" s="5"/>
      <c r="BO104" s="5">
        <f t="shared" ref="BO104" si="878">BO105+BO106</f>
        <v>0</v>
      </c>
      <c r="BP104" s="5"/>
      <c r="BQ104" s="5">
        <f t="shared" ref="BQ104" si="879">BQ105+BQ106</f>
        <v>0</v>
      </c>
      <c r="BR104" s="5"/>
      <c r="BS104" s="5">
        <f t="shared" ref="BS104" si="880">BS105+BS106</f>
        <v>0</v>
      </c>
      <c r="BT104" s="5"/>
      <c r="BU104" s="5">
        <f t="shared" ref="BU104" si="881">BU105+BU106</f>
        <v>0</v>
      </c>
      <c r="BV104" s="5"/>
      <c r="BW104" s="5">
        <f t="shared" ref="BW104" si="882">BW105+BW106</f>
        <v>0</v>
      </c>
      <c r="BX104" s="5"/>
      <c r="BY104" s="5">
        <f t="shared" ref="BY104" si="883">BY105+BY106</f>
        <v>0</v>
      </c>
      <c r="BZ104" s="5"/>
      <c r="CA104" s="5">
        <f t="shared" ref="CA104" si="884">CA105+CA106</f>
        <v>0</v>
      </c>
      <c r="CB104" s="5"/>
      <c r="CC104" s="5">
        <f t="shared" ref="CC104" si="885">CC105+CC106</f>
        <v>0</v>
      </c>
      <c r="CD104" s="5"/>
      <c r="CE104" s="5">
        <f t="shared" ref="CE104" si="886">CE105+CE106</f>
        <v>0</v>
      </c>
      <c r="CF104" s="5"/>
      <c r="CG104" s="5">
        <f t="shared" ref="CG104" si="887">CG105+CG106</f>
        <v>0</v>
      </c>
      <c r="CH104" s="5"/>
      <c r="CI104" s="5">
        <f t="shared" ref="CI104" si="888">CI105+CI106</f>
        <v>0</v>
      </c>
      <c r="CJ104" s="5"/>
      <c r="CK104" s="5">
        <f t="shared" ref="CK104" si="889">CK105+CK106</f>
        <v>0</v>
      </c>
      <c r="CL104" s="5"/>
      <c r="CM104" s="5">
        <f t="shared" ref="CM104" si="890">CM105+CM106</f>
        <v>0</v>
      </c>
      <c r="CN104" s="5"/>
      <c r="CO104" s="5">
        <f t="shared" ref="CO104" si="891">CO105+CO106</f>
        <v>0</v>
      </c>
      <c r="CP104" s="5"/>
    </row>
    <row r="105" spans="1:94" x14ac:dyDescent="0.3">
      <c r="A105" s="8" t="s">
        <v>65</v>
      </c>
      <c r="B105" s="9" t="s">
        <v>198</v>
      </c>
      <c r="C105" s="13">
        <v>0</v>
      </c>
      <c r="D105" s="13">
        <v>0</v>
      </c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</row>
    <row r="106" spans="1:94" x14ac:dyDescent="0.3">
      <c r="A106" s="8" t="s">
        <v>66</v>
      </c>
      <c r="B106" s="9" t="s">
        <v>199</v>
      </c>
      <c r="C106" s="13"/>
      <c r="D106" s="13"/>
      <c r="E106" s="13">
        <v>20</v>
      </c>
      <c r="F106" s="13">
        <v>0</v>
      </c>
      <c r="G106" s="13"/>
      <c r="H106" s="13"/>
      <c r="I106" s="13">
        <v>301</v>
      </c>
      <c r="J106" s="13">
        <v>3</v>
      </c>
      <c r="K106" s="13"/>
      <c r="L106" s="13"/>
      <c r="M106" s="13"/>
      <c r="N106" s="13"/>
      <c r="O106" s="13"/>
      <c r="P106" s="13"/>
      <c r="Q106" s="13">
        <v>0</v>
      </c>
      <c r="R106" s="13">
        <v>0</v>
      </c>
      <c r="S106" s="13">
        <v>0</v>
      </c>
      <c r="T106" s="13">
        <v>0</v>
      </c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A106" s="13"/>
      <c r="CB106" s="13"/>
      <c r="CC106" s="13"/>
      <c r="CD106" s="13"/>
      <c r="CE106" s="13"/>
      <c r="CF106" s="13"/>
      <c r="CG106" s="13"/>
      <c r="CH106" s="13"/>
      <c r="CI106" s="13"/>
      <c r="CJ106" s="13"/>
      <c r="CK106" s="13"/>
      <c r="CL106" s="13"/>
      <c r="CM106" s="13"/>
      <c r="CN106" s="13"/>
      <c r="CO106" s="13"/>
      <c r="CP106" s="13"/>
    </row>
    <row r="107" spans="1:94" x14ac:dyDescent="0.3">
      <c r="A107" s="5" t="s">
        <v>67</v>
      </c>
      <c r="B107" s="2" t="s">
        <v>200</v>
      </c>
      <c r="C107" s="5">
        <f>C108+C109</f>
        <v>0</v>
      </c>
      <c r="D107" s="5"/>
      <c r="E107" s="5">
        <f t="shared" ref="E107:G107" si="892">E108+E109</f>
        <v>0</v>
      </c>
      <c r="F107" s="5"/>
      <c r="G107" s="5">
        <f t="shared" si="892"/>
        <v>0</v>
      </c>
      <c r="H107" s="5"/>
      <c r="I107" s="5">
        <f t="shared" ref="I107" si="893">I108+I109</f>
        <v>0</v>
      </c>
      <c r="J107" s="5"/>
      <c r="K107" s="5">
        <f t="shared" ref="K107" si="894">K108+K109</f>
        <v>0</v>
      </c>
      <c r="L107" s="5"/>
      <c r="M107" s="5">
        <f t="shared" ref="M107" si="895">M108+M109</f>
        <v>0</v>
      </c>
      <c r="N107" s="5"/>
      <c r="O107" s="5">
        <f t="shared" ref="O107" si="896">O108+O109</f>
        <v>0</v>
      </c>
      <c r="P107" s="5"/>
      <c r="Q107" s="5">
        <f t="shared" ref="Q107" si="897">Q108+Q109</f>
        <v>0</v>
      </c>
      <c r="R107" s="5"/>
      <c r="S107" s="5">
        <f t="shared" ref="S107" si="898">S108+S109</f>
        <v>0</v>
      </c>
      <c r="T107" s="5"/>
      <c r="U107" s="5">
        <f t="shared" ref="U107" si="899">U108+U109</f>
        <v>0</v>
      </c>
      <c r="V107" s="5"/>
      <c r="W107" s="5">
        <f t="shared" ref="W107" si="900">W108+W109</f>
        <v>0</v>
      </c>
      <c r="X107" s="5"/>
      <c r="Y107" s="5">
        <f t="shared" ref="Y107" si="901">Y108+Y109</f>
        <v>0</v>
      </c>
      <c r="Z107" s="5"/>
      <c r="AA107" s="5">
        <f t="shared" ref="AA107:AC107" si="902">AA108+AA109</f>
        <v>0</v>
      </c>
      <c r="AB107" s="5"/>
      <c r="AC107" s="5">
        <f t="shared" si="902"/>
        <v>0</v>
      </c>
      <c r="AD107" s="5"/>
      <c r="AE107" s="5">
        <f t="shared" ref="AE107" si="903">AE108+AE109</f>
        <v>0</v>
      </c>
      <c r="AF107" s="5"/>
      <c r="AG107" s="5">
        <f t="shared" ref="AG107" si="904">AG108+AG109</f>
        <v>0</v>
      </c>
      <c r="AH107" s="5"/>
      <c r="AI107" s="5">
        <f t="shared" ref="AI107" si="905">AI108+AI109</f>
        <v>0</v>
      </c>
      <c r="AJ107" s="5"/>
      <c r="AK107" s="5">
        <f t="shared" ref="AK107" si="906">AK108+AK109</f>
        <v>0</v>
      </c>
      <c r="AL107" s="5"/>
      <c r="AM107" s="5">
        <f t="shared" ref="AM107" si="907">AM108+AM109</f>
        <v>0</v>
      </c>
      <c r="AN107" s="5"/>
      <c r="AO107" s="5">
        <f t="shared" ref="AO107" si="908">AO108+AO109</f>
        <v>0</v>
      </c>
      <c r="AP107" s="5"/>
      <c r="AQ107" s="5">
        <f t="shared" ref="AQ107" si="909">AQ108+AQ109</f>
        <v>0</v>
      </c>
      <c r="AR107" s="5"/>
      <c r="AS107" s="5">
        <f t="shared" ref="AS107" si="910">AS108+AS109</f>
        <v>0</v>
      </c>
      <c r="AT107" s="5"/>
      <c r="AU107" s="5">
        <f t="shared" ref="AU107" si="911">AU108+AU109</f>
        <v>0</v>
      </c>
      <c r="AV107" s="5"/>
      <c r="AW107" s="5">
        <f t="shared" ref="AW107" si="912">AW108+AW109</f>
        <v>0</v>
      </c>
      <c r="AX107" s="5"/>
      <c r="AY107" s="5">
        <f t="shared" ref="AY107" si="913">AY108+AY109</f>
        <v>0</v>
      </c>
      <c r="AZ107" s="5"/>
      <c r="BA107" s="5">
        <f t="shared" ref="BA107" si="914">BA108+BA109</f>
        <v>0</v>
      </c>
      <c r="BB107" s="5"/>
      <c r="BC107" s="5">
        <f t="shared" ref="BC107" si="915">BC108+BC109</f>
        <v>0</v>
      </c>
      <c r="BD107" s="5"/>
      <c r="BE107" s="5">
        <f t="shared" ref="BE107" si="916">BE108+BE109</f>
        <v>0</v>
      </c>
      <c r="BF107" s="5"/>
      <c r="BG107" s="5">
        <f t="shared" ref="BG107" si="917">BG108+BG109</f>
        <v>0</v>
      </c>
      <c r="BH107" s="5"/>
      <c r="BI107" s="5">
        <f t="shared" ref="BI107" si="918">BI108+BI109</f>
        <v>0</v>
      </c>
      <c r="BJ107" s="5"/>
      <c r="BK107" s="5">
        <f t="shared" ref="BK107" si="919">BK108+BK109</f>
        <v>0</v>
      </c>
      <c r="BL107" s="5"/>
      <c r="BM107" s="5">
        <f t="shared" ref="BM107" si="920">BM108+BM109</f>
        <v>0</v>
      </c>
      <c r="BN107" s="5"/>
      <c r="BO107" s="5">
        <f t="shared" ref="BO107" si="921">BO108+BO109</f>
        <v>0</v>
      </c>
      <c r="BP107" s="5"/>
      <c r="BQ107" s="5">
        <f t="shared" ref="BQ107" si="922">BQ108+BQ109</f>
        <v>0</v>
      </c>
      <c r="BR107" s="5"/>
      <c r="BS107" s="5">
        <f t="shared" ref="BS107" si="923">BS108+BS109</f>
        <v>0</v>
      </c>
      <c r="BT107" s="5"/>
      <c r="BU107" s="5">
        <f t="shared" ref="BU107" si="924">BU108+BU109</f>
        <v>0</v>
      </c>
      <c r="BV107" s="5"/>
      <c r="BW107" s="5">
        <f t="shared" ref="BW107" si="925">BW108+BW109</f>
        <v>0</v>
      </c>
      <c r="BX107" s="5"/>
      <c r="BY107" s="5">
        <f t="shared" ref="BY107" si="926">BY108+BY109</f>
        <v>0</v>
      </c>
      <c r="BZ107" s="5"/>
      <c r="CA107" s="5">
        <f t="shared" ref="CA107" si="927">CA108+CA109</f>
        <v>0</v>
      </c>
      <c r="CB107" s="5"/>
      <c r="CC107" s="5">
        <f t="shared" ref="CC107" si="928">CC108+CC109</f>
        <v>0</v>
      </c>
      <c r="CD107" s="5"/>
      <c r="CE107" s="5">
        <f t="shared" ref="CE107" si="929">CE108+CE109</f>
        <v>0</v>
      </c>
      <c r="CF107" s="5"/>
      <c r="CG107" s="5">
        <f t="shared" ref="CG107" si="930">CG108+CG109</f>
        <v>0</v>
      </c>
      <c r="CH107" s="5"/>
      <c r="CI107" s="5">
        <f t="shared" ref="CI107" si="931">CI108+CI109</f>
        <v>0</v>
      </c>
      <c r="CJ107" s="5"/>
      <c r="CK107" s="5">
        <f t="shared" ref="CK107" si="932">CK108+CK109</f>
        <v>0</v>
      </c>
      <c r="CL107" s="5"/>
      <c r="CM107" s="5">
        <f t="shared" ref="CM107" si="933">CM108+CM109</f>
        <v>0</v>
      </c>
      <c r="CN107" s="5"/>
      <c r="CO107" s="5">
        <f t="shared" ref="CO107" si="934">CO108+CO109</f>
        <v>0</v>
      </c>
      <c r="CP107" s="5"/>
    </row>
    <row r="108" spans="1:94" x14ac:dyDescent="0.3">
      <c r="A108" s="8" t="s">
        <v>68</v>
      </c>
      <c r="B108" s="9" t="s">
        <v>201</v>
      </c>
      <c r="C108" s="13">
        <v>0</v>
      </c>
      <c r="D108" s="13">
        <v>0</v>
      </c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/>
      <c r="CA108" s="13"/>
      <c r="CB108" s="13"/>
      <c r="CC108" s="13"/>
      <c r="CD108" s="13"/>
      <c r="CE108" s="13"/>
      <c r="CF108" s="13"/>
      <c r="CG108" s="13"/>
      <c r="CH108" s="13"/>
      <c r="CI108" s="13"/>
      <c r="CJ108" s="13"/>
      <c r="CK108" s="13"/>
      <c r="CL108" s="13"/>
      <c r="CM108" s="13"/>
      <c r="CN108" s="13"/>
      <c r="CO108" s="13"/>
      <c r="CP108" s="13"/>
    </row>
    <row r="109" spans="1:94" x14ac:dyDescent="0.3">
      <c r="A109" s="8" t="s">
        <v>69</v>
      </c>
      <c r="B109" s="9" t="s">
        <v>202</v>
      </c>
      <c r="C109" s="13"/>
      <c r="D109" s="13"/>
      <c r="E109" s="13"/>
      <c r="F109" s="13"/>
      <c r="G109" s="13"/>
      <c r="H109" s="13"/>
      <c r="I109" s="13">
        <v>0</v>
      </c>
      <c r="J109" s="13">
        <v>0</v>
      </c>
      <c r="K109" s="13"/>
      <c r="L109" s="13"/>
      <c r="M109" s="13"/>
      <c r="N109" s="13"/>
      <c r="O109" s="13"/>
      <c r="P109" s="13"/>
      <c r="Q109" s="13">
        <v>0</v>
      </c>
      <c r="R109" s="13">
        <v>0</v>
      </c>
      <c r="S109" s="13">
        <v>0</v>
      </c>
      <c r="T109" s="13">
        <v>0</v>
      </c>
      <c r="U109" s="13"/>
      <c r="V109" s="13"/>
      <c r="W109" s="13"/>
      <c r="X109" s="13"/>
      <c r="Y109" s="13">
        <v>0</v>
      </c>
      <c r="Z109" s="13">
        <v>0</v>
      </c>
      <c r="AA109" s="13"/>
      <c r="AB109" s="13"/>
      <c r="AC109" s="13"/>
      <c r="AD109" s="13"/>
      <c r="AE109" s="13">
        <v>0</v>
      </c>
      <c r="AF109" s="13">
        <v>0</v>
      </c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  <c r="CA109" s="13"/>
      <c r="CB109" s="13"/>
      <c r="CC109" s="13"/>
      <c r="CD109" s="13"/>
      <c r="CE109" s="13"/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</row>
    <row r="110" spans="1:94" x14ac:dyDescent="0.3">
      <c r="A110" s="5" t="s">
        <v>70</v>
      </c>
      <c r="B110" s="2" t="s">
        <v>203</v>
      </c>
      <c r="C110" s="5">
        <f>C111+C112</f>
        <v>0</v>
      </c>
      <c r="D110" s="5"/>
      <c r="E110" s="5">
        <f t="shared" ref="E110:G110" si="935">E111+E112</f>
        <v>0</v>
      </c>
      <c r="F110" s="5"/>
      <c r="G110" s="5">
        <f t="shared" si="935"/>
        <v>0</v>
      </c>
      <c r="H110" s="5"/>
      <c r="I110" s="5">
        <f t="shared" ref="I110" si="936">I111+I112</f>
        <v>0</v>
      </c>
      <c r="J110" s="5"/>
      <c r="K110" s="5">
        <f t="shared" ref="K110" si="937">K111+K112</f>
        <v>0</v>
      </c>
      <c r="L110" s="5"/>
      <c r="M110" s="5">
        <f t="shared" ref="M110" si="938">M111+M112</f>
        <v>0</v>
      </c>
      <c r="N110" s="5"/>
      <c r="O110" s="5">
        <f t="shared" ref="O110" si="939">O111+O112</f>
        <v>0</v>
      </c>
      <c r="P110" s="5"/>
      <c r="Q110" s="5">
        <f t="shared" ref="Q110" si="940">Q111+Q112</f>
        <v>0</v>
      </c>
      <c r="R110" s="5"/>
      <c r="S110" s="5">
        <f t="shared" ref="S110" si="941">S111+S112</f>
        <v>0</v>
      </c>
      <c r="T110" s="5"/>
      <c r="U110" s="5">
        <f t="shared" ref="U110" si="942">U111+U112</f>
        <v>0</v>
      </c>
      <c r="V110" s="5"/>
      <c r="W110" s="5">
        <f t="shared" ref="W110" si="943">W111+W112</f>
        <v>0</v>
      </c>
      <c r="X110" s="5"/>
      <c r="Y110" s="5">
        <f t="shared" ref="Y110" si="944">Y111+Y112</f>
        <v>0</v>
      </c>
      <c r="Z110" s="5"/>
      <c r="AA110" s="5">
        <f t="shared" ref="AA110:AC110" si="945">AA111+AA112</f>
        <v>0</v>
      </c>
      <c r="AB110" s="5"/>
      <c r="AC110" s="5">
        <f t="shared" si="945"/>
        <v>0</v>
      </c>
      <c r="AD110" s="5"/>
      <c r="AE110" s="5">
        <f t="shared" ref="AE110" si="946">AE111+AE112</f>
        <v>0</v>
      </c>
      <c r="AF110" s="5"/>
      <c r="AG110" s="5">
        <f t="shared" ref="AG110" si="947">AG111+AG112</f>
        <v>0</v>
      </c>
      <c r="AH110" s="5"/>
      <c r="AI110" s="5">
        <f t="shared" ref="AI110" si="948">AI111+AI112</f>
        <v>0</v>
      </c>
      <c r="AJ110" s="5"/>
      <c r="AK110" s="5">
        <f t="shared" ref="AK110" si="949">AK111+AK112</f>
        <v>0</v>
      </c>
      <c r="AL110" s="5"/>
      <c r="AM110" s="5">
        <f t="shared" ref="AM110" si="950">AM111+AM112</f>
        <v>0</v>
      </c>
      <c r="AN110" s="5"/>
      <c r="AO110" s="5">
        <f t="shared" ref="AO110" si="951">AO111+AO112</f>
        <v>0</v>
      </c>
      <c r="AP110" s="5"/>
      <c r="AQ110" s="5">
        <f t="shared" ref="AQ110" si="952">AQ111+AQ112</f>
        <v>0</v>
      </c>
      <c r="AR110" s="5"/>
      <c r="AS110" s="5">
        <f t="shared" ref="AS110" si="953">AS111+AS112</f>
        <v>0</v>
      </c>
      <c r="AT110" s="5"/>
      <c r="AU110" s="5">
        <f t="shared" ref="AU110" si="954">AU111+AU112</f>
        <v>0</v>
      </c>
      <c r="AV110" s="5"/>
      <c r="AW110" s="5">
        <f t="shared" ref="AW110" si="955">AW111+AW112</f>
        <v>0</v>
      </c>
      <c r="AX110" s="5"/>
      <c r="AY110" s="5">
        <f t="shared" ref="AY110" si="956">AY111+AY112</f>
        <v>0</v>
      </c>
      <c r="AZ110" s="5"/>
      <c r="BA110" s="5">
        <f t="shared" ref="BA110" si="957">BA111+BA112</f>
        <v>0</v>
      </c>
      <c r="BB110" s="5"/>
      <c r="BC110" s="5">
        <f t="shared" ref="BC110" si="958">BC111+BC112</f>
        <v>0</v>
      </c>
      <c r="BD110" s="5"/>
      <c r="BE110" s="5">
        <f t="shared" ref="BE110" si="959">BE111+BE112</f>
        <v>0</v>
      </c>
      <c r="BF110" s="5"/>
      <c r="BG110" s="5">
        <f t="shared" ref="BG110" si="960">BG111+BG112</f>
        <v>0</v>
      </c>
      <c r="BH110" s="5"/>
      <c r="BI110" s="5">
        <f t="shared" ref="BI110" si="961">BI111+BI112</f>
        <v>0</v>
      </c>
      <c r="BJ110" s="5"/>
      <c r="BK110" s="5">
        <f t="shared" ref="BK110" si="962">BK111+BK112</f>
        <v>0</v>
      </c>
      <c r="BL110" s="5"/>
      <c r="BM110" s="5">
        <f t="shared" ref="BM110" si="963">BM111+BM112</f>
        <v>0</v>
      </c>
      <c r="BN110" s="5"/>
      <c r="BO110" s="5">
        <f t="shared" ref="BO110" si="964">BO111+BO112</f>
        <v>0</v>
      </c>
      <c r="BP110" s="5"/>
      <c r="BQ110" s="5">
        <f t="shared" ref="BQ110" si="965">BQ111+BQ112</f>
        <v>0</v>
      </c>
      <c r="BR110" s="5"/>
      <c r="BS110" s="5">
        <f t="shared" ref="BS110" si="966">BS111+BS112</f>
        <v>0</v>
      </c>
      <c r="BT110" s="5"/>
      <c r="BU110" s="5">
        <f t="shared" ref="BU110" si="967">BU111+BU112</f>
        <v>0</v>
      </c>
      <c r="BV110" s="5"/>
      <c r="BW110" s="5">
        <f t="shared" ref="BW110" si="968">BW111+BW112</f>
        <v>0</v>
      </c>
      <c r="BX110" s="5"/>
      <c r="BY110" s="5">
        <f t="shared" ref="BY110" si="969">BY111+BY112</f>
        <v>0</v>
      </c>
      <c r="BZ110" s="5"/>
      <c r="CA110" s="5">
        <f t="shared" ref="CA110" si="970">CA111+CA112</f>
        <v>0</v>
      </c>
      <c r="CB110" s="5"/>
      <c r="CC110" s="5">
        <f t="shared" ref="CC110" si="971">CC111+CC112</f>
        <v>0</v>
      </c>
      <c r="CD110" s="5"/>
      <c r="CE110" s="5">
        <f t="shared" ref="CE110" si="972">CE111+CE112</f>
        <v>0</v>
      </c>
      <c r="CF110" s="5"/>
      <c r="CG110" s="5">
        <f t="shared" ref="CG110" si="973">CG111+CG112</f>
        <v>0</v>
      </c>
      <c r="CH110" s="5"/>
      <c r="CI110" s="5">
        <f t="shared" ref="CI110" si="974">CI111+CI112</f>
        <v>0</v>
      </c>
      <c r="CJ110" s="5"/>
      <c r="CK110" s="5">
        <f t="shared" ref="CK110" si="975">CK111+CK112</f>
        <v>0</v>
      </c>
      <c r="CL110" s="5"/>
      <c r="CM110" s="5">
        <f t="shared" ref="CM110" si="976">CM111+CM112</f>
        <v>0</v>
      </c>
      <c r="CN110" s="5"/>
      <c r="CO110" s="5">
        <f t="shared" ref="CO110" si="977">CO111+CO112</f>
        <v>0</v>
      </c>
      <c r="CP110" s="5"/>
    </row>
    <row r="111" spans="1:94" x14ac:dyDescent="0.3">
      <c r="A111" s="8" t="s">
        <v>71</v>
      </c>
      <c r="B111" s="9" t="s">
        <v>204</v>
      </c>
      <c r="C111" s="13">
        <v>0</v>
      </c>
      <c r="D111" s="13">
        <v>0</v>
      </c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3"/>
      <c r="BX111" s="13"/>
      <c r="BY111" s="13"/>
      <c r="BZ111" s="13"/>
      <c r="CA111" s="13"/>
      <c r="CB111" s="13"/>
      <c r="CC111" s="13"/>
      <c r="CD111" s="13"/>
      <c r="CE111" s="13"/>
      <c r="CF111" s="13"/>
      <c r="CG111" s="13"/>
      <c r="CH111" s="13"/>
      <c r="CI111" s="13"/>
      <c r="CJ111" s="13"/>
      <c r="CK111" s="13"/>
      <c r="CL111" s="13"/>
      <c r="CM111" s="13"/>
      <c r="CN111" s="13"/>
      <c r="CO111" s="13"/>
      <c r="CP111" s="13"/>
    </row>
    <row r="112" spans="1:94" x14ac:dyDescent="0.3">
      <c r="A112" s="8" t="s">
        <v>72</v>
      </c>
      <c r="B112" s="9" t="s">
        <v>205</v>
      </c>
      <c r="C112" s="13"/>
      <c r="D112" s="13"/>
      <c r="E112" s="13"/>
      <c r="F112" s="13"/>
      <c r="G112" s="13"/>
      <c r="H112" s="13"/>
      <c r="I112" s="13">
        <v>0</v>
      </c>
      <c r="J112" s="13">
        <v>0</v>
      </c>
      <c r="K112" s="13"/>
      <c r="L112" s="13"/>
      <c r="M112" s="13"/>
      <c r="N112" s="13"/>
      <c r="O112" s="13"/>
      <c r="P112" s="13"/>
      <c r="Q112" s="13">
        <v>0</v>
      </c>
      <c r="R112" s="13">
        <v>0</v>
      </c>
      <c r="S112" s="13">
        <v>0</v>
      </c>
      <c r="T112" s="13">
        <v>0</v>
      </c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>
        <v>0</v>
      </c>
      <c r="BH112" s="13">
        <v>0</v>
      </c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3"/>
      <c r="BZ112" s="13"/>
      <c r="CA112" s="13"/>
      <c r="CB112" s="13"/>
      <c r="CC112" s="13"/>
      <c r="CD112" s="13"/>
      <c r="CE112" s="13"/>
      <c r="CF112" s="13"/>
      <c r="CG112" s="13"/>
      <c r="CH112" s="13"/>
      <c r="CI112" s="13"/>
      <c r="CJ112" s="13"/>
      <c r="CK112" s="13"/>
      <c r="CL112" s="13"/>
      <c r="CM112" s="13"/>
      <c r="CN112" s="13"/>
      <c r="CO112" s="13"/>
      <c r="CP112" s="13"/>
    </row>
    <row r="113" spans="1:94" x14ac:dyDescent="0.3">
      <c r="A113" s="5" t="s">
        <v>73</v>
      </c>
      <c r="B113" s="2" t="s">
        <v>206</v>
      </c>
      <c r="C113" s="5"/>
      <c r="D113" s="5"/>
      <c r="E113" s="5">
        <v>42</v>
      </c>
      <c r="F113" s="5">
        <v>9</v>
      </c>
      <c r="G113" s="5"/>
      <c r="H113" s="5"/>
      <c r="I113" s="5">
        <v>14</v>
      </c>
      <c r="J113" s="5">
        <v>2</v>
      </c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</row>
    <row r="114" spans="1:94" x14ac:dyDescent="0.3">
      <c r="A114" s="4">
        <v>29</v>
      </c>
      <c r="B114" s="3" t="s">
        <v>207</v>
      </c>
      <c r="C114" s="28">
        <v>0</v>
      </c>
      <c r="D114" s="28">
        <v>0</v>
      </c>
      <c r="E114" s="28">
        <v>16</v>
      </c>
      <c r="F114" s="28">
        <v>0</v>
      </c>
      <c r="G114" s="11"/>
      <c r="H114" s="11"/>
      <c r="I114" s="11"/>
      <c r="J114" s="11"/>
      <c r="K114" s="11"/>
      <c r="L114" s="11"/>
      <c r="M114" s="11">
        <v>0</v>
      </c>
      <c r="N114" s="11">
        <v>0</v>
      </c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1"/>
      <c r="CD114" s="11"/>
      <c r="CE114" s="11"/>
      <c r="CF114" s="11"/>
      <c r="CG114" s="11"/>
      <c r="CH114" s="11"/>
      <c r="CI114" s="11"/>
      <c r="CJ114" s="11"/>
      <c r="CK114" s="11"/>
      <c r="CL114" s="11"/>
      <c r="CM114" s="11"/>
      <c r="CN114" s="11"/>
      <c r="CO114" s="11"/>
      <c r="CP114" s="11"/>
    </row>
    <row r="115" spans="1:94" x14ac:dyDescent="0.3">
      <c r="A115" s="4">
        <v>30</v>
      </c>
      <c r="B115" s="3" t="s">
        <v>208</v>
      </c>
      <c r="C115" s="28">
        <v>0</v>
      </c>
      <c r="D115" s="28">
        <v>0</v>
      </c>
      <c r="E115" s="11">
        <v>3</v>
      </c>
      <c r="F115" s="11">
        <v>0</v>
      </c>
      <c r="G115" s="11"/>
      <c r="H115" s="11"/>
      <c r="I115" s="11"/>
      <c r="J115" s="11"/>
      <c r="K115" s="11">
        <v>0</v>
      </c>
      <c r="L115" s="11">
        <v>0</v>
      </c>
      <c r="M115" s="11"/>
      <c r="N115" s="11"/>
      <c r="O115" s="11"/>
      <c r="P115" s="11"/>
      <c r="Q115" s="11">
        <v>38</v>
      </c>
      <c r="R115" s="11">
        <v>0</v>
      </c>
      <c r="S115" s="11">
        <v>0</v>
      </c>
      <c r="T115" s="11">
        <v>0</v>
      </c>
      <c r="U115" s="11"/>
      <c r="V115" s="11"/>
      <c r="W115" s="11"/>
      <c r="X115" s="11"/>
      <c r="Y115" s="11">
        <v>0</v>
      </c>
      <c r="Z115" s="11">
        <v>0</v>
      </c>
      <c r="AA115" s="11">
        <v>135</v>
      </c>
      <c r="AB115" s="11">
        <v>32</v>
      </c>
      <c r="AC115" s="11"/>
      <c r="AD115" s="11"/>
      <c r="AE115" s="11">
        <v>5</v>
      </c>
      <c r="AF115" s="11">
        <v>4</v>
      </c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>
        <v>57</v>
      </c>
      <c r="BH115" s="11">
        <v>191</v>
      </c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11"/>
      <c r="CC115" s="11"/>
      <c r="CD115" s="11"/>
      <c r="CE115" s="11"/>
      <c r="CF115" s="11"/>
      <c r="CG115" s="11"/>
      <c r="CH115" s="11"/>
      <c r="CI115" s="11"/>
      <c r="CJ115" s="11"/>
      <c r="CK115" s="11"/>
      <c r="CL115" s="11"/>
      <c r="CM115" s="11"/>
      <c r="CN115" s="11"/>
      <c r="CO115" s="11"/>
      <c r="CP115" s="11"/>
    </row>
    <row r="116" spans="1:94" x14ac:dyDescent="0.3">
      <c r="A116" s="4">
        <v>31</v>
      </c>
      <c r="B116" s="3" t="s">
        <v>209</v>
      </c>
      <c r="C116" s="28">
        <v>0</v>
      </c>
      <c r="D116" s="28">
        <v>0</v>
      </c>
      <c r="E116" s="11"/>
      <c r="F116" s="11"/>
      <c r="G116" s="11">
        <v>0</v>
      </c>
      <c r="H116" s="11">
        <v>0</v>
      </c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1"/>
      <c r="CC116" s="11"/>
      <c r="CD116" s="11"/>
      <c r="CE116" s="11"/>
      <c r="CF116" s="11"/>
      <c r="CG116" s="11"/>
      <c r="CH116" s="11"/>
      <c r="CI116" s="11"/>
      <c r="CJ116" s="11"/>
      <c r="CK116" s="11"/>
      <c r="CL116" s="11"/>
      <c r="CM116" s="11"/>
      <c r="CN116" s="11"/>
      <c r="CO116" s="11"/>
      <c r="CP116" s="11"/>
    </row>
    <row r="117" spans="1:94" x14ac:dyDescent="0.3">
      <c r="A117" s="4">
        <v>32</v>
      </c>
      <c r="B117" s="3" t="s">
        <v>210</v>
      </c>
      <c r="C117" s="28">
        <v>0</v>
      </c>
      <c r="D117" s="28">
        <v>0</v>
      </c>
      <c r="E117" s="11"/>
      <c r="F117" s="11"/>
      <c r="G117" s="11">
        <v>0</v>
      </c>
      <c r="H117" s="11">
        <v>0</v>
      </c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>
        <v>0</v>
      </c>
      <c r="T117" s="11">
        <v>0</v>
      </c>
      <c r="U117" s="11"/>
      <c r="V117" s="11"/>
      <c r="W117" s="11"/>
      <c r="X117" s="11"/>
      <c r="Y117" s="11">
        <v>0</v>
      </c>
      <c r="Z117" s="11">
        <v>0</v>
      </c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>
        <v>10</v>
      </c>
      <c r="BH117" s="11">
        <v>40</v>
      </c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1"/>
      <c r="CD117" s="11"/>
      <c r="CE117" s="11"/>
      <c r="CF117" s="11"/>
      <c r="CG117" s="11"/>
      <c r="CH117" s="11"/>
      <c r="CI117" s="11"/>
      <c r="CJ117" s="11"/>
      <c r="CK117" s="11"/>
      <c r="CL117" s="11"/>
      <c r="CM117" s="11"/>
      <c r="CN117" s="11"/>
      <c r="CO117" s="11"/>
      <c r="CP117" s="11"/>
    </row>
    <row r="118" spans="1:94" x14ac:dyDescent="0.3">
      <c r="A118" s="4">
        <v>33</v>
      </c>
      <c r="B118" s="3" t="s">
        <v>211</v>
      </c>
      <c r="C118" s="11"/>
      <c r="D118" s="11"/>
      <c r="E118" s="11"/>
      <c r="F118" s="11"/>
      <c r="G118" s="11">
        <v>0</v>
      </c>
      <c r="H118" s="11">
        <v>0</v>
      </c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>
        <v>17</v>
      </c>
      <c r="Z118" s="11">
        <v>8</v>
      </c>
      <c r="AA118" s="11"/>
      <c r="AB118" s="11"/>
      <c r="AC118" s="11"/>
      <c r="AD118" s="11"/>
      <c r="AE118" s="11">
        <v>5</v>
      </c>
      <c r="AF118" s="11">
        <v>4</v>
      </c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>
        <v>38</v>
      </c>
      <c r="BH118" s="11">
        <v>52</v>
      </c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1"/>
      <c r="CC118" s="11"/>
      <c r="CD118" s="11"/>
      <c r="CE118" s="11"/>
      <c r="CF118" s="11"/>
      <c r="CG118" s="11"/>
      <c r="CH118" s="11"/>
      <c r="CI118" s="11"/>
      <c r="CJ118" s="11"/>
      <c r="CK118" s="11"/>
      <c r="CL118" s="11"/>
      <c r="CM118" s="11"/>
      <c r="CN118" s="11"/>
      <c r="CO118" s="11"/>
      <c r="CP118" s="11"/>
    </row>
    <row r="119" spans="1:94" x14ac:dyDescent="0.3">
      <c r="A119" s="6">
        <v>34</v>
      </c>
      <c r="B119" s="7" t="s">
        <v>212</v>
      </c>
      <c r="C119" s="12">
        <f>C120+C121+C122+C123+C124+C125</f>
        <v>0</v>
      </c>
      <c r="D119" s="12"/>
      <c r="E119" s="12">
        <f t="shared" ref="E119:G119" si="978">E120+E121+E122+E123+E124+E125</f>
        <v>0</v>
      </c>
      <c r="F119" s="12"/>
      <c r="G119" s="12">
        <f t="shared" si="978"/>
        <v>0</v>
      </c>
      <c r="H119" s="12"/>
      <c r="I119" s="12">
        <f t="shared" ref="I119" si="979">I120+I121+I122+I123+I124+I125</f>
        <v>0</v>
      </c>
      <c r="J119" s="12"/>
      <c r="K119" s="12">
        <f t="shared" ref="K119" si="980">K120+K121+K122+K123+K124+K125</f>
        <v>0</v>
      </c>
      <c r="L119" s="12"/>
      <c r="M119" s="12">
        <f t="shared" ref="M119" si="981">M120+M121+M122+M123+M124+M125</f>
        <v>0</v>
      </c>
      <c r="N119" s="12"/>
      <c r="O119" s="12">
        <f t="shared" ref="O119" si="982">O120+O121+O122+O123+O124+O125</f>
        <v>0</v>
      </c>
      <c r="P119" s="12"/>
      <c r="Q119" s="12">
        <f t="shared" ref="Q119" si="983">Q120+Q121+Q122+Q123+Q124+Q125</f>
        <v>0</v>
      </c>
      <c r="R119" s="12"/>
      <c r="S119" s="12">
        <f t="shared" ref="S119" si="984">S120+S121+S122+S123+S124+S125</f>
        <v>0</v>
      </c>
      <c r="T119" s="12"/>
      <c r="U119" s="12">
        <f t="shared" ref="U119" si="985">U120+U121+U122+U123+U124+U125</f>
        <v>0</v>
      </c>
      <c r="V119" s="12"/>
      <c r="W119" s="12">
        <f t="shared" ref="W119" si="986">W120+W121+W122+W123+W124+W125</f>
        <v>0</v>
      </c>
      <c r="X119" s="12"/>
      <c r="Y119" s="12">
        <f t="shared" ref="Y119" si="987">Y120+Y121+Y122+Y123+Y124+Y125</f>
        <v>0</v>
      </c>
      <c r="Z119" s="12"/>
      <c r="AA119" s="12">
        <f t="shared" ref="AA119:AC119" si="988">AA120+AA121+AA122+AA123+AA124+AA125</f>
        <v>0</v>
      </c>
      <c r="AB119" s="12"/>
      <c r="AC119" s="12">
        <f t="shared" si="988"/>
        <v>0</v>
      </c>
      <c r="AD119" s="12"/>
      <c r="AE119" s="12">
        <f t="shared" ref="AE119" si="989">AE120+AE121+AE122+AE123+AE124+AE125</f>
        <v>0</v>
      </c>
      <c r="AF119" s="12"/>
      <c r="AG119" s="12">
        <f t="shared" ref="AG119" si="990">AG120+AG121+AG122+AG123+AG124+AG125</f>
        <v>0</v>
      </c>
      <c r="AH119" s="12"/>
      <c r="AI119" s="12">
        <f t="shared" ref="AI119" si="991">AI120+AI121+AI122+AI123+AI124+AI125</f>
        <v>0</v>
      </c>
      <c r="AJ119" s="12"/>
      <c r="AK119" s="12">
        <f t="shared" ref="AK119" si="992">AK120+AK121+AK122+AK123+AK124+AK125</f>
        <v>0</v>
      </c>
      <c r="AL119" s="12"/>
      <c r="AM119" s="12">
        <f t="shared" ref="AM119" si="993">AM120+AM121+AM122+AM123+AM124+AM125</f>
        <v>0</v>
      </c>
      <c r="AN119" s="12"/>
      <c r="AO119" s="12">
        <f t="shared" ref="AO119" si="994">AO120+AO121+AO122+AO123+AO124+AO125</f>
        <v>0</v>
      </c>
      <c r="AP119" s="12"/>
      <c r="AQ119" s="12">
        <f t="shared" ref="AQ119" si="995">AQ120+AQ121+AQ122+AQ123+AQ124+AQ125</f>
        <v>0</v>
      </c>
      <c r="AR119" s="12"/>
      <c r="AS119" s="12">
        <f t="shared" ref="AS119" si="996">AS120+AS121+AS122+AS123+AS124+AS125</f>
        <v>0</v>
      </c>
      <c r="AT119" s="12"/>
      <c r="AU119" s="12">
        <f t="shared" ref="AU119" si="997">AU120+AU121+AU122+AU123+AU124+AU125</f>
        <v>0</v>
      </c>
      <c r="AV119" s="12"/>
      <c r="AW119" s="12">
        <f t="shared" ref="AW119" si="998">AW120+AW121+AW122+AW123+AW124+AW125</f>
        <v>0</v>
      </c>
      <c r="AX119" s="12"/>
      <c r="AY119" s="12">
        <f t="shared" ref="AY119" si="999">AY120+AY121+AY122+AY123+AY124+AY125</f>
        <v>0</v>
      </c>
      <c r="AZ119" s="12"/>
      <c r="BA119" s="12">
        <f t="shared" ref="BA119" si="1000">BA120+BA121+BA122+BA123+BA124+BA125</f>
        <v>0</v>
      </c>
      <c r="BB119" s="12"/>
      <c r="BC119" s="12">
        <f t="shared" ref="BC119" si="1001">BC120+BC121+BC122+BC123+BC124+BC125</f>
        <v>0</v>
      </c>
      <c r="BD119" s="12"/>
      <c r="BE119" s="12">
        <f t="shared" ref="BE119" si="1002">BE120+BE121+BE122+BE123+BE124+BE125</f>
        <v>0</v>
      </c>
      <c r="BF119" s="12"/>
      <c r="BG119" s="12">
        <f t="shared" ref="BG119" si="1003">BG120+BG121+BG122+BG123+BG124+BG125</f>
        <v>0</v>
      </c>
      <c r="BH119" s="12"/>
      <c r="BI119" s="12">
        <f t="shared" ref="BI119" si="1004">BI120+BI121+BI122+BI123+BI124+BI125</f>
        <v>0</v>
      </c>
      <c r="BJ119" s="12"/>
      <c r="BK119" s="12">
        <f t="shared" ref="BK119" si="1005">BK120+BK121+BK122+BK123+BK124+BK125</f>
        <v>0</v>
      </c>
      <c r="BL119" s="12"/>
      <c r="BM119" s="12">
        <v>0</v>
      </c>
      <c r="BN119" s="12"/>
      <c r="BO119" s="12">
        <f t="shared" ref="BO119" si="1006">BO120+BO121+BO122+BO123+BO124+BO125</f>
        <v>0</v>
      </c>
      <c r="BP119" s="12"/>
      <c r="BQ119" s="12">
        <f t="shared" ref="BQ119" si="1007">BQ120+BQ121+BQ122+BQ123+BQ124+BQ125</f>
        <v>0</v>
      </c>
      <c r="BR119" s="12"/>
      <c r="BS119" s="12">
        <f t="shared" ref="BS119" si="1008">BS120+BS121+BS122+BS123+BS124+BS125</f>
        <v>0</v>
      </c>
      <c r="BT119" s="12"/>
      <c r="BU119" s="12">
        <f t="shared" ref="BU119" si="1009">BU120+BU121+BU122+BU123+BU124+BU125</f>
        <v>0</v>
      </c>
      <c r="BV119" s="12"/>
      <c r="BW119" s="12">
        <f t="shared" ref="BW119" si="1010">BW120+BW121+BW122+BW123+BW124+BW125</f>
        <v>0</v>
      </c>
      <c r="BX119" s="12"/>
      <c r="BY119" s="12">
        <f t="shared" ref="BY119" si="1011">BY120+BY121+BY122+BY123+BY124+BY125</f>
        <v>0</v>
      </c>
      <c r="BZ119" s="12"/>
      <c r="CA119" s="12">
        <f t="shared" ref="CA119" si="1012">CA120+CA121+CA122+CA123+CA124+CA125</f>
        <v>0</v>
      </c>
      <c r="CB119" s="12"/>
      <c r="CC119" s="12">
        <f t="shared" ref="CC119" si="1013">CC120+CC121+CC122+CC123+CC124+CC125</f>
        <v>0</v>
      </c>
      <c r="CD119" s="12"/>
      <c r="CE119" s="12">
        <f t="shared" ref="CE119" si="1014">CE120+CE121+CE122+CE123+CE124+CE125</f>
        <v>0</v>
      </c>
      <c r="CF119" s="12"/>
      <c r="CG119" s="12">
        <f t="shared" ref="CG119" si="1015">CG120+CG121+CG122+CG123+CG124+CG125</f>
        <v>0</v>
      </c>
      <c r="CH119" s="12"/>
      <c r="CI119" s="12">
        <f t="shared" ref="CI119" si="1016">CI120+CI121+CI122+CI123+CI124+CI125</f>
        <v>0</v>
      </c>
      <c r="CJ119" s="12"/>
      <c r="CK119" s="12">
        <f t="shared" ref="CK119" si="1017">CK120+CK121+CK122+CK123+CK124+CK125</f>
        <v>0</v>
      </c>
      <c r="CL119" s="12"/>
      <c r="CM119" s="12">
        <f t="shared" ref="CM119" si="1018">CM120+CM121+CM122+CM123+CM124+CM125</f>
        <v>0</v>
      </c>
      <c r="CN119" s="12"/>
      <c r="CO119" s="12">
        <f t="shared" ref="CO119" si="1019">CO120+CO121+CO122+CO123+CO124+CO125</f>
        <v>0</v>
      </c>
      <c r="CP119" s="12"/>
    </row>
    <row r="120" spans="1:94" x14ac:dyDescent="0.3">
      <c r="A120" s="5" t="s">
        <v>74</v>
      </c>
      <c r="B120" s="2" t="s">
        <v>213</v>
      </c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 t="s">
        <v>322</v>
      </c>
      <c r="BN120" s="5"/>
      <c r="BO120" s="5">
        <v>0</v>
      </c>
      <c r="BP120" s="5">
        <v>0</v>
      </c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</row>
    <row r="121" spans="1:94" ht="19.8" customHeight="1" x14ac:dyDescent="0.3">
      <c r="A121" s="5" t="s">
        <v>75</v>
      </c>
      <c r="B121" s="2" t="s">
        <v>214</v>
      </c>
      <c r="C121" s="5">
        <v>0</v>
      </c>
      <c r="D121" s="5">
        <v>0</v>
      </c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 t="s">
        <v>322</v>
      </c>
      <c r="BN121" s="5"/>
      <c r="BO121" s="5">
        <v>0</v>
      </c>
      <c r="BP121" s="5">
        <v>0</v>
      </c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</row>
    <row r="122" spans="1:94" x14ac:dyDescent="0.3">
      <c r="A122" s="5" t="s">
        <v>76</v>
      </c>
      <c r="B122" s="2" t="s">
        <v>215</v>
      </c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 t="s">
        <v>322</v>
      </c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</row>
    <row r="123" spans="1:94" x14ac:dyDescent="0.3">
      <c r="A123" s="5" t="s">
        <v>77</v>
      </c>
      <c r="B123" s="2" t="s">
        <v>216</v>
      </c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 t="s">
        <v>322</v>
      </c>
      <c r="BN123" s="5"/>
      <c r="BO123" s="5">
        <v>0</v>
      </c>
      <c r="BP123" s="5">
        <v>0</v>
      </c>
      <c r="BQ123" s="5"/>
      <c r="BR123" s="5"/>
      <c r="BS123" s="5">
        <v>0</v>
      </c>
      <c r="BT123" s="5">
        <v>0</v>
      </c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</row>
    <row r="124" spans="1:94" ht="31.2" x14ac:dyDescent="0.3">
      <c r="A124" s="5" t="s">
        <v>78</v>
      </c>
      <c r="B124" s="2" t="s">
        <v>217</v>
      </c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>
        <v>0</v>
      </c>
      <c r="BV124" s="5">
        <v>0</v>
      </c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</row>
    <row r="125" spans="1:94" x14ac:dyDescent="0.3">
      <c r="A125" s="5" t="s">
        <v>79</v>
      </c>
      <c r="B125" s="2" t="s">
        <v>218</v>
      </c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</row>
    <row r="126" spans="1:94" x14ac:dyDescent="0.3">
      <c r="A126" s="6">
        <v>35</v>
      </c>
      <c r="B126" s="7" t="s">
        <v>219</v>
      </c>
      <c r="C126" s="12">
        <f>C127+C128+C129</f>
        <v>0</v>
      </c>
      <c r="D126" s="12"/>
      <c r="E126" s="12">
        <f t="shared" ref="E126:G126" si="1020">E127+E128+E129</f>
        <v>0</v>
      </c>
      <c r="F126" s="12"/>
      <c r="G126" s="12">
        <f t="shared" si="1020"/>
        <v>0</v>
      </c>
      <c r="H126" s="12"/>
      <c r="I126" s="12">
        <f t="shared" ref="I126" si="1021">I127+I128+I129</f>
        <v>0</v>
      </c>
      <c r="J126" s="12"/>
      <c r="K126" s="12">
        <f t="shared" ref="K126" si="1022">K127+K128+K129</f>
        <v>0</v>
      </c>
      <c r="L126" s="12"/>
      <c r="M126" s="12">
        <f t="shared" ref="M126" si="1023">M127+M128+M129</f>
        <v>0</v>
      </c>
      <c r="N126" s="12"/>
      <c r="O126" s="12">
        <f t="shared" ref="O126" si="1024">O127+O128+O129</f>
        <v>0</v>
      </c>
      <c r="P126" s="12"/>
      <c r="Q126" s="12">
        <f t="shared" ref="Q126" si="1025">Q127+Q128+Q129</f>
        <v>0</v>
      </c>
      <c r="R126" s="12"/>
      <c r="S126" s="12">
        <f t="shared" ref="S126" si="1026">S127+S128+S129</f>
        <v>0</v>
      </c>
      <c r="T126" s="12"/>
      <c r="U126" s="12">
        <f t="shared" ref="U126" si="1027">U127+U128+U129</f>
        <v>0</v>
      </c>
      <c r="V126" s="12"/>
      <c r="W126" s="12">
        <f t="shared" ref="W126" si="1028">W127+W128+W129</f>
        <v>0</v>
      </c>
      <c r="X126" s="12"/>
      <c r="Y126" s="12">
        <f t="shared" ref="Y126" si="1029">Y127+Y128+Y129</f>
        <v>0</v>
      </c>
      <c r="Z126" s="12"/>
      <c r="AA126" s="12">
        <f t="shared" ref="AA126:AC126" si="1030">AA127+AA128+AA129</f>
        <v>0</v>
      </c>
      <c r="AB126" s="12"/>
      <c r="AC126" s="12">
        <f t="shared" si="1030"/>
        <v>0</v>
      </c>
      <c r="AD126" s="12"/>
      <c r="AE126" s="12">
        <f t="shared" ref="AE126" si="1031">AE127+AE128+AE129</f>
        <v>0</v>
      </c>
      <c r="AF126" s="12"/>
      <c r="AG126" s="12">
        <f t="shared" ref="AG126" si="1032">AG127+AG128+AG129</f>
        <v>0</v>
      </c>
      <c r="AH126" s="12"/>
      <c r="AI126" s="12">
        <f t="shared" ref="AI126" si="1033">AI127+AI128+AI129</f>
        <v>0</v>
      </c>
      <c r="AJ126" s="12"/>
      <c r="AK126" s="12">
        <f t="shared" ref="AK126" si="1034">AK127+AK128+AK129</f>
        <v>0</v>
      </c>
      <c r="AL126" s="12"/>
      <c r="AM126" s="12">
        <f t="shared" ref="AM126" si="1035">AM127+AM128+AM129</f>
        <v>0</v>
      </c>
      <c r="AN126" s="12"/>
      <c r="AO126" s="12">
        <f t="shared" ref="AO126" si="1036">AO127+AO128+AO129</f>
        <v>0</v>
      </c>
      <c r="AP126" s="12"/>
      <c r="AQ126" s="12">
        <f t="shared" ref="AQ126" si="1037">AQ127+AQ128+AQ129</f>
        <v>0</v>
      </c>
      <c r="AR126" s="12"/>
      <c r="AS126" s="12">
        <f t="shared" ref="AS126" si="1038">AS127+AS128+AS129</f>
        <v>0</v>
      </c>
      <c r="AT126" s="12"/>
      <c r="AU126" s="12">
        <f t="shared" ref="AU126" si="1039">AU127+AU128+AU129</f>
        <v>0</v>
      </c>
      <c r="AV126" s="12"/>
      <c r="AW126" s="12">
        <f t="shared" ref="AW126" si="1040">AW127+AW128+AW129</f>
        <v>0</v>
      </c>
      <c r="AX126" s="12"/>
      <c r="AY126" s="12">
        <f t="shared" ref="AY126" si="1041">AY127+AY128+AY129</f>
        <v>0</v>
      </c>
      <c r="AZ126" s="12"/>
      <c r="BA126" s="12">
        <f t="shared" ref="BA126" si="1042">BA127+BA128+BA129</f>
        <v>0</v>
      </c>
      <c r="BB126" s="12"/>
      <c r="BC126" s="12">
        <f t="shared" ref="BC126" si="1043">BC127+BC128+BC129</f>
        <v>0</v>
      </c>
      <c r="BD126" s="12"/>
      <c r="BE126" s="12">
        <f t="shared" ref="BE126" si="1044">BE127+BE128+BE129</f>
        <v>0</v>
      </c>
      <c r="BF126" s="12"/>
      <c r="BG126" s="12">
        <f t="shared" ref="BG126" si="1045">BG127+BG128+BG129</f>
        <v>0</v>
      </c>
      <c r="BH126" s="12"/>
      <c r="BI126" s="12">
        <f t="shared" ref="BI126" si="1046">BI127+BI128+BI129</f>
        <v>0</v>
      </c>
      <c r="BJ126" s="12"/>
      <c r="BK126" s="12">
        <f t="shared" ref="BK126" si="1047">BK127+BK128+BK129</f>
        <v>0</v>
      </c>
      <c r="BL126" s="12"/>
      <c r="BM126" s="12">
        <f t="shared" ref="BM126" si="1048">BM127+BM128+BM129</f>
        <v>0</v>
      </c>
      <c r="BN126" s="12"/>
      <c r="BO126" s="12">
        <f t="shared" ref="BO126" si="1049">BO127+BO128+BO129</f>
        <v>0</v>
      </c>
      <c r="BP126" s="12"/>
      <c r="BQ126" s="12">
        <f t="shared" ref="BQ126" si="1050">BQ127+BQ128+BQ129</f>
        <v>50</v>
      </c>
      <c r="BR126" s="12"/>
      <c r="BS126" s="12">
        <f t="shared" ref="BS126" si="1051">BS127+BS128+BS129</f>
        <v>0</v>
      </c>
      <c r="BT126" s="12"/>
      <c r="BU126" s="12">
        <f t="shared" ref="BU126" si="1052">BU127+BU128+BU129</f>
        <v>0</v>
      </c>
      <c r="BV126" s="12"/>
      <c r="BW126" s="12">
        <f t="shared" ref="BW126" si="1053">BW127+BW128+BW129</f>
        <v>0</v>
      </c>
      <c r="BX126" s="12"/>
      <c r="BY126" s="12">
        <f t="shared" ref="BY126" si="1054">BY127+BY128+BY129</f>
        <v>0</v>
      </c>
      <c r="BZ126" s="12"/>
      <c r="CA126" s="12">
        <f t="shared" ref="CA126" si="1055">CA127+CA128+CA129</f>
        <v>0</v>
      </c>
      <c r="CB126" s="12"/>
      <c r="CC126" s="12">
        <f t="shared" ref="CC126" si="1056">CC127+CC128+CC129</f>
        <v>0</v>
      </c>
      <c r="CD126" s="12"/>
      <c r="CE126" s="12">
        <f t="shared" ref="CE126" si="1057">CE127+CE128+CE129</f>
        <v>0</v>
      </c>
      <c r="CF126" s="12"/>
      <c r="CG126" s="12">
        <f t="shared" ref="CG126" si="1058">CG127+CG128+CG129</f>
        <v>0</v>
      </c>
      <c r="CH126" s="12"/>
      <c r="CI126" s="12">
        <f t="shared" ref="CI126" si="1059">CI127+CI128+CI129</f>
        <v>0</v>
      </c>
      <c r="CJ126" s="12"/>
      <c r="CK126" s="12">
        <f t="shared" ref="CK126" si="1060">CK127+CK128+CK129</f>
        <v>0</v>
      </c>
      <c r="CL126" s="12"/>
      <c r="CM126" s="12">
        <f t="shared" ref="CM126" si="1061">CM127+CM128+CM129</f>
        <v>0</v>
      </c>
      <c r="CN126" s="12"/>
      <c r="CO126" s="12">
        <f t="shared" ref="CO126" si="1062">CO127+CO128+CO129</f>
        <v>0</v>
      </c>
      <c r="CP126" s="12"/>
    </row>
    <row r="127" spans="1:94" x14ac:dyDescent="0.3">
      <c r="A127" s="5" t="s">
        <v>80</v>
      </c>
      <c r="B127" s="2" t="s">
        <v>220</v>
      </c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 t="s">
        <v>322</v>
      </c>
      <c r="BO127" s="5"/>
      <c r="BP127" s="5"/>
      <c r="BQ127" s="5">
        <v>19</v>
      </c>
      <c r="BR127" s="5">
        <v>14</v>
      </c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</row>
    <row r="128" spans="1:94" ht="20.399999999999999" customHeight="1" x14ac:dyDescent="0.3">
      <c r="A128" s="5" t="s">
        <v>81</v>
      </c>
      <c r="B128" s="2" t="s">
        <v>221</v>
      </c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 t="s">
        <v>322</v>
      </c>
      <c r="BO128" s="5"/>
      <c r="BP128" s="5"/>
      <c r="BQ128" s="5">
        <v>27</v>
      </c>
      <c r="BR128" s="5">
        <v>7</v>
      </c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</row>
    <row r="129" spans="1:94" x14ac:dyDescent="0.3">
      <c r="A129" s="5" t="s">
        <v>82</v>
      </c>
      <c r="B129" s="2" t="s">
        <v>222</v>
      </c>
      <c r="C129" s="5">
        <f>C130+C131</f>
        <v>0</v>
      </c>
      <c r="D129" s="5"/>
      <c r="E129" s="5">
        <f t="shared" ref="E129:G129" si="1063">E130+E131</f>
        <v>0</v>
      </c>
      <c r="F129" s="5"/>
      <c r="G129" s="5">
        <f t="shared" si="1063"/>
        <v>0</v>
      </c>
      <c r="H129" s="5"/>
      <c r="I129" s="5">
        <f t="shared" ref="I129" si="1064">I130+I131</f>
        <v>0</v>
      </c>
      <c r="J129" s="5"/>
      <c r="K129" s="5">
        <f t="shared" ref="K129" si="1065">K130+K131</f>
        <v>0</v>
      </c>
      <c r="L129" s="5"/>
      <c r="M129" s="5">
        <f t="shared" ref="M129" si="1066">M130+M131</f>
        <v>0</v>
      </c>
      <c r="N129" s="5"/>
      <c r="O129" s="5">
        <f t="shared" ref="O129" si="1067">O130+O131</f>
        <v>0</v>
      </c>
      <c r="P129" s="5"/>
      <c r="Q129" s="5">
        <f t="shared" ref="Q129" si="1068">Q130+Q131</f>
        <v>0</v>
      </c>
      <c r="R129" s="5"/>
      <c r="S129" s="5">
        <f t="shared" ref="S129" si="1069">S130+S131</f>
        <v>0</v>
      </c>
      <c r="T129" s="5"/>
      <c r="U129" s="5">
        <f t="shared" ref="U129" si="1070">U130+U131</f>
        <v>0</v>
      </c>
      <c r="V129" s="5"/>
      <c r="W129" s="5">
        <f t="shared" ref="W129" si="1071">W130+W131</f>
        <v>0</v>
      </c>
      <c r="X129" s="5"/>
      <c r="Y129" s="5">
        <f t="shared" ref="Y129" si="1072">Y130+Y131</f>
        <v>0</v>
      </c>
      <c r="Z129" s="5"/>
      <c r="AA129" s="5">
        <f t="shared" ref="AA129:AC129" si="1073">AA130+AA131</f>
        <v>0</v>
      </c>
      <c r="AB129" s="5"/>
      <c r="AC129" s="5">
        <f t="shared" si="1073"/>
        <v>0</v>
      </c>
      <c r="AD129" s="5"/>
      <c r="AE129" s="5">
        <f t="shared" ref="AE129" si="1074">AE130+AE131</f>
        <v>0</v>
      </c>
      <c r="AF129" s="5"/>
      <c r="AG129" s="5">
        <f t="shared" ref="AG129" si="1075">AG130+AG131</f>
        <v>0</v>
      </c>
      <c r="AH129" s="5"/>
      <c r="AI129" s="5">
        <f t="shared" ref="AI129" si="1076">AI130+AI131</f>
        <v>0</v>
      </c>
      <c r="AJ129" s="5"/>
      <c r="AK129" s="5">
        <f t="shared" ref="AK129" si="1077">AK130+AK131</f>
        <v>0</v>
      </c>
      <c r="AL129" s="5"/>
      <c r="AM129" s="5">
        <f t="shared" ref="AM129" si="1078">AM130+AM131</f>
        <v>0</v>
      </c>
      <c r="AN129" s="5"/>
      <c r="AO129" s="5">
        <f t="shared" ref="AO129" si="1079">AO130+AO131</f>
        <v>0</v>
      </c>
      <c r="AP129" s="5"/>
      <c r="AQ129" s="5">
        <f t="shared" ref="AQ129" si="1080">AQ130+AQ131</f>
        <v>0</v>
      </c>
      <c r="AR129" s="5"/>
      <c r="AS129" s="5">
        <f t="shared" ref="AS129" si="1081">AS130+AS131</f>
        <v>0</v>
      </c>
      <c r="AT129" s="5"/>
      <c r="AU129" s="5">
        <f t="shared" ref="AU129" si="1082">AU130+AU131</f>
        <v>0</v>
      </c>
      <c r="AV129" s="5"/>
      <c r="AW129" s="5">
        <f t="shared" ref="AW129" si="1083">AW130+AW131</f>
        <v>0</v>
      </c>
      <c r="AX129" s="5"/>
      <c r="AY129" s="5">
        <f t="shared" ref="AY129" si="1084">AY130+AY131</f>
        <v>0</v>
      </c>
      <c r="AZ129" s="5"/>
      <c r="BA129" s="5">
        <f t="shared" ref="BA129" si="1085">BA130+BA131</f>
        <v>0</v>
      </c>
      <c r="BB129" s="5"/>
      <c r="BC129" s="5">
        <f t="shared" ref="BC129" si="1086">BC130+BC131</f>
        <v>0</v>
      </c>
      <c r="BD129" s="5"/>
      <c r="BE129" s="5">
        <f t="shared" ref="BE129" si="1087">BE130+BE131</f>
        <v>0</v>
      </c>
      <c r="BF129" s="5"/>
      <c r="BG129" s="5">
        <f t="shared" ref="BG129" si="1088">BG130+BG131</f>
        <v>0</v>
      </c>
      <c r="BH129" s="5"/>
      <c r="BI129" s="5">
        <f t="shared" ref="BI129" si="1089">BI130+BI131</f>
        <v>0</v>
      </c>
      <c r="BJ129" s="5"/>
      <c r="BK129" s="5">
        <f t="shared" ref="BK129" si="1090">BK130+BK131</f>
        <v>0</v>
      </c>
      <c r="BL129" s="5"/>
      <c r="BM129" s="5">
        <f t="shared" ref="BM129" si="1091">BM130+BM131</f>
        <v>0</v>
      </c>
      <c r="BN129" s="5"/>
      <c r="BO129" s="5">
        <f t="shared" ref="BO129" si="1092">BO130+BO131</f>
        <v>0</v>
      </c>
      <c r="BP129" s="5"/>
      <c r="BQ129" s="5">
        <f t="shared" ref="BQ129" si="1093">BQ130+BQ131</f>
        <v>4</v>
      </c>
      <c r="BR129" s="5"/>
      <c r="BS129" s="5">
        <f t="shared" ref="BS129" si="1094">BS130+BS131</f>
        <v>0</v>
      </c>
      <c r="BT129" s="5"/>
      <c r="BU129" s="5">
        <f t="shared" ref="BU129" si="1095">BU130+BU131</f>
        <v>0</v>
      </c>
      <c r="BV129" s="5"/>
      <c r="BW129" s="5">
        <f t="shared" ref="BW129" si="1096">BW130+BW131</f>
        <v>0</v>
      </c>
      <c r="BX129" s="5"/>
      <c r="BY129" s="5">
        <f t="shared" ref="BY129" si="1097">BY130+BY131</f>
        <v>0</v>
      </c>
      <c r="BZ129" s="5"/>
      <c r="CA129" s="5">
        <f t="shared" ref="CA129" si="1098">CA130+CA131</f>
        <v>0</v>
      </c>
      <c r="CB129" s="5"/>
      <c r="CC129" s="5">
        <f t="shared" ref="CC129" si="1099">CC130+CC131</f>
        <v>0</v>
      </c>
      <c r="CD129" s="5"/>
      <c r="CE129" s="5">
        <f t="shared" ref="CE129" si="1100">CE130+CE131</f>
        <v>0</v>
      </c>
      <c r="CF129" s="5"/>
      <c r="CG129" s="5">
        <f t="shared" ref="CG129" si="1101">CG130+CG131</f>
        <v>0</v>
      </c>
      <c r="CH129" s="5"/>
      <c r="CI129" s="5">
        <f t="shared" ref="CI129" si="1102">CI130+CI131</f>
        <v>0</v>
      </c>
      <c r="CJ129" s="5"/>
      <c r="CK129" s="5">
        <f t="shared" ref="CK129" si="1103">CK130+CK131</f>
        <v>0</v>
      </c>
      <c r="CL129" s="5"/>
      <c r="CM129" s="5">
        <f t="shared" ref="CM129" si="1104">CM130+CM131</f>
        <v>0</v>
      </c>
      <c r="CN129" s="5"/>
      <c r="CO129" s="5">
        <f t="shared" ref="CO129" si="1105">CO130+CO131</f>
        <v>0</v>
      </c>
      <c r="CP129" s="5"/>
    </row>
    <row r="130" spans="1:94" x14ac:dyDescent="0.3">
      <c r="A130" s="8" t="s">
        <v>83</v>
      </c>
      <c r="B130" s="9" t="s">
        <v>223</v>
      </c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  <c r="BY130" s="13"/>
      <c r="BZ130" s="13"/>
      <c r="CA130" s="13"/>
      <c r="CB130" s="13"/>
      <c r="CC130" s="13"/>
      <c r="CD130" s="13"/>
      <c r="CE130" s="13"/>
      <c r="CF130" s="13"/>
      <c r="CG130" s="13"/>
      <c r="CH130" s="13"/>
      <c r="CI130" s="13"/>
      <c r="CJ130" s="13"/>
      <c r="CK130" s="13"/>
      <c r="CL130" s="13"/>
      <c r="CM130" s="13"/>
      <c r="CN130" s="13"/>
      <c r="CO130" s="13"/>
      <c r="CP130" s="13"/>
    </row>
    <row r="131" spans="1:94" x14ac:dyDescent="0.3">
      <c r="A131" s="8" t="s">
        <v>84</v>
      </c>
      <c r="B131" s="9" t="s">
        <v>224</v>
      </c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>
        <v>4</v>
      </c>
      <c r="BR131" s="13">
        <v>18</v>
      </c>
      <c r="BS131" s="13"/>
      <c r="BT131" s="13"/>
      <c r="BU131" s="13"/>
      <c r="BV131" s="13"/>
      <c r="BW131" s="13"/>
      <c r="BX131" s="13"/>
      <c r="BY131" s="13"/>
      <c r="BZ131" s="13"/>
      <c r="CA131" s="13"/>
      <c r="CB131" s="13"/>
      <c r="CC131" s="13"/>
      <c r="CD131" s="13"/>
      <c r="CE131" s="13"/>
      <c r="CF131" s="13"/>
      <c r="CG131" s="13"/>
      <c r="CH131" s="13"/>
      <c r="CI131" s="13"/>
      <c r="CJ131" s="13"/>
      <c r="CK131" s="13"/>
      <c r="CL131" s="13"/>
      <c r="CM131" s="13"/>
      <c r="CN131" s="13"/>
      <c r="CO131" s="13"/>
      <c r="CP131" s="13"/>
    </row>
    <row r="132" spans="1:94" ht="21" customHeight="1" x14ac:dyDescent="0.3">
      <c r="A132" s="4">
        <v>36</v>
      </c>
      <c r="B132" s="3" t="s">
        <v>225</v>
      </c>
      <c r="C132" s="11"/>
      <c r="D132" s="11"/>
      <c r="E132" s="11"/>
      <c r="F132" s="11"/>
      <c r="G132" s="11"/>
      <c r="H132" s="11"/>
      <c r="I132" s="11"/>
      <c r="J132" s="11"/>
      <c r="K132" s="11">
        <v>283</v>
      </c>
      <c r="L132" s="11">
        <v>32</v>
      </c>
      <c r="M132" s="11"/>
      <c r="N132" s="11"/>
      <c r="O132" s="11"/>
      <c r="P132" s="11"/>
      <c r="Q132" s="11">
        <v>0</v>
      </c>
      <c r="R132" s="11">
        <v>0</v>
      </c>
      <c r="S132" s="11"/>
      <c r="T132" s="11"/>
      <c r="U132" s="11"/>
      <c r="V132" s="11"/>
      <c r="W132" s="11"/>
      <c r="X132" s="11"/>
      <c r="Y132" s="11">
        <v>0</v>
      </c>
      <c r="Z132" s="11">
        <v>0</v>
      </c>
      <c r="AA132" s="11">
        <v>0</v>
      </c>
      <c r="AB132" s="11">
        <v>0</v>
      </c>
      <c r="AC132" s="11"/>
      <c r="AD132" s="11"/>
      <c r="AE132" s="11">
        <v>5</v>
      </c>
      <c r="AF132" s="11">
        <v>4</v>
      </c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11"/>
      <c r="CH132" s="11"/>
      <c r="CI132" s="11"/>
      <c r="CJ132" s="11"/>
      <c r="CK132" s="11"/>
      <c r="CL132" s="11"/>
      <c r="CM132" s="11"/>
      <c r="CN132" s="11"/>
      <c r="CO132" s="11"/>
      <c r="CP132" s="11"/>
    </row>
    <row r="133" spans="1:94" x14ac:dyDescent="0.3">
      <c r="A133" s="4">
        <v>37</v>
      </c>
      <c r="B133" s="3" t="s">
        <v>226</v>
      </c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>
        <v>0</v>
      </c>
      <c r="R133" s="11">
        <v>0</v>
      </c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>
        <v>0</v>
      </c>
      <c r="AF133" s="11">
        <v>0</v>
      </c>
      <c r="AG133" s="11">
        <v>0</v>
      </c>
      <c r="AH133" s="11">
        <v>0</v>
      </c>
      <c r="AI133" s="11"/>
      <c r="AJ133" s="11"/>
      <c r="AK133" s="11"/>
      <c r="AL133" s="11"/>
      <c r="AM133" s="11"/>
      <c r="AN133" s="11"/>
      <c r="AO133" s="11">
        <v>0</v>
      </c>
      <c r="AP133" s="11">
        <v>0</v>
      </c>
      <c r="AQ133" s="11"/>
      <c r="AR133" s="11"/>
      <c r="AS133" s="11"/>
      <c r="AT133" s="11"/>
      <c r="AU133" s="11"/>
      <c r="AV133" s="11"/>
      <c r="AW133" s="11">
        <v>0</v>
      </c>
      <c r="AX133" s="11">
        <v>0</v>
      </c>
      <c r="AY133" s="11">
        <v>0</v>
      </c>
      <c r="AZ133" s="11"/>
      <c r="BA133" s="11"/>
      <c r="BB133" s="11"/>
      <c r="BC133" s="11">
        <v>0</v>
      </c>
      <c r="BD133" s="11">
        <v>0</v>
      </c>
      <c r="BE133" s="11"/>
      <c r="BF133" s="11"/>
      <c r="BG133" s="11"/>
      <c r="BH133" s="11"/>
      <c r="BI133" s="11"/>
      <c r="BJ133" s="11"/>
      <c r="BK133" s="11">
        <v>0</v>
      </c>
      <c r="BL133" s="11">
        <v>0</v>
      </c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>
        <v>8</v>
      </c>
      <c r="BZ133" s="11">
        <v>2</v>
      </c>
      <c r="CA133" s="11">
        <v>0</v>
      </c>
      <c r="CB133" s="11">
        <v>0</v>
      </c>
      <c r="CC133" s="11">
        <v>0</v>
      </c>
      <c r="CD133" s="11">
        <v>0</v>
      </c>
      <c r="CE133" s="11">
        <v>20</v>
      </c>
      <c r="CF133" s="11">
        <v>0</v>
      </c>
      <c r="CG133" s="11">
        <v>0</v>
      </c>
      <c r="CH133" s="11">
        <v>0</v>
      </c>
      <c r="CI133" s="11">
        <v>0</v>
      </c>
      <c r="CJ133" s="11">
        <v>0</v>
      </c>
      <c r="CK133" s="11">
        <v>3</v>
      </c>
      <c r="CL133" s="11">
        <v>0</v>
      </c>
      <c r="CM133" s="11"/>
      <c r="CN133" s="11"/>
      <c r="CO133" s="11"/>
      <c r="CP133" s="11"/>
    </row>
    <row r="134" spans="1:94" x14ac:dyDescent="0.3">
      <c r="A134" s="6">
        <v>38</v>
      </c>
      <c r="B134" s="7" t="s">
        <v>227</v>
      </c>
      <c r="C134" s="12">
        <f>C135+C136+C137+C138+C139+C140</f>
        <v>0</v>
      </c>
      <c r="D134" s="12"/>
      <c r="E134" s="12">
        <f t="shared" ref="E134:G134" si="1106">E135+E136+E137+E138+E139+E140</f>
        <v>0</v>
      </c>
      <c r="F134" s="12"/>
      <c r="G134" s="12">
        <f t="shared" si="1106"/>
        <v>0</v>
      </c>
      <c r="H134" s="12"/>
      <c r="I134" s="12">
        <f t="shared" ref="I134" si="1107">I135+I136+I137+I138+I139+I140</f>
        <v>0</v>
      </c>
      <c r="J134" s="12"/>
      <c r="K134" s="12">
        <f t="shared" ref="K134" si="1108">K135+K136+K137+K138+K139+K140</f>
        <v>0</v>
      </c>
      <c r="L134" s="12"/>
      <c r="M134" s="12">
        <f t="shared" ref="M134" si="1109">M135+M136+M137+M138+M139+M140</f>
        <v>0</v>
      </c>
      <c r="N134" s="12"/>
      <c r="O134" s="12">
        <f t="shared" ref="O134" si="1110">O135+O136+O137+O138+O139+O140</f>
        <v>0</v>
      </c>
      <c r="P134" s="12"/>
      <c r="Q134" s="12">
        <f t="shared" ref="Q134" si="1111">Q135+Q136+Q137+Q138+Q139+Q140</f>
        <v>0</v>
      </c>
      <c r="R134" s="12"/>
      <c r="S134" s="12">
        <f t="shared" ref="S134" si="1112">S135+S136+S137+S138+S139+S140</f>
        <v>0</v>
      </c>
      <c r="T134" s="12"/>
      <c r="U134" s="12">
        <f t="shared" ref="U134" si="1113">U135+U136+U137+U138+U139+U140</f>
        <v>0</v>
      </c>
      <c r="V134" s="12"/>
      <c r="W134" s="12">
        <f t="shared" ref="W134" si="1114">W135+W136+W137+W138+W139+W140</f>
        <v>0</v>
      </c>
      <c r="X134" s="12"/>
      <c r="Y134" s="12">
        <f t="shared" ref="Y134" si="1115">Y135+Y136+Y137+Y138+Y139+Y140</f>
        <v>0</v>
      </c>
      <c r="Z134" s="12"/>
      <c r="AA134" s="12">
        <v>0</v>
      </c>
      <c r="AB134" s="12"/>
      <c r="AC134" s="12">
        <v>0</v>
      </c>
      <c r="AD134" s="12"/>
      <c r="AE134" s="12">
        <f t="shared" ref="AE134" si="1116">AE135+AE136+AE137+AE138+AE139+AE140</f>
        <v>0</v>
      </c>
      <c r="AF134" s="12"/>
      <c r="AG134" s="12">
        <f t="shared" ref="AG134" si="1117">AG135+AG136+AG137+AG138+AG139+AG140</f>
        <v>0</v>
      </c>
      <c r="AH134" s="12"/>
      <c r="AI134" s="12">
        <f t="shared" ref="AI134" si="1118">AI135+AI136+AI137+AI138+AI139+AI140</f>
        <v>0</v>
      </c>
      <c r="AJ134" s="12"/>
      <c r="AK134" s="12">
        <f t="shared" ref="AK134" si="1119">AK135+AK136+AK137+AK138+AK139+AK140</f>
        <v>0</v>
      </c>
      <c r="AL134" s="12"/>
      <c r="AM134" s="12">
        <f>AM135+AM136+AM137+AM138+AM139</f>
        <v>0</v>
      </c>
      <c r="AN134" s="12"/>
      <c r="AO134" s="12">
        <f t="shared" ref="AO134" si="1120">AO135+AO136+AO137+AO138+AO139+AO140</f>
        <v>0</v>
      </c>
      <c r="AP134" s="12"/>
      <c r="AQ134" s="12"/>
      <c r="AR134" s="12"/>
      <c r="AS134" s="12">
        <f t="shared" ref="AS134" si="1121">AS135+AS136+AS137+AS138+AS139+AS140</f>
        <v>0</v>
      </c>
      <c r="AT134" s="12"/>
      <c r="AU134" s="12">
        <f t="shared" ref="AU134" si="1122">AU135+AU136+AU137+AU138+AU139+AU140</f>
        <v>0</v>
      </c>
      <c r="AV134" s="12"/>
      <c r="AW134" s="12">
        <f t="shared" ref="AW134" si="1123">AW135+AW136+AW137+AW138+AW139+AW140</f>
        <v>0</v>
      </c>
      <c r="AX134" s="12"/>
      <c r="AY134" s="12">
        <f t="shared" ref="AY134" si="1124">AY135+AY136+AY137+AY138+AY139+AY140</f>
        <v>0</v>
      </c>
      <c r="AZ134" s="12"/>
      <c r="BA134" s="12">
        <v>0</v>
      </c>
      <c r="BB134" s="12"/>
      <c r="BC134" s="12">
        <f t="shared" ref="BC134" si="1125">BC135+BC136+BC137+BC138+BC139+BC140</f>
        <v>0</v>
      </c>
      <c r="BD134" s="12"/>
      <c r="BE134" s="12">
        <f t="shared" ref="BE134" si="1126">BE135+BE136+BE137+BE138+BE139+BE140</f>
        <v>0</v>
      </c>
      <c r="BF134" s="12"/>
      <c r="BG134" s="12">
        <f t="shared" ref="BG134" si="1127">BG135+BG136+BG137+BG138+BG139+BG140</f>
        <v>0</v>
      </c>
      <c r="BH134" s="12"/>
      <c r="BI134" s="12">
        <f t="shared" ref="BI134" si="1128">BI135+BI136+BI137+BI138+BI139+BI140</f>
        <v>0</v>
      </c>
      <c r="BJ134" s="12"/>
      <c r="BK134" s="12">
        <f t="shared" ref="BK134" si="1129">BK135+BK136+BK137+BK138+BK139+BK140</f>
        <v>0</v>
      </c>
      <c r="BL134" s="12"/>
      <c r="BM134" s="12">
        <f t="shared" ref="BM134" si="1130">BM135+BM136+BM137+BM138+BM139+BM140</f>
        <v>0</v>
      </c>
      <c r="BN134" s="12"/>
      <c r="BO134" s="12">
        <f t="shared" ref="BO134" si="1131">BO135+BO136+BO137+BO138+BO139+BO140</f>
        <v>0</v>
      </c>
      <c r="BP134" s="12"/>
      <c r="BQ134" s="12">
        <f t="shared" ref="BQ134" si="1132">BQ135+BQ136+BQ137+BQ138+BQ139+BQ140</f>
        <v>0</v>
      </c>
      <c r="BR134" s="12"/>
      <c r="BS134" s="12">
        <f t="shared" ref="BS134" si="1133">BS135+BS136+BS137+BS138+BS139+BS140</f>
        <v>0</v>
      </c>
      <c r="BT134" s="12"/>
      <c r="BU134" s="12">
        <f t="shared" ref="BU134" si="1134">BU135+BU136+BU137+BU138+BU139+BU140</f>
        <v>0</v>
      </c>
      <c r="BV134" s="12"/>
      <c r="BW134" s="12">
        <f t="shared" ref="BW134" si="1135">BW135+BW136+BW137+BW138+BW139+BW140</f>
        <v>0</v>
      </c>
      <c r="BX134" s="12"/>
      <c r="BY134" s="12">
        <f t="shared" ref="BY134" si="1136">BY135+BY136+BY137+BY138+BY139+BY140</f>
        <v>0</v>
      </c>
      <c r="BZ134" s="12"/>
      <c r="CA134" s="12">
        <f t="shared" ref="CA134" si="1137">CA135+CA136+CA137+CA138+CA139+CA140</f>
        <v>0</v>
      </c>
      <c r="CB134" s="12"/>
      <c r="CC134" s="12">
        <f t="shared" ref="CC134" si="1138">CC135+CC136+CC137+CC138+CC139+CC140</f>
        <v>0</v>
      </c>
      <c r="CD134" s="12"/>
      <c r="CE134" s="12">
        <f t="shared" ref="CE134" si="1139">CE135+CE136+CE137+CE138+CE139+CE140</f>
        <v>0</v>
      </c>
      <c r="CF134" s="12"/>
      <c r="CG134" s="12">
        <f t="shared" ref="CG134" si="1140">CG135+CG136+CG137+CG138+CG139+CG140</f>
        <v>0</v>
      </c>
      <c r="CH134" s="12"/>
      <c r="CI134" s="12">
        <f t="shared" ref="CI134" si="1141">CI135+CI136+CI137+CI138+CI139+CI140</f>
        <v>0</v>
      </c>
      <c r="CJ134" s="12"/>
      <c r="CK134" s="12">
        <f t="shared" ref="CK134" si="1142">CK135+CK136+CK137+CK138+CK139+CK140</f>
        <v>0</v>
      </c>
      <c r="CL134" s="12"/>
      <c r="CM134" s="12">
        <f t="shared" ref="CM134" si="1143">CM135+CM136+CM137+CM138+CM139+CM140</f>
        <v>0</v>
      </c>
      <c r="CN134" s="12"/>
      <c r="CO134" s="12">
        <f t="shared" ref="CO134" si="1144">CO135+CO136+CO137+CO138+CO139+CO140</f>
        <v>0</v>
      </c>
      <c r="CP134" s="12"/>
    </row>
    <row r="135" spans="1:94" x14ac:dyDescent="0.3">
      <c r="A135" s="5" t="s">
        <v>85</v>
      </c>
      <c r="B135" s="2" t="s">
        <v>228</v>
      </c>
      <c r="C135" s="5">
        <v>0</v>
      </c>
      <c r="D135" s="5">
        <v>0</v>
      </c>
      <c r="E135" s="5"/>
      <c r="F135" s="5"/>
      <c r="G135" s="5">
        <v>0</v>
      </c>
      <c r="H135" s="5">
        <v>0</v>
      </c>
      <c r="I135" s="5"/>
      <c r="J135" s="5"/>
      <c r="K135" s="5"/>
      <c r="L135" s="5"/>
      <c r="M135" s="5"/>
      <c r="N135" s="5"/>
      <c r="O135" s="5"/>
      <c r="P135" s="5"/>
      <c r="Q135" s="5">
        <v>0</v>
      </c>
      <c r="R135" s="5"/>
      <c r="S135" s="5">
        <v>0</v>
      </c>
      <c r="T135" s="5">
        <v>0</v>
      </c>
      <c r="U135" s="5">
        <v>0</v>
      </c>
      <c r="V135" s="5">
        <v>0</v>
      </c>
      <c r="W135" s="5"/>
      <c r="X135" s="5"/>
      <c r="Y135" s="5">
        <v>0</v>
      </c>
      <c r="Z135" s="5">
        <v>0</v>
      </c>
      <c r="AA135" s="5" t="s">
        <v>322</v>
      </c>
      <c r="AB135" s="5"/>
      <c r="AC135" s="5"/>
      <c r="AD135" s="5"/>
      <c r="AE135" s="5">
        <v>0</v>
      </c>
      <c r="AF135" s="5">
        <v>0</v>
      </c>
      <c r="AG135" s="5"/>
      <c r="AH135" s="5">
        <v>0</v>
      </c>
      <c r="AI135" s="5"/>
      <c r="AJ135" s="5"/>
      <c r="AK135" s="5">
        <v>0</v>
      </c>
      <c r="AL135" s="5"/>
      <c r="AM135" s="5"/>
      <c r="AN135" s="5"/>
      <c r="AO135" s="5">
        <v>0</v>
      </c>
      <c r="AP135" s="5">
        <v>0</v>
      </c>
      <c r="AQ135" s="5" t="s">
        <v>322</v>
      </c>
      <c r="AR135" s="5">
        <v>0</v>
      </c>
      <c r="AS135" s="5"/>
      <c r="AT135" s="5"/>
      <c r="AU135" s="5"/>
      <c r="AV135" s="5"/>
      <c r="AW135" s="5">
        <v>0</v>
      </c>
      <c r="AX135" s="5">
        <v>0</v>
      </c>
      <c r="AY135" s="5">
        <v>0</v>
      </c>
      <c r="AZ135" s="5"/>
      <c r="BA135" s="5" t="s">
        <v>322</v>
      </c>
      <c r="BB135" s="5">
        <v>0</v>
      </c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>
        <v>0</v>
      </c>
      <c r="CB135" s="5">
        <v>0</v>
      </c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</row>
    <row r="136" spans="1:94" x14ac:dyDescent="0.3">
      <c r="A136" s="5" t="s">
        <v>86</v>
      </c>
      <c r="B136" s="2" t="s">
        <v>229</v>
      </c>
      <c r="C136" s="5">
        <v>0</v>
      </c>
      <c r="D136" s="5">
        <v>0</v>
      </c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>
        <v>0</v>
      </c>
      <c r="R136" s="5"/>
      <c r="S136" s="5">
        <v>0</v>
      </c>
      <c r="T136" s="5">
        <v>0</v>
      </c>
      <c r="U136" s="5">
        <v>0</v>
      </c>
      <c r="V136" s="5">
        <v>0</v>
      </c>
      <c r="W136" s="5"/>
      <c r="X136" s="5"/>
      <c r="Y136" s="5">
        <v>0</v>
      </c>
      <c r="Z136" s="5">
        <v>0</v>
      </c>
      <c r="AA136" s="5" t="s">
        <v>322</v>
      </c>
      <c r="AB136" s="5"/>
      <c r="AC136" s="5"/>
      <c r="AD136" s="5"/>
      <c r="AE136" s="5">
        <v>0</v>
      </c>
      <c r="AF136" s="5">
        <v>0</v>
      </c>
      <c r="AG136" s="5"/>
      <c r="AH136" s="5">
        <v>0</v>
      </c>
      <c r="AI136" s="5"/>
      <c r="AJ136" s="5"/>
      <c r="AK136" s="5">
        <v>0</v>
      </c>
      <c r="AL136" s="5"/>
      <c r="AM136" s="5"/>
      <c r="AN136" s="5"/>
      <c r="AO136" s="5">
        <v>0</v>
      </c>
      <c r="AP136" s="5">
        <v>0</v>
      </c>
      <c r="AQ136" s="5" t="s">
        <v>322</v>
      </c>
      <c r="AR136" s="5"/>
      <c r="AS136" s="5"/>
      <c r="AT136" s="5"/>
      <c r="AU136" s="5"/>
      <c r="AV136" s="5"/>
      <c r="AW136" s="5">
        <v>0</v>
      </c>
      <c r="AX136" s="5">
        <v>0</v>
      </c>
      <c r="AY136" s="5">
        <v>0</v>
      </c>
      <c r="AZ136" s="5"/>
      <c r="BA136" s="5" t="s">
        <v>322</v>
      </c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>
        <v>0</v>
      </c>
      <c r="CB136" s="5">
        <v>0</v>
      </c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</row>
    <row r="137" spans="1:94" x14ac:dyDescent="0.3">
      <c r="A137" s="5" t="s">
        <v>87</v>
      </c>
      <c r="B137" s="2" t="s">
        <v>230</v>
      </c>
      <c r="C137" s="5">
        <v>0</v>
      </c>
      <c r="D137" s="5">
        <v>0</v>
      </c>
      <c r="E137" s="5"/>
      <c r="F137" s="5"/>
      <c r="G137" s="5">
        <v>0</v>
      </c>
      <c r="H137" s="5">
        <v>0</v>
      </c>
      <c r="I137" s="5"/>
      <c r="J137" s="5"/>
      <c r="K137" s="5"/>
      <c r="L137" s="5"/>
      <c r="M137" s="5"/>
      <c r="N137" s="5"/>
      <c r="O137" s="5"/>
      <c r="P137" s="5"/>
      <c r="Q137" s="5">
        <v>0</v>
      </c>
      <c r="R137" s="5"/>
      <c r="S137" s="5">
        <v>0</v>
      </c>
      <c r="T137" s="5">
        <v>0</v>
      </c>
      <c r="U137" s="5">
        <v>0</v>
      </c>
      <c r="V137" s="5">
        <v>0</v>
      </c>
      <c r="W137" s="5"/>
      <c r="X137" s="5"/>
      <c r="Y137" s="5">
        <v>0</v>
      </c>
      <c r="Z137" s="5">
        <v>0</v>
      </c>
      <c r="AA137" s="5" t="s">
        <v>322</v>
      </c>
      <c r="AB137" s="5"/>
      <c r="AC137" s="5"/>
      <c r="AD137" s="5"/>
      <c r="AE137" s="5">
        <v>0</v>
      </c>
      <c r="AF137" s="5">
        <v>0</v>
      </c>
      <c r="AG137" s="5"/>
      <c r="AH137" s="5">
        <v>0</v>
      </c>
      <c r="AI137" s="5"/>
      <c r="AJ137" s="5"/>
      <c r="AK137" s="5">
        <v>0</v>
      </c>
      <c r="AL137" s="5"/>
      <c r="AM137" s="5"/>
      <c r="AN137" s="5"/>
      <c r="AO137" s="5">
        <v>0</v>
      </c>
      <c r="AP137" s="5">
        <v>0</v>
      </c>
      <c r="AQ137" s="5"/>
      <c r="AR137" s="5"/>
      <c r="AS137" s="5"/>
      <c r="AT137" s="5"/>
      <c r="AU137" s="5"/>
      <c r="AV137" s="5"/>
      <c r="AW137" s="5">
        <v>0</v>
      </c>
      <c r="AX137" s="5">
        <v>0</v>
      </c>
      <c r="AY137" s="5">
        <v>0</v>
      </c>
      <c r="AZ137" s="5"/>
      <c r="BA137" s="5" t="s">
        <v>322</v>
      </c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>
        <v>0</v>
      </c>
      <c r="CB137" s="5">
        <v>0</v>
      </c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</row>
    <row r="138" spans="1:94" x14ac:dyDescent="0.3">
      <c r="A138" s="5" t="s">
        <v>88</v>
      </c>
      <c r="B138" s="2" t="s">
        <v>231</v>
      </c>
      <c r="C138" s="5">
        <v>0</v>
      </c>
      <c r="D138" s="5">
        <v>0</v>
      </c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>
        <v>0</v>
      </c>
      <c r="R138" s="5"/>
      <c r="S138" s="5">
        <v>0</v>
      </c>
      <c r="T138" s="5">
        <v>0</v>
      </c>
      <c r="U138" s="5">
        <v>0</v>
      </c>
      <c r="V138" s="5">
        <v>0</v>
      </c>
      <c r="W138" s="5"/>
      <c r="X138" s="5"/>
      <c r="Y138" s="5">
        <v>0</v>
      </c>
      <c r="Z138" s="5">
        <v>0</v>
      </c>
      <c r="AA138" s="5" t="s">
        <v>322</v>
      </c>
      <c r="AB138" s="5"/>
      <c r="AC138" s="5"/>
      <c r="AD138" s="5"/>
      <c r="AE138" s="5">
        <v>0</v>
      </c>
      <c r="AF138" s="5">
        <v>0</v>
      </c>
      <c r="AG138" s="5"/>
      <c r="AH138" s="5">
        <v>0</v>
      </c>
      <c r="AI138" s="5"/>
      <c r="AJ138" s="5"/>
      <c r="AK138" s="5">
        <v>0</v>
      </c>
      <c r="AL138" s="5"/>
      <c r="AM138" s="5"/>
      <c r="AN138" s="5"/>
      <c r="AO138" s="5">
        <v>0</v>
      </c>
      <c r="AP138" s="5">
        <v>0</v>
      </c>
      <c r="AQ138" s="5">
        <v>0</v>
      </c>
      <c r="AR138" s="5"/>
      <c r="AS138" s="5"/>
      <c r="AT138" s="5"/>
      <c r="AU138" s="5"/>
      <c r="AV138" s="5"/>
      <c r="AW138" s="5">
        <v>0</v>
      </c>
      <c r="AX138" s="5">
        <v>0</v>
      </c>
      <c r="AY138" s="5">
        <v>0</v>
      </c>
      <c r="AZ138" s="5"/>
      <c r="BA138" s="5">
        <v>0</v>
      </c>
      <c r="BB138" s="5">
        <v>0</v>
      </c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>
        <v>0</v>
      </c>
      <c r="CB138" s="5">
        <v>0</v>
      </c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</row>
    <row r="139" spans="1:94" x14ac:dyDescent="0.3">
      <c r="A139" s="5" t="s">
        <v>89</v>
      </c>
      <c r="B139" s="2" t="s">
        <v>232</v>
      </c>
      <c r="C139" s="5">
        <v>0</v>
      </c>
      <c r="D139" s="5">
        <v>0</v>
      </c>
      <c r="E139" s="5"/>
      <c r="F139" s="5"/>
      <c r="G139" s="5">
        <v>0</v>
      </c>
      <c r="H139" s="5">
        <v>0</v>
      </c>
      <c r="I139" s="5"/>
      <c r="J139" s="5"/>
      <c r="K139" s="5"/>
      <c r="L139" s="5"/>
      <c r="M139" s="5">
        <v>0</v>
      </c>
      <c r="N139" s="5">
        <v>0</v>
      </c>
      <c r="O139" s="5"/>
      <c r="P139" s="5"/>
      <c r="Q139" s="5">
        <v>0</v>
      </c>
      <c r="R139" s="5"/>
      <c r="S139" s="5">
        <v>0</v>
      </c>
      <c r="T139" s="5">
        <v>0</v>
      </c>
      <c r="U139" s="5"/>
      <c r="V139" s="5"/>
      <c r="W139" s="5"/>
      <c r="X139" s="5"/>
      <c r="Y139" s="5">
        <v>0</v>
      </c>
      <c r="Z139" s="5">
        <v>0</v>
      </c>
      <c r="AA139" s="5" t="s">
        <v>322</v>
      </c>
      <c r="AB139" s="5"/>
      <c r="AC139" s="5"/>
      <c r="AD139" s="5"/>
      <c r="AE139" s="5">
        <v>0</v>
      </c>
      <c r="AF139" s="5">
        <v>0</v>
      </c>
      <c r="AG139" s="5"/>
      <c r="AH139" s="5">
        <v>0</v>
      </c>
      <c r="AI139" s="5"/>
      <c r="AJ139" s="5"/>
      <c r="AK139" s="5"/>
      <c r="AL139" s="5"/>
      <c r="AM139" s="5"/>
      <c r="AN139" s="5"/>
      <c r="AO139" s="5">
        <v>0</v>
      </c>
      <c r="AP139" s="5">
        <v>0</v>
      </c>
      <c r="AQ139" s="5" t="s">
        <v>322</v>
      </c>
      <c r="AR139" s="5"/>
      <c r="AS139" s="5"/>
      <c r="AT139" s="5"/>
      <c r="AU139" s="5"/>
      <c r="AV139" s="5"/>
      <c r="AW139" s="5">
        <v>0</v>
      </c>
      <c r="AX139" s="5">
        <v>0</v>
      </c>
      <c r="AY139" s="5">
        <v>0</v>
      </c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>
        <v>0</v>
      </c>
      <c r="CB139" s="5">
        <v>0</v>
      </c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</row>
    <row r="140" spans="1:94" x14ac:dyDescent="0.3">
      <c r="A140" s="5" t="s">
        <v>90</v>
      </c>
      <c r="B140" s="2" t="s">
        <v>233</v>
      </c>
      <c r="C140" s="5">
        <v>0</v>
      </c>
      <c r="D140" s="5">
        <v>0</v>
      </c>
      <c r="E140" s="5"/>
      <c r="F140" s="5"/>
      <c r="G140" s="5">
        <v>0</v>
      </c>
      <c r="H140" s="5">
        <v>0</v>
      </c>
      <c r="I140" s="5"/>
      <c r="J140" s="5"/>
      <c r="K140" s="5">
        <v>0</v>
      </c>
      <c r="L140" s="5">
        <v>0</v>
      </c>
      <c r="M140" s="5">
        <v>0</v>
      </c>
      <c r="N140" s="5">
        <v>0</v>
      </c>
      <c r="O140" s="5">
        <v>0</v>
      </c>
      <c r="P140" s="5">
        <v>0</v>
      </c>
      <c r="Q140" s="5">
        <v>0</v>
      </c>
      <c r="R140" s="5"/>
      <c r="S140" s="5">
        <v>0</v>
      </c>
      <c r="T140" s="5">
        <v>0</v>
      </c>
      <c r="U140" s="5">
        <v>0</v>
      </c>
      <c r="V140" s="5">
        <v>0</v>
      </c>
      <c r="W140" s="5"/>
      <c r="X140" s="5"/>
      <c r="Y140" s="5">
        <v>0</v>
      </c>
      <c r="Z140" s="5">
        <v>0</v>
      </c>
      <c r="AA140" s="5" t="s">
        <v>322</v>
      </c>
      <c r="AB140" s="5"/>
      <c r="AC140" s="5"/>
      <c r="AD140" s="5"/>
      <c r="AE140" s="5">
        <v>0</v>
      </c>
      <c r="AF140" s="5">
        <v>0</v>
      </c>
      <c r="AG140" s="5"/>
      <c r="AH140" s="5">
        <v>0</v>
      </c>
      <c r="AI140" s="5"/>
      <c r="AJ140" s="5"/>
      <c r="AK140" s="5">
        <v>0</v>
      </c>
      <c r="AL140" s="5">
        <v>0</v>
      </c>
      <c r="AM140" s="5" t="s">
        <v>322</v>
      </c>
      <c r="AN140" s="5"/>
      <c r="AO140" s="5"/>
      <c r="AP140" s="5"/>
      <c r="AQ140" s="5">
        <v>0</v>
      </c>
      <c r="AR140" s="5" t="s">
        <v>322</v>
      </c>
      <c r="AS140" s="5"/>
      <c r="AT140" s="5"/>
      <c r="AU140" s="5"/>
      <c r="AV140" s="5"/>
      <c r="AW140" s="5">
        <v>0</v>
      </c>
      <c r="AX140" s="5">
        <v>0</v>
      </c>
      <c r="AY140" s="5">
        <v>0</v>
      </c>
      <c r="AZ140" s="5"/>
      <c r="BA140" s="5" t="s">
        <v>322</v>
      </c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>
        <v>0</v>
      </c>
      <c r="CB140" s="5">
        <v>0</v>
      </c>
      <c r="CC140" s="5">
        <v>0</v>
      </c>
      <c r="CD140" s="5">
        <v>0</v>
      </c>
      <c r="CE140" s="5"/>
      <c r="CF140" s="5"/>
      <c r="CG140" s="5"/>
      <c r="CH140" s="5"/>
      <c r="CI140" s="5">
        <v>0</v>
      </c>
      <c r="CJ140" s="5">
        <v>0</v>
      </c>
      <c r="CK140" s="5"/>
      <c r="CL140" s="5"/>
      <c r="CM140" s="5">
        <v>0</v>
      </c>
      <c r="CN140" s="5"/>
      <c r="CO140" s="5"/>
      <c r="CP140" s="5"/>
    </row>
    <row r="141" spans="1:94" x14ac:dyDescent="0.3">
      <c r="A141" s="6">
        <v>39</v>
      </c>
      <c r="B141" s="7" t="s">
        <v>234</v>
      </c>
      <c r="C141" s="12">
        <f>C142+C143+C144+C145+C146+C147</f>
        <v>0</v>
      </c>
      <c r="D141" s="12"/>
      <c r="E141" s="12">
        <f t="shared" ref="E141:G141" si="1145">E142+E143+E144+E145+E146+E147</f>
        <v>350</v>
      </c>
      <c r="F141" s="12"/>
      <c r="G141" s="12">
        <f t="shared" si="1145"/>
        <v>0</v>
      </c>
      <c r="H141" s="12"/>
      <c r="I141" s="12">
        <f t="shared" ref="I141" si="1146">I142+I143+I144+I145+I146+I147</f>
        <v>0</v>
      </c>
      <c r="J141" s="12"/>
      <c r="K141" s="12">
        <f t="shared" ref="K141" si="1147">K142+K143+K144+K145+K146+K147</f>
        <v>0</v>
      </c>
      <c r="L141" s="12"/>
      <c r="M141" s="12">
        <f t="shared" ref="M141" si="1148">M142+M143+M144+M145+M146+M147</f>
        <v>0</v>
      </c>
      <c r="N141" s="12"/>
      <c r="O141" s="12">
        <f t="shared" ref="O141" si="1149">O142+O143+O144+O145+O146+O147</f>
        <v>0</v>
      </c>
      <c r="P141" s="12"/>
      <c r="Q141" s="12">
        <f t="shared" ref="Q141" si="1150">Q142+Q143+Q144+Q145+Q146+Q147</f>
        <v>40</v>
      </c>
      <c r="R141" s="12"/>
      <c r="S141" s="12">
        <f t="shared" ref="S141" si="1151">S142+S143+S144+S145+S146+S147</f>
        <v>0</v>
      </c>
      <c r="T141" s="12"/>
      <c r="U141" s="12">
        <f t="shared" ref="U141" si="1152">U142+U143+U144+U145+U146+U147</f>
        <v>0</v>
      </c>
      <c r="V141" s="12"/>
      <c r="W141" s="12">
        <f t="shared" ref="W141" si="1153">W142+W143+W144+W145+W146+W147</f>
        <v>0</v>
      </c>
      <c r="X141" s="12"/>
      <c r="Y141" s="12">
        <f t="shared" ref="Y141" si="1154">Y142+Y143+Y144+Y145+Y146+Y147</f>
        <v>12</v>
      </c>
      <c r="Z141" s="12"/>
      <c r="AA141" s="12">
        <f>AA142+AA143+AA145+AA146</f>
        <v>0</v>
      </c>
      <c r="AB141" s="12"/>
      <c r="AC141" s="12">
        <f>AC142+AC143+AC145+AC146</f>
        <v>0</v>
      </c>
      <c r="AD141" s="12"/>
      <c r="AE141" s="12">
        <f t="shared" ref="AE141" si="1155">AE142+AE143+AE144+AE145+AE146+AE147</f>
        <v>0</v>
      </c>
      <c r="AF141" s="12"/>
      <c r="AG141" s="12">
        <f t="shared" ref="AG141" si="1156">AG142+AG143+AG144+AG145+AG146+AG147</f>
        <v>0</v>
      </c>
      <c r="AH141" s="12"/>
      <c r="AI141" s="12">
        <f t="shared" ref="AI141" si="1157">AI142+AI143+AI144+AI145+AI146+AI147</f>
        <v>0</v>
      </c>
      <c r="AJ141" s="12"/>
      <c r="AK141" s="12">
        <f t="shared" ref="AK141" si="1158">AK142+AK143+AK144+AK145+AK146+AK147</f>
        <v>0</v>
      </c>
      <c r="AL141" s="12"/>
      <c r="AM141" s="12">
        <f>AM143+AM144+AM145+AM146+AM147</f>
        <v>38</v>
      </c>
      <c r="AN141" s="12"/>
      <c r="AO141" s="12">
        <f t="shared" ref="AO141" si="1159">AO142+AO143+AO144+AO145+AO146+AO147</f>
        <v>0</v>
      </c>
      <c r="AP141" s="12"/>
      <c r="AQ141" s="12">
        <f t="shared" ref="AQ141" si="1160">AQ142+AQ143+AQ144+AQ145+AQ146+AQ147</f>
        <v>344</v>
      </c>
      <c r="AR141" s="12"/>
      <c r="AS141" s="12"/>
      <c r="AT141" s="12"/>
      <c r="AU141" s="12">
        <f t="shared" ref="AU141" si="1161">AU142+AU143+AU144+AU145+AU146+AU147</f>
        <v>0</v>
      </c>
      <c r="AV141" s="12"/>
      <c r="AW141" s="12">
        <f t="shared" ref="AW141" si="1162">AW142+AW143+AW144+AW145+AW146+AW147</f>
        <v>0</v>
      </c>
      <c r="AX141" s="12"/>
      <c r="AY141" s="12">
        <f t="shared" ref="AY141" si="1163">AY142+AY143+AY144+AY145+AY146+AY147</f>
        <v>0</v>
      </c>
      <c r="AZ141" s="12"/>
      <c r="BA141" s="12">
        <v>0</v>
      </c>
      <c r="BB141" s="12"/>
      <c r="BC141" s="12">
        <f t="shared" ref="BC141" si="1164">BC142+BC143+BC144+BC145+BC146+BC147</f>
        <v>0</v>
      </c>
      <c r="BD141" s="12"/>
      <c r="BE141" s="12">
        <f t="shared" ref="BE141" si="1165">BE142+BE143+BE144+BE145+BE146+BE147</f>
        <v>0</v>
      </c>
      <c r="BF141" s="12"/>
      <c r="BG141" s="12">
        <f t="shared" ref="BG141" si="1166">BG142+BG143+BG144+BG145+BG146+BG147</f>
        <v>0</v>
      </c>
      <c r="BH141" s="12"/>
      <c r="BI141" s="12">
        <f t="shared" ref="BI141" si="1167">BI142+BI143+BI144+BI145+BI146+BI147</f>
        <v>0</v>
      </c>
      <c r="BJ141" s="12"/>
      <c r="BK141" s="12">
        <f t="shared" ref="BK141" si="1168">BK142+BK143+BK144+BK145+BK146+BK147</f>
        <v>0</v>
      </c>
      <c r="BL141" s="12"/>
      <c r="BM141" s="12">
        <f t="shared" ref="BM141" si="1169">BM142+BM143+BM144+BM145+BM146+BM147</f>
        <v>0</v>
      </c>
      <c r="BN141" s="12"/>
      <c r="BO141" s="12">
        <f t="shared" ref="BO141" si="1170">BO142+BO143+BO144+BO145+BO146+BO147</f>
        <v>0</v>
      </c>
      <c r="BP141" s="12"/>
      <c r="BQ141" s="12">
        <f t="shared" ref="BQ141" si="1171">BQ142+BQ143+BQ144+BQ145+BQ146+BQ147</f>
        <v>0</v>
      </c>
      <c r="BR141" s="12"/>
      <c r="BS141" s="12">
        <f t="shared" ref="BS141" si="1172">BS142+BS143+BS144+BS145+BS146+BS147</f>
        <v>0</v>
      </c>
      <c r="BT141" s="12"/>
      <c r="BU141" s="12">
        <f t="shared" ref="BU141" si="1173">BU142+BU143+BU144+BU145+BU146+BU147</f>
        <v>0</v>
      </c>
      <c r="BV141" s="12"/>
      <c r="BW141" s="12">
        <f t="shared" ref="BW141" si="1174">BW142+BW143+BW144+BW145+BW146+BW147</f>
        <v>0</v>
      </c>
      <c r="BX141" s="12"/>
      <c r="BY141" s="12">
        <f t="shared" ref="BY141" si="1175">BY142+BY143+BY144+BY145+BY146+BY147</f>
        <v>6</v>
      </c>
      <c r="BZ141" s="12"/>
      <c r="CA141" s="12">
        <f t="shared" ref="CA141" si="1176">CA142+CA143+CA144+CA145+CA146+CA147</f>
        <v>0</v>
      </c>
      <c r="CB141" s="12"/>
      <c r="CC141" s="12">
        <f t="shared" ref="CC141" si="1177">CC142+CC143+CC144+CC145+CC146+CC147</f>
        <v>0</v>
      </c>
      <c r="CD141" s="12"/>
      <c r="CE141" s="12">
        <f t="shared" ref="CE141" si="1178">CE142+CE143+CE144+CE145+CE146+CE147</f>
        <v>0</v>
      </c>
      <c r="CF141" s="12"/>
      <c r="CG141" s="12">
        <f t="shared" ref="CG141" si="1179">CG142+CG143+CG144+CG145+CG146+CG147</f>
        <v>0</v>
      </c>
      <c r="CH141" s="12"/>
      <c r="CI141" s="12">
        <f t="shared" ref="CI141" si="1180">CI142+CI143+CI144+CI145+CI146+CI147</f>
        <v>0</v>
      </c>
      <c r="CJ141" s="12"/>
      <c r="CK141" s="12">
        <f t="shared" ref="CK141" si="1181">CK142+CK143+CK144+CK145+CK146+CK147</f>
        <v>0</v>
      </c>
      <c r="CL141" s="12"/>
      <c r="CM141" s="12">
        <f t="shared" ref="CM141" si="1182">CM142+CM143+CM144+CM145+CM146+CM147</f>
        <v>0</v>
      </c>
      <c r="CN141" s="12"/>
      <c r="CO141" s="12">
        <f t="shared" ref="CO141" si="1183">CO142+CO143+CO144+CO145+CO146+CO147</f>
        <v>0</v>
      </c>
      <c r="CP141" s="12"/>
    </row>
    <row r="142" spans="1:94" x14ac:dyDescent="0.3">
      <c r="A142" s="5" t="s">
        <v>91</v>
      </c>
      <c r="B142" s="2" t="s">
        <v>235</v>
      </c>
      <c r="C142" s="5">
        <v>0</v>
      </c>
      <c r="D142" s="5">
        <v>0</v>
      </c>
      <c r="E142" s="5">
        <v>110</v>
      </c>
      <c r="F142" s="5">
        <v>20</v>
      </c>
      <c r="G142" s="5">
        <v>0</v>
      </c>
      <c r="H142" s="5">
        <v>0</v>
      </c>
      <c r="I142" s="5"/>
      <c r="J142" s="5"/>
      <c r="K142" s="5">
        <v>0</v>
      </c>
      <c r="L142" s="5">
        <v>0</v>
      </c>
      <c r="M142" s="5">
        <v>0</v>
      </c>
      <c r="N142" s="5">
        <v>0</v>
      </c>
      <c r="O142" s="5"/>
      <c r="P142" s="5"/>
      <c r="Q142" s="5">
        <v>4</v>
      </c>
      <c r="R142" s="5">
        <v>0</v>
      </c>
      <c r="S142" s="5">
        <v>0</v>
      </c>
      <c r="T142" s="5">
        <v>0</v>
      </c>
      <c r="U142" s="5">
        <v>0</v>
      </c>
      <c r="V142" s="5">
        <v>0</v>
      </c>
      <c r="W142" s="5"/>
      <c r="X142" s="5"/>
      <c r="Y142" s="5">
        <v>0</v>
      </c>
      <c r="Z142" s="5">
        <v>0</v>
      </c>
      <c r="AA142" s="5">
        <v>0</v>
      </c>
      <c r="AB142" s="5">
        <v>0</v>
      </c>
      <c r="AC142" s="5"/>
      <c r="AD142" s="5"/>
      <c r="AE142" s="5">
        <v>0</v>
      </c>
      <c r="AF142" s="5">
        <v>0</v>
      </c>
      <c r="AG142" s="5"/>
      <c r="AH142" s="5">
        <v>0</v>
      </c>
      <c r="AI142" s="5"/>
      <c r="AJ142" s="5"/>
      <c r="AK142" s="5">
        <v>0</v>
      </c>
      <c r="AL142" s="5"/>
      <c r="AM142" s="5" t="s">
        <v>322</v>
      </c>
      <c r="AN142" s="5"/>
      <c r="AO142" s="5"/>
      <c r="AP142" s="5"/>
      <c r="AQ142" s="5"/>
      <c r="AR142" s="5" t="s">
        <v>322</v>
      </c>
      <c r="AS142" s="5"/>
      <c r="AT142" s="5"/>
      <c r="AU142" s="5"/>
      <c r="AV142" s="5"/>
      <c r="AW142" s="5"/>
      <c r="AX142" s="5"/>
      <c r="AY142" s="5">
        <v>0</v>
      </c>
      <c r="AZ142" s="5"/>
      <c r="BA142" s="5" t="s">
        <v>322</v>
      </c>
      <c r="BB142" s="5">
        <v>0</v>
      </c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>
        <v>4</v>
      </c>
      <c r="BZ142" s="5">
        <v>3</v>
      </c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</row>
    <row r="143" spans="1:94" x14ac:dyDescent="0.3">
      <c r="A143" s="5" t="s">
        <v>92</v>
      </c>
      <c r="B143" s="2" t="s">
        <v>236</v>
      </c>
      <c r="C143" s="5"/>
      <c r="D143" s="5"/>
      <c r="E143" s="5">
        <v>180</v>
      </c>
      <c r="F143" s="5">
        <v>20</v>
      </c>
      <c r="G143" s="5">
        <v>0</v>
      </c>
      <c r="H143" s="5">
        <v>0</v>
      </c>
      <c r="I143" s="5">
        <v>0</v>
      </c>
      <c r="J143" s="5">
        <v>0</v>
      </c>
      <c r="K143" s="5"/>
      <c r="L143" s="5"/>
      <c r="M143" s="5"/>
      <c r="N143" s="5"/>
      <c r="O143" s="5"/>
      <c r="P143" s="5"/>
      <c r="Q143" s="5">
        <v>3</v>
      </c>
      <c r="R143" s="5">
        <v>0</v>
      </c>
      <c r="S143" s="5"/>
      <c r="T143" s="5"/>
      <c r="U143" s="5"/>
      <c r="V143" s="5"/>
      <c r="W143" s="5"/>
      <c r="X143" s="5"/>
      <c r="Y143" s="5">
        <v>0</v>
      </c>
      <c r="Z143" s="5">
        <v>0</v>
      </c>
      <c r="AA143" s="5"/>
      <c r="AB143" s="5"/>
      <c r="AC143" s="5"/>
      <c r="AD143" s="5"/>
      <c r="AE143" s="5">
        <v>0</v>
      </c>
      <c r="AF143" s="5">
        <v>0</v>
      </c>
      <c r="AG143" s="5"/>
      <c r="AH143" s="5"/>
      <c r="AI143" s="5"/>
      <c r="AJ143" s="5"/>
      <c r="AK143" s="5"/>
      <c r="AL143" s="5"/>
      <c r="AM143" s="5">
        <v>20</v>
      </c>
      <c r="AN143" s="5">
        <v>10</v>
      </c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</row>
    <row r="144" spans="1:94" x14ac:dyDescent="0.3">
      <c r="A144" s="5" t="s">
        <v>93</v>
      </c>
      <c r="B144" s="2" t="s">
        <v>237</v>
      </c>
      <c r="C144" s="5">
        <v>0</v>
      </c>
      <c r="D144" s="5">
        <v>0</v>
      </c>
      <c r="E144" s="5">
        <v>60</v>
      </c>
      <c r="F144" s="5">
        <v>20</v>
      </c>
      <c r="G144" s="5">
        <v>0</v>
      </c>
      <c r="H144" s="5">
        <v>0</v>
      </c>
      <c r="I144" s="5"/>
      <c r="J144" s="5"/>
      <c r="K144" s="5"/>
      <c r="L144" s="5"/>
      <c r="M144" s="5"/>
      <c r="N144" s="5"/>
      <c r="O144" s="5"/>
      <c r="P144" s="5"/>
      <c r="Q144" s="5">
        <v>3</v>
      </c>
      <c r="R144" s="5">
        <v>0</v>
      </c>
      <c r="S144" s="5">
        <v>0</v>
      </c>
      <c r="T144" s="5">
        <v>0</v>
      </c>
      <c r="U144" s="5"/>
      <c r="V144" s="5"/>
      <c r="W144" s="5"/>
      <c r="X144" s="5"/>
      <c r="Y144" s="5">
        <v>0</v>
      </c>
      <c r="Z144" s="5">
        <v>0</v>
      </c>
      <c r="AA144" s="5" t="s">
        <v>322</v>
      </c>
      <c r="AB144" s="5"/>
      <c r="AC144" s="5"/>
      <c r="AD144" s="5"/>
      <c r="AE144" s="5">
        <v>0</v>
      </c>
      <c r="AF144" s="5">
        <v>0</v>
      </c>
      <c r="AG144" s="5"/>
      <c r="AH144" s="5">
        <v>0</v>
      </c>
      <c r="AI144" s="5"/>
      <c r="AJ144" s="5"/>
      <c r="AK144" s="5"/>
      <c r="AL144" s="5"/>
      <c r="AM144" s="5">
        <v>8</v>
      </c>
      <c r="AN144" s="5">
        <v>10</v>
      </c>
      <c r="AO144" s="5"/>
      <c r="AP144" s="5"/>
      <c r="AQ144" s="5"/>
      <c r="AR144" s="5" t="s">
        <v>322</v>
      </c>
      <c r="AS144" s="5"/>
      <c r="AT144" s="5"/>
      <c r="AU144" s="5"/>
      <c r="AV144" s="5"/>
      <c r="AW144" s="5"/>
      <c r="AX144" s="5"/>
      <c r="AY144" s="5">
        <v>0</v>
      </c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>
        <v>2</v>
      </c>
      <c r="BZ144" s="5">
        <v>3</v>
      </c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</row>
    <row r="145" spans="1:94" x14ac:dyDescent="0.3">
      <c r="A145" s="5" t="s">
        <v>94</v>
      </c>
      <c r="B145" s="2" t="s">
        <v>238</v>
      </c>
      <c r="C145" s="5">
        <v>0</v>
      </c>
      <c r="D145" s="5">
        <v>0</v>
      </c>
      <c r="E145" s="5"/>
      <c r="F145" s="5"/>
      <c r="G145" s="5">
        <v>0</v>
      </c>
      <c r="H145" s="5">
        <v>0</v>
      </c>
      <c r="I145" s="5"/>
      <c r="J145" s="5"/>
      <c r="K145" s="5"/>
      <c r="L145" s="5"/>
      <c r="M145" s="5"/>
      <c r="N145" s="5"/>
      <c r="O145" s="5"/>
      <c r="P145" s="5"/>
      <c r="Q145" s="5">
        <v>4</v>
      </c>
      <c r="R145" s="5">
        <v>0</v>
      </c>
      <c r="S145" s="5"/>
      <c r="T145" s="5"/>
      <c r="U145" s="5">
        <v>0</v>
      </c>
      <c r="V145" s="5">
        <v>0</v>
      </c>
      <c r="W145" s="5"/>
      <c r="X145" s="5"/>
      <c r="Y145" s="5">
        <v>0</v>
      </c>
      <c r="Z145" s="5">
        <v>0</v>
      </c>
      <c r="AA145" s="5"/>
      <c r="AB145" s="5"/>
      <c r="AC145" s="5"/>
      <c r="AD145" s="5"/>
      <c r="AE145" s="5">
        <v>0</v>
      </c>
      <c r="AF145" s="5">
        <v>0</v>
      </c>
      <c r="AG145" s="5"/>
      <c r="AH145" s="5">
        <v>0</v>
      </c>
      <c r="AI145" s="5"/>
      <c r="AJ145" s="5"/>
      <c r="AK145" s="5">
        <v>0</v>
      </c>
      <c r="AL145" s="5"/>
      <c r="AM145" s="5"/>
      <c r="AN145" s="5"/>
      <c r="AO145" s="5"/>
      <c r="AP145" s="5"/>
      <c r="AQ145" s="5">
        <v>8</v>
      </c>
      <c r="AR145" s="5">
        <v>42</v>
      </c>
      <c r="AS145" s="5"/>
      <c r="AT145" s="5"/>
      <c r="AU145" s="5"/>
      <c r="AV145" s="5"/>
      <c r="AW145" s="5"/>
      <c r="AX145" s="5"/>
      <c r="AY145" s="5">
        <v>0</v>
      </c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</row>
    <row r="146" spans="1:94" x14ac:dyDescent="0.3">
      <c r="A146" s="5" t="s">
        <v>95</v>
      </c>
      <c r="B146" s="2" t="s">
        <v>239</v>
      </c>
      <c r="C146" s="5">
        <v>0</v>
      </c>
      <c r="D146" s="5">
        <v>0</v>
      </c>
      <c r="E146" s="5"/>
      <c r="F146" s="5"/>
      <c r="G146" s="5">
        <v>0</v>
      </c>
      <c r="H146" s="5">
        <v>0</v>
      </c>
      <c r="I146" s="5"/>
      <c r="J146" s="5"/>
      <c r="K146" s="5"/>
      <c r="L146" s="5"/>
      <c r="M146" s="5"/>
      <c r="N146" s="5"/>
      <c r="O146" s="5"/>
      <c r="P146" s="5"/>
      <c r="Q146" s="5">
        <v>11</v>
      </c>
      <c r="R146" s="5">
        <v>0</v>
      </c>
      <c r="S146" s="5"/>
      <c r="T146" s="5"/>
      <c r="U146" s="5"/>
      <c r="V146" s="5"/>
      <c r="W146" s="5"/>
      <c r="X146" s="5"/>
      <c r="Y146" s="5">
        <v>12</v>
      </c>
      <c r="Z146" s="5">
        <v>8</v>
      </c>
      <c r="AA146" s="5"/>
      <c r="AB146" s="5"/>
      <c r="AC146" s="5"/>
      <c r="AD146" s="5"/>
      <c r="AE146" s="5">
        <v>0</v>
      </c>
      <c r="AF146" s="5">
        <v>0</v>
      </c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>
        <v>226</v>
      </c>
      <c r="AR146" s="5">
        <v>32</v>
      </c>
      <c r="AS146" s="5"/>
      <c r="AT146" s="5"/>
      <c r="AU146" s="5"/>
      <c r="AV146" s="5"/>
      <c r="AW146" s="5"/>
      <c r="AX146" s="5"/>
      <c r="AY146" s="5"/>
      <c r="AZ146" s="5"/>
      <c r="BA146" s="5" t="s">
        <v>322</v>
      </c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</row>
    <row r="147" spans="1:94" x14ac:dyDescent="0.3">
      <c r="A147" s="5" t="s">
        <v>96</v>
      </c>
      <c r="B147" s="2" t="s">
        <v>240</v>
      </c>
      <c r="C147" s="5">
        <v>0</v>
      </c>
      <c r="D147" s="5">
        <v>0</v>
      </c>
      <c r="E147" s="5"/>
      <c r="F147" s="5"/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/>
      <c r="P147" s="5"/>
      <c r="Q147" s="5">
        <v>15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/>
      <c r="X147" s="5"/>
      <c r="Y147" s="5">
        <v>0</v>
      </c>
      <c r="Z147" s="5">
        <v>0</v>
      </c>
      <c r="AA147" s="5" t="s">
        <v>322</v>
      </c>
      <c r="AB147" s="5"/>
      <c r="AC147" s="5"/>
      <c r="AD147" s="5"/>
      <c r="AE147" s="5">
        <v>0</v>
      </c>
      <c r="AF147" s="5">
        <v>0</v>
      </c>
      <c r="AG147" s="5"/>
      <c r="AH147" s="5">
        <v>0</v>
      </c>
      <c r="AI147" s="5"/>
      <c r="AJ147" s="5"/>
      <c r="AK147" s="5">
        <v>0</v>
      </c>
      <c r="AL147" s="5"/>
      <c r="AM147" s="5">
        <v>10</v>
      </c>
      <c r="AN147" s="5">
        <v>10</v>
      </c>
      <c r="AO147" s="5"/>
      <c r="AP147" s="5"/>
      <c r="AQ147" s="5">
        <v>110</v>
      </c>
      <c r="AR147" s="5">
        <v>36</v>
      </c>
      <c r="AS147" s="31" t="s">
        <v>322</v>
      </c>
      <c r="AT147" s="31"/>
      <c r="AU147" s="5"/>
      <c r="AV147" s="5"/>
      <c r="AW147" s="5">
        <v>0</v>
      </c>
      <c r="AX147" s="5">
        <v>0</v>
      </c>
      <c r="AY147" s="5">
        <v>0</v>
      </c>
      <c r="AZ147" s="5"/>
      <c r="BA147" s="5" t="s">
        <v>322</v>
      </c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>
        <v>0</v>
      </c>
      <c r="BZ147" s="5">
        <v>0</v>
      </c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</row>
    <row r="148" spans="1:94" x14ac:dyDescent="0.3">
      <c r="A148" s="6">
        <v>40</v>
      </c>
      <c r="B148" s="7" t="s">
        <v>241</v>
      </c>
      <c r="C148" s="12">
        <f>C149+C150+C151+C152+C153+C154+C155+C156</f>
        <v>558</v>
      </c>
      <c r="D148" s="12"/>
      <c r="E148" s="12">
        <f t="shared" ref="E148" si="1184">E149+E150+E151+E152+E153+E154+E155+E156</f>
        <v>516</v>
      </c>
      <c r="F148" s="12"/>
      <c r="G148" s="12">
        <f>G149+G150+G151+G152+G153+G154+G155+G156</f>
        <v>0</v>
      </c>
      <c r="H148" s="12"/>
      <c r="I148" s="12">
        <f t="shared" ref="I148" si="1185">I149+I150+I151+I152+I153+I154+I155+I156</f>
        <v>0</v>
      </c>
      <c r="J148" s="12"/>
      <c r="K148" s="12">
        <f t="shared" ref="K148:M148" si="1186">K149+K150+K151+K152+K153+K154+K155+K156</f>
        <v>0</v>
      </c>
      <c r="L148" s="12"/>
      <c r="M148" s="12">
        <f t="shared" si="1186"/>
        <v>0</v>
      </c>
      <c r="N148" s="12"/>
      <c r="O148" s="12">
        <f t="shared" ref="O148" si="1187">O149+O150+O151+O152+O153+O154+O155+O156</f>
        <v>0</v>
      </c>
      <c r="P148" s="12"/>
      <c r="Q148" s="12">
        <f t="shared" ref="Q148" si="1188">Q149+Q150+Q151+Q152+Q153+Q154+Q155+Q156</f>
        <v>83</v>
      </c>
      <c r="R148" s="12"/>
      <c r="S148" s="12">
        <f t="shared" ref="S148" si="1189">S149+S150+S151+S152+S153+S154+S155+S156</f>
        <v>0</v>
      </c>
      <c r="T148" s="12"/>
      <c r="U148" s="12">
        <f t="shared" ref="U148:W148" si="1190">U149+U150+U151+U152+U153+U154+U155+U156</f>
        <v>0</v>
      </c>
      <c r="V148" s="12"/>
      <c r="W148" s="12">
        <f t="shared" si="1190"/>
        <v>248</v>
      </c>
      <c r="X148" s="12"/>
      <c r="Y148" s="12">
        <f t="shared" ref="Y148" si="1191">Y149+Y150+Y151+Y152+Y153+Y154+Y155+Y156</f>
        <v>0</v>
      </c>
      <c r="Z148" s="12"/>
      <c r="AA148" s="12">
        <v>0</v>
      </c>
      <c r="AB148" s="12"/>
      <c r="AC148" s="12">
        <v>0</v>
      </c>
      <c r="AD148" s="12"/>
      <c r="AE148" s="12">
        <f t="shared" ref="AE148" si="1192">AE149+AE150+AE151+AE152+AE153+AE154+AE155+AE156</f>
        <v>34</v>
      </c>
      <c r="AF148" s="12"/>
      <c r="AG148" s="12">
        <f t="shared" ref="AG148:AI148" si="1193">AG149+AG150+AG151+AG152+AG153+AG154+AG155+AG156</f>
        <v>0</v>
      </c>
      <c r="AH148" s="12"/>
      <c r="AI148" s="12">
        <f t="shared" si="1193"/>
        <v>0</v>
      </c>
      <c r="AJ148" s="12"/>
      <c r="AK148" s="12">
        <f t="shared" ref="AK148" si="1194">AK149+AK150+AK151+AK152+AK153+AK154+AK155+AK156</f>
        <v>0</v>
      </c>
      <c r="AL148" s="12"/>
      <c r="AM148" s="12">
        <f t="shared" ref="AM148" si="1195">AM149+AM150+AM151+AM152+AM153+AM154+AM155+AM156</f>
        <v>24</v>
      </c>
      <c r="AN148" s="12"/>
      <c r="AO148" s="12">
        <f t="shared" ref="AO148" si="1196">AO149+AO150+AO151+AO152+AO153+AO154+AO155+AO156</f>
        <v>0</v>
      </c>
      <c r="AP148" s="12"/>
      <c r="AQ148" s="12">
        <f t="shared" ref="AQ148" si="1197">AQ149+AQ150+AQ151+AQ152+AQ153+AQ154+AQ155+AQ156</f>
        <v>136</v>
      </c>
      <c r="AR148" s="12"/>
      <c r="AS148" s="12">
        <v>0</v>
      </c>
      <c r="AT148" s="12"/>
      <c r="AU148" s="12">
        <f t="shared" ref="AU148" si="1198">AU149+AU150+AU151+AU152+AU153+AU154+AU155+AU156</f>
        <v>0</v>
      </c>
      <c r="AV148" s="12"/>
      <c r="AW148" s="12">
        <f t="shared" ref="AW148" si="1199">AW149+AW150+AW151+AW152+AW153+AW154+AW155+AW156</f>
        <v>86</v>
      </c>
      <c r="AX148" s="12"/>
      <c r="AY148" s="12">
        <f t="shared" ref="AY148" si="1200">AY149+AY150+AY151+AY152+AY153+AY154+AY155+AY156</f>
        <v>0</v>
      </c>
      <c r="AZ148" s="12"/>
      <c r="BA148" s="12">
        <v>0</v>
      </c>
      <c r="BB148" s="12"/>
      <c r="BC148" s="12">
        <f t="shared" ref="BC148" si="1201">BC149+BC150+BC151+BC152+BC153+BC154+BC155+BC156</f>
        <v>0</v>
      </c>
      <c r="BD148" s="12"/>
      <c r="BE148" s="12">
        <f t="shared" ref="BE148" si="1202">BE149+BE150+BE151+BE152+BE153+BE154+BE155+BE156</f>
        <v>0</v>
      </c>
      <c r="BF148" s="12"/>
      <c r="BG148" s="12">
        <f t="shared" ref="BG148" si="1203">BG149+BG150+BG151+BG152+BG153+BG154+BG155+BG156</f>
        <v>20</v>
      </c>
      <c r="BH148" s="12"/>
      <c r="BI148" s="12">
        <f t="shared" ref="BI148" si="1204">BI149+BI150+BI151+BI152+BI153+BI154+BI155+BI156</f>
        <v>0</v>
      </c>
      <c r="BJ148" s="12"/>
      <c r="BK148" s="12">
        <f t="shared" ref="BK148:BM148" si="1205">BK149+BK150+BK151+BK152+BK153+BK154+BK155+BK156</f>
        <v>0</v>
      </c>
      <c r="BL148" s="12"/>
      <c r="BM148" s="12">
        <f t="shared" si="1205"/>
        <v>0</v>
      </c>
      <c r="BN148" s="12"/>
      <c r="BO148" s="12">
        <f t="shared" ref="BO148" si="1206">BO149+BO150+BO151+BO152+BO153+BO154+BO155+BO156</f>
        <v>0</v>
      </c>
      <c r="BP148" s="12"/>
      <c r="BQ148" s="12">
        <f t="shared" ref="BQ148" si="1207">BQ149+BQ150+BQ151+BQ152+BQ153+BQ154+BQ155+BQ156</f>
        <v>0</v>
      </c>
      <c r="BR148" s="12"/>
      <c r="BS148" s="12">
        <f t="shared" ref="BS148" si="1208">BS149+BS150+BS151+BS152+BS153+BS154+BS155+BS156</f>
        <v>0</v>
      </c>
      <c r="BT148" s="12"/>
      <c r="BU148" s="12">
        <f t="shared" ref="BU148:BW148" si="1209">BU149+BU150+BU151+BU152+BU153+BU154+BU155+BU156</f>
        <v>0</v>
      </c>
      <c r="BV148" s="12"/>
      <c r="BW148" s="12">
        <f t="shared" si="1209"/>
        <v>0</v>
      </c>
      <c r="BX148" s="12"/>
      <c r="BY148" s="12">
        <f t="shared" ref="BY148" si="1210">BY149+BY150+BY151+BY152+BY153+BY154+BY155+BY156</f>
        <v>0</v>
      </c>
      <c r="BZ148" s="12"/>
      <c r="CA148" s="12">
        <f t="shared" ref="CA148" si="1211">CA149+CA150+CA151+CA152+CA153+CA154+CA155+CA156</f>
        <v>0</v>
      </c>
      <c r="CB148" s="12"/>
      <c r="CC148" s="12">
        <f t="shared" ref="CC148" si="1212">CC149+CC150+CC151+CC152+CC153+CC154+CC155+CC156</f>
        <v>0</v>
      </c>
      <c r="CD148" s="12"/>
      <c r="CE148" s="12">
        <f t="shared" ref="CE148:CG148" si="1213">CE149+CE150+CE151+CE152+CE153+CE154+CE155+CE156</f>
        <v>0</v>
      </c>
      <c r="CF148" s="12"/>
      <c r="CG148" s="12">
        <f t="shared" si="1213"/>
        <v>0</v>
      </c>
      <c r="CH148" s="12"/>
      <c r="CI148" s="12">
        <f t="shared" ref="CI148" si="1214">CI149+CI150+CI151+CI152+CI153+CI154+CI155+CI156</f>
        <v>0</v>
      </c>
      <c r="CJ148" s="12"/>
      <c r="CK148" s="12">
        <f t="shared" ref="CK148" si="1215">CK149+CK150+CK151+CK152+CK153+CK154+CK155+CK156</f>
        <v>0</v>
      </c>
      <c r="CL148" s="12"/>
      <c r="CM148" s="12">
        <f t="shared" ref="CM148" si="1216">CM149+CM150+CM151+CM152+CM153+CM154+CM155+CM156</f>
        <v>0</v>
      </c>
      <c r="CN148" s="12"/>
      <c r="CO148" s="12">
        <f t="shared" ref="CO148" si="1217">CO149+CO150+CO151+CO152+CO153+CO154+CO155+CO156</f>
        <v>0</v>
      </c>
      <c r="CP148" s="12"/>
    </row>
    <row r="149" spans="1:94" x14ac:dyDescent="0.3">
      <c r="A149" s="5" t="s">
        <v>97</v>
      </c>
      <c r="B149" s="2" t="s">
        <v>242</v>
      </c>
      <c r="C149" s="5">
        <v>0</v>
      </c>
      <c r="D149" s="5">
        <v>0</v>
      </c>
      <c r="E149" s="5">
        <v>36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  <c r="K149" s="5"/>
      <c r="L149" s="5"/>
      <c r="M149" s="5"/>
      <c r="N149" s="5"/>
      <c r="O149" s="5"/>
      <c r="P149" s="5"/>
      <c r="Q149" s="5">
        <v>9</v>
      </c>
      <c r="R149" s="5">
        <v>4</v>
      </c>
      <c r="S149" s="5">
        <v>0</v>
      </c>
      <c r="T149" s="5">
        <v>0</v>
      </c>
      <c r="U149" s="5"/>
      <c r="V149" s="5"/>
      <c r="W149" s="5">
        <v>17</v>
      </c>
      <c r="X149" s="5">
        <v>19</v>
      </c>
      <c r="Y149" s="5">
        <v>0</v>
      </c>
      <c r="Z149" s="5">
        <v>0</v>
      </c>
      <c r="AA149" s="5">
        <v>0</v>
      </c>
      <c r="AB149" s="5">
        <v>0</v>
      </c>
      <c r="AC149" s="5"/>
      <c r="AD149" s="5"/>
      <c r="AE149" s="5">
        <v>12</v>
      </c>
      <c r="AF149" s="5">
        <v>8</v>
      </c>
      <c r="AG149" s="5"/>
      <c r="AH149" s="5">
        <v>0</v>
      </c>
      <c r="AI149" s="5"/>
      <c r="AJ149" s="5"/>
      <c r="AK149" s="5">
        <v>0</v>
      </c>
      <c r="AL149" s="5"/>
      <c r="AM149" s="5">
        <v>10</v>
      </c>
      <c r="AN149" s="5">
        <v>10</v>
      </c>
      <c r="AO149" s="5"/>
      <c r="AP149" s="5"/>
      <c r="AQ149" s="5">
        <v>4</v>
      </c>
      <c r="AR149" s="5">
        <v>12</v>
      </c>
      <c r="AS149" s="31" t="s">
        <v>322</v>
      </c>
      <c r="AT149" s="5">
        <v>0</v>
      </c>
      <c r="AU149" s="5"/>
      <c r="AV149" s="5"/>
      <c r="AW149" s="5"/>
      <c r="AX149" s="5"/>
      <c r="AY149" s="5">
        <v>0</v>
      </c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</row>
    <row r="150" spans="1:94" x14ac:dyDescent="0.3">
      <c r="A150" s="5" t="s">
        <v>98</v>
      </c>
      <c r="B150" s="2" t="s">
        <v>243</v>
      </c>
      <c r="C150" s="5">
        <v>0</v>
      </c>
      <c r="D150" s="5">
        <v>0</v>
      </c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>
        <v>0</v>
      </c>
      <c r="Z150" s="5">
        <v>0</v>
      </c>
      <c r="AA150" s="5" t="s">
        <v>322</v>
      </c>
      <c r="AB150" s="5"/>
      <c r="AC150" s="5">
        <v>18</v>
      </c>
      <c r="AD150" s="5">
        <v>4</v>
      </c>
      <c r="AE150" s="5">
        <v>0</v>
      </c>
      <c r="AF150" s="5">
        <v>0</v>
      </c>
      <c r="AG150" s="5"/>
      <c r="AH150" s="5">
        <v>0</v>
      </c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31"/>
      <c r="AT150" s="5"/>
      <c r="AU150" s="5"/>
      <c r="AV150" s="5"/>
      <c r="AW150" s="5"/>
      <c r="AX150" s="5"/>
      <c r="AY150" s="5">
        <v>0</v>
      </c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</row>
    <row r="151" spans="1:94" x14ac:dyDescent="0.3">
      <c r="A151" s="5" t="s">
        <v>99</v>
      </c>
      <c r="B151" s="2" t="s">
        <v>244</v>
      </c>
      <c r="C151" s="5">
        <v>0</v>
      </c>
      <c r="D151" s="5">
        <v>0</v>
      </c>
      <c r="E151" s="5">
        <v>65</v>
      </c>
      <c r="F151" s="5">
        <v>24</v>
      </c>
      <c r="G151" s="5">
        <v>0</v>
      </c>
      <c r="H151" s="5">
        <v>0</v>
      </c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>
        <v>11</v>
      </c>
      <c r="X151" s="5">
        <v>20</v>
      </c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31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</row>
    <row r="152" spans="1:94" x14ac:dyDescent="0.3">
      <c r="A152" s="5" t="s">
        <v>100</v>
      </c>
      <c r="B152" s="2" t="s">
        <v>245</v>
      </c>
      <c r="C152" s="5">
        <v>295</v>
      </c>
      <c r="D152" s="5">
        <v>44</v>
      </c>
      <c r="E152" s="5"/>
      <c r="F152" s="5"/>
      <c r="G152" s="5">
        <v>0</v>
      </c>
      <c r="H152" s="5">
        <v>0</v>
      </c>
      <c r="I152" s="5">
        <v>0</v>
      </c>
      <c r="J152" s="5">
        <v>0</v>
      </c>
      <c r="K152" s="5"/>
      <c r="L152" s="5"/>
      <c r="M152" s="5"/>
      <c r="N152" s="5"/>
      <c r="O152" s="5"/>
      <c r="P152" s="5"/>
      <c r="Q152" s="5">
        <v>36</v>
      </c>
      <c r="R152" s="5">
        <v>0</v>
      </c>
      <c r="S152" s="5">
        <v>0</v>
      </c>
      <c r="T152" s="5">
        <v>0</v>
      </c>
      <c r="U152" s="5"/>
      <c r="V152" s="5"/>
      <c r="W152" s="5"/>
      <c r="X152" s="5"/>
      <c r="Y152" s="5"/>
      <c r="Z152" s="5"/>
      <c r="AA152" s="5" t="s">
        <v>322</v>
      </c>
      <c r="AB152" s="5"/>
      <c r="AC152" s="5"/>
      <c r="AD152" s="5"/>
      <c r="AE152" s="5">
        <v>0</v>
      </c>
      <c r="AF152" s="5">
        <v>0</v>
      </c>
      <c r="AG152" s="5"/>
      <c r="AH152" s="5">
        <v>0</v>
      </c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31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</row>
    <row r="153" spans="1:94" x14ac:dyDescent="0.3">
      <c r="A153" s="5" t="s">
        <v>101</v>
      </c>
      <c r="B153" s="2" t="s">
        <v>246</v>
      </c>
      <c r="C153" s="5">
        <v>256</v>
      </c>
      <c r="D153" s="5">
        <v>97</v>
      </c>
      <c r="E153" s="5"/>
      <c r="F153" s="5"/>
      <c r="G153" s="5"/>
      <c r="H153" s="5"/>
      <c r="I153" s="5"/>
      <c r="J153" s="5"/>
      <c r="K153" s="5">
        <v>0</v>
      </c>
      <c r="L153" s="5">
        <v>0</v>
      </c>
      <c r="M153" s="5"/>
      <c r="N153" s="5"/>
      <c r="O153" s="5"/>
      <c r="P153" s="5"/>
      <c r="Q153" s="5">
        <v>0</v>
      </c>
      <c r="R153" s="5">
        <v>0</v>
      </c>
      <c r="S153" s="5"/>
      <c r="T153" s="5"/>
      <c r="U153" s="5"/>
      <c r="V153" s="5"/>
      <c r="W153" s="5"/>
      <c r="X153" s="5"/>
      <c r="Y153" s="5"/>
      <c r="Z153" s="5"/>
      <c r="AA153" s="5" t="s">
        <v>322</v>
      </c>
      <c r="AB153" s="5"/>
      <c r="AC153" s="5"/>
      <c r="AD153" s="5"/>
      <c r="AE153" s="5">
        <v>0</v>
      </c>
      <c r="AF153" s="5">
        <v>0</v>
      </c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31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</row>
    <row r="154" spans="1:94" x14ac:dyDescent="0.3">
      <c r="A154" s="5" t="s">
        <v>102</v>
      </c>
      <c r="B154" s="2" t="s">
        <v>247</v>
      </c>
      <c r="C154" s="5">
        <v>0</v>
      </c>
      <c r="D154" s="5">
        <v>0</v>
      </c>
      <c r="E154" s="5">
        <v>250</v>
      </c>
      <c r="F154" s="5">
        <v>12</v>
      </c>
      <c r="G154" s="5">
        <v>0</v>
      </c>
      <c r="H154" s="5">
        <v>0</v>
      </c>
      <c r="I154" s="5">
        <v>0</v>
      </c>
      <c r="J154" s="5">
        <v>0</v>
      </c>
      <c r="K154" s="5"/>
      <c r="L154" s="5"/>
      <c r="M154" s="5"/>
      <c r="N154" s="5"/>
      <c r="O154" s="5"/>
      <c r="P154" s="5"/>
      <c r="Q154" s="5">
        <v>10</v>
      </c>
      <c r="R154" s="5">
        <v>0</v>
      </c>
      <c r="S154" s="5">
        <v>0</v>
      </c>
      <c r="T154" s="5">
        <v>0</v>
      </c>
      <c r="U154" s="5"/>
      <c r="V154" s="5"/>
      <c r="W154" s="5"/>
      <c r="X154" s="5"/>
      <c r="Y154" s="5">
        <v>0</v>
      </c>
      <c r="Z154" s="5">
        <v>0</v>
      </c>
      <c r="AA154" s="5" t="s">
        <v>322</v>
      </c>
      <c r="AB154" s="5"/>
      <c r="AC154" s="5"/>
      <c r="AD154" s="5"/>
      <c r="AE154" s="5">
        <v>10</v>
      </c>
      <c r="AF154" s="5">
        <v>8</v>
      </c>
      <c r="AG154" s="5"/>
      <c r="AH154" s="5">
        <v>0</v>
      </c>
      <c r="AI154" s="5"/>
      <c r="AJ154" s="5"/>
      <c r="AK154" s="5"/>
      <c r="AL154" s="5"/>
      <c r="AM154" s="5"/>
      <c r="AN154" s="5"/>
      <c r="AO154" s="5"/>
      <c r="AP154" s="5"/>
      <c r="AQ154" s="5">
        <v>0</v>
      </c>
      <c r="AR154" s="5">
        <v>0</v>
      </c>
      <c r="AS154" s="31" t="s">
        <v>322</v>
      </c>
      <c r="AT154" s="5">
        <v>0</v>
      </c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</row>
    <row r="155" spans="1:94" ht="31.2" x14ac:dyDescent="0.3">
      <c r="A155" s="5" t="s">
        <v>103</v>
      </c>
      <c r="B155" s="2" t="s">
        <v>248</v>
      </c>
      <c r="C155" s="5">
        <v>0</v>
      </c>
      <c r="D155" s="5">
        <v>0</v>
      </c>
      <c r="E155" s="5"/>
      <c r="F155" s="5"/>
      <c r="G155" s="5">
        <v>0</v>
      </c>
      <c r="H155" s="5">
        <v>0</v>
      </c>
      <c r="I155" s="5"/>
      <c r="J155" s="5"/>
      <c r="K155" s="5"/>
      <c r="L155" s="5"/>
      <c r="M155" s="5"/>
      <c r="N155" s="5"/>
      <c r="O155" s="5"/>
      <c r="P155" s="5"/>
      <c r="Q155" s="5">
        <v>21</v>
      </c>
      <c r="R155" s="5">
        <v>0</v>
      </c>
      <c r="S155" s="5">
        <v>0</v>
      </c>
      <c r="T155" s="5">
        <v>0</v>
      </c>
      <c r="U155" s="5">
        <v>0</v>
      </c>
      <c r="V155" s="5">
        <v>0</v>
      </c>
      <c r="W155" s="5">
        <v>0</v>
      </c>
      <c r="X155" s="5">
        <v>0</v>
      </c>
      <c r="Y155" s="5">
        <v>0</v>
      </c>
      <c r="Z155" s="5">
        <v>0</v>
      </c>
      <c r="AA155" s="5"/>
      <c r="AB155" s="5"/>
      <c r="AC155" s="5"/>
      <c r="AD155" s="5"/>
      <c r="AE155" s="5"/>
      <c r="AF155" s="5">
        <v>0</v>
      </c>
      <c r="AG155" s="5"/>
      <c r="AH155" s="5"/>
      <c r="AI155" s="5"/>
      <c r="AJ155" s="5"/>
      <c r="AK155" s="5">
        <v>0</v>
      </c>
      <c r="AL155" s="5"/>
      <c r="AM155" s="5"/>
      <c r="AN155" s="5"/>
      <c r="AO155" s="5"/>
      <c r="AP155" s="5"/>
      <c r="AQ155" s="5">
        <v>132</v>
      </c>
      <c r="AR155" s="5">
        <v>29</v>
      </c>
      <c r="AS155" s="31" t="s">
        <v>322</v>
      </c>
      <c r="AT155" s="5">
        <v>0</v>
      </c>
      <c r="AU155" s="5"/>
      <c r="AV155" s="5"/>
      <c r="AW155" s="5">
        <v>0</v>
      </c>
      <c r="AX155" s="5">
        <v>0</v>
      </c>
      <c r="AY155" s="5">
        <v>0</v>
      </c>
      <c r="AZ155" s="5"/>
      <c r="BA155" s="5" t="s">
        <v>322</v>
      </c>
      <c r="BB155" s="5">
        <v>0</v>
      </c>
      <c r="BC155" s="5"/>
      <c r="BD155" s="5"/>
      <c r="BE155" s="5"/>
      <c r="BF155" s="5"/>
      <c r="BG155" s="5">
        <v>20</v>
      </c>
      <c r="BH155" s="5">
        <v>32</v>
      </c>
      <c r="BI155" s="5"/>
      <c r="BJ155" s="5"/>
      <c r="BK155" s="5">
        <v>0</v>
      </c>
      <c r="BL155" s="5">
        <v>0</v>
      </c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</row>
    <row r="156" spans="1:94" x14ac:dyDescent="0.3">
      <c r="A156" s="5" t="s">
        <v>104</v>
      </c>
      <c r="B156" s="2" t="s">
        <v>249</v>
      </c>
      <c r="C156" s="5">
        <v>7</v>
      </c>
      <c r="D156" s="5">
        <v>0</v>
      </c>
      <c r="E156" s="5">
        <v>165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/>
      <c r="N156" s="5"/>
      <c r="O156" s="5"/>
      <c r="P156" s="5"/>
      <c r="Q156" s="5">
        <v>7</v>
      </c>
      <c r="R156" s="5">
        <v>6</v>
      </c>
      <c r="S156" s="5">
        <v>0</v>
      </c>
      <c r="T156" s="5">
        <v>0</v>
      </c>
      <c r="U156" s="5">
        <v>0</v>
      </c>
      <c r="V156" s="5">
        <v>0</v>
      </c>
      <c r="W156" s="5">
        <v>220</v>
      </c>
      <c r="X156" s="5">
        <v>43</v>
      </c>
      <c r="Y156" s="5">
        <v>0</v>
      </c>
      <c r="Z156" s="5">
        <v>0</v>
      </c>
      <c r="AA156" s="5">
        <v>0</v>
      </c>
      <c r="AB156" s="5">
        <v>0</v>
      </c>
      <c r="AC156" s="5">
        <v>15</v>
      </c>
      <c r="AD156" s="5">
        <v>3</v>
      </c>
      <c r="AE156" s="5">
        <v>12</v>
      </c>
      <c r="AF156" s="5">
        <v>8</v>
      </c>
      <c r="AG156" s="5"/>
      <c r="AH156" s="5">
        <v>0</v>
      </c>
      <c r="AI156" s="5">
        <v>0</v>
      </c>
      <c r="AJ156" s="5" t="s">
        <v>322</v>
      </c>
      <c r="AK156" s="5">
        <v>0</v>
      </c>
      <c r="AL156" s="5"/>
      <c r="AM156" s="5">
        <v>14</v>
      </c>
      <c r="AN156" s="5">
        <v>10</v>
      </c>
      <c r="AO156" s="5"/>
      <c r="AP156" s="5"/>
      <c r="AQ156" s="5">
        <v>0</v>
      </c>
      <c r="AR156" s="5">
        <v>0</v>
      </c>
      <c r="AS156" s="31" t="s">
        <v>322</v>
      </c>
      <c r="AT156" s="5">
        <v>0</v>
      </c>
      <c r="AU156" s="5"/>
      <c r="AV156" s="5"/>
      <c r="AW156" s="5">
        <v>86</v>
      </c>
      <c r="AX156" s="5">
        <v>16</v>
      </c>
      <c r="AY156" s="5">
        <v>0</v>
      </c>
      <c r="AZ156" s="5"/>
      <c r="BA156" s="5" t="s">
        <v>322</v>
      </c>
      <c r="BB156" s="5">
        <v>0</v>
      </c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</row>
    <row r="157" spans="1:94" x14ac:dyDescent="0.3">
      <c r="A157" s="4">
        <v>41</v>
      </c>
      <c r="B157" s="3" t="s">
        <v>250</v>
      </c>
      <c r="C157" s="11">
        <v>0</v>
      </c>
      <c r="D157" s="11">
        <v>0</v>
      </c>
      <c r="E157" s="11"/>
      <c r="F157" s="11"/>
      <c r="G157" s="11">
        <v>0</v>
      </c>
      <c r="H157" s="11">
        <v>0</v>
      </c>
      <c r="I157" s="11"/>
      <c r="J157" s="11"/>
      <c r="K157" s="11"/>
      <c r="L157" s="11"/>
      <c r="M157" s="11"/>
      <c r="N157" s="11"/>
      <c r="O157" s="11"/>
      <c r="P157" s="11"/>
      <c r="Q157" s="11">
        <v>7</v>
      </c>
      <c r="R157" s="11">
        <v>0</v>
      </c>
      <c r="S157" s="11">
        <v>0</v>
      </c>
      <c r="T157" s="11">
        <v>0</v>
      </c>
      <c r="U157" s="11"/>
      <c r="V157" s="11"/>
      <c r="W157" s="11"/>
      <c r="X157" s="11"/>
      <c r="Y157" s="11">
        <v>0</v>
      </c>
      <c r="Z157" s="11">
        <v>0</v>
      </c>
      <c r="AA157" s="11">
        <v>0</v>
      </c>
      <c r="AB157" s="11">
        <v>0</v>
      </c>
      <c r="AC157" s="11">
        <v>8</v>
      </c>
      <c r="AD157" s="11">
        <v>2</v>
      </c>
      <c r="AE157" s="11">
        <v>0</v>
      </c>
      <c r="AF157" s="11">
        <v>0</v>
      </c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>
        <v>73</v>
      </c>
      <c r="AR157" s="11">
        <v>2</v>
      </c>
      <c r="AS157" s="11" t="s">
        <v>322</v>
      </c>
      <c r="AT157" s="11">
        <v>0</v>
      </c>
      <c r="AU157" s="11"/>
      <c r="AV157" s="11"/>
      <c r="AW157" s="11" t="s">
        <v>322</v>
      </c>
      <c r="AX157" s="11" t="s">
        <v>322</v>
      </c>
      <c r="AY157" s="11"/>
      <c r="AZ157" s="11"/>
      <c r="BA157" s="11"/>
      <c r="BB157" s="11"/>
      <c r="BC157" s="11"/>
      <c r="BD157" s="11"/>
      <c r="BE157" s="11"/>
      <c r="BF157" s="11"/>
      <c r="BG157" s="11" t="s">
        <v>322</v>
      </c>
      <c r="BH157" s="11"/>
      <c r="BI157" s="11"/>
      <c r="BJ157" s="11"/>
      <c r="BK157" s="11">
        <v>0</v>
      </c>
      <c r="BL157" s="11">
        <v>0</v>
      </c>
      <c r="BM157" s="11"/>
      <c r="BN157" s="11"/>
      <c r="BO157" s="11"/>
      <c r="BP157" s="11"/>
      <c r="BQ157" s="11"/>
      <c r="BR157" s="11"/>
      <c r="BS157" s="11"/>
      <c r="BT157" s="11"/>
      <c r="BU157" s="11"/>
      <c r="BV157" s="11"/>
      <c r="BW157" s="11"/>
      <c r="BX157" s="11"/>
      <c r="BY157" s="11">
        <v>5</v>
      </c>
      <c r="BZ157" s="11">
        <v>6</v>
      </c>
      <c r="CA157" s="11"/>
      <c r="CB157" s="11"/>
      <c r="CC157" s="11"/>
      <c r="CD157" s="11"/>
      <c r="CE157" s="11"/>
      <c r="CF157" s="11"/>
      <c r="CG157" s="11"/>
      <c r="CH157" s="11"/>
      <c r="CI157" s="11"/>
      <c r="CJ157" s="11"/>
      <c r="CK157" s="11"/>
      <c r="CL157" s="11"/>
      <c r="CM157" s="11"/>
      <c r="CN157" s="11"/>
      <c r="CO157" s="11"/>
      <c r="CP157" s="11"/>
    </row>
    <row r="158" spans="1:94" x14ac:dyDescent="0.3">
      <c r="A158" s="4">
        <v>42</v>
      </c>
      <c r="B158" s="3" t="s">
        <v>251</v>
      </c>
      <c r="C158" s="11">
        <v>0</v>
      </c>
      <c r="D158" s="11">
        <v>0</v>
      </c>
      <c r="E158" s="11"/>
      <c r="F158" s="11"/>
      <c r="G158" s="11">
        <v>0</v>
      </c>
      <c r="H158" s="11">
        <v>0</v>
      </c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>
        <v>0</v>
      </c>
      <c r="AB158" s="11">
        <v>0</v>
      </c>
      <c r="AC158" s="11"/>
      <c r="AD158" s="11"/>
      <c r="AE158" s="11"/>
      <c r="AF158" s="11"/>
      <c r="AG158" s="11"/>
      <c r="AH158" s="11"/>
      <c r="AI158" s="11"/>
      <c r="AJ158" s="11"/>
      <c r="AK158" s="11">
        <v>0</v>
      </c>
      <c r="AL158" s="11"/>
      <c r="AM158" s="11"/>
      <c r="AN158" s="11"/>
      <c r="AO158" s="11"/>
      <c r="AP158" s="11"/>
      <c r="AQ158" s="11">
        <v>236</v>
      </c>
      <c r="AR158" s="11">
        <v>36</v>
      </c>
      <c r="AS158" s="11"/>
      <c r="AT158" s="11"/>
      <c r="AU158" s="11"/>
      <c r="AV158" s="11"/>
      <c r="AW158" s="11"/>
      <c r="AX158" s="11"/>
      <c r="AY158" s="11"/>
      <c r="AZ158" s="11"/>
      <c r="BA158" s="11" t="s">
        <v>322</v>
      </c>
      <c r="BB158" s="11">
        <v>0</v>
      </c>
      <c r="BC158" s="11"/>
      <c r="BD158" s="11"/>
      <c r="BE158" s="11"/>
      <c r="BF158" s="11"/>
      <c r="BG158" s="11">
        <v>273</v>
      </c>
      <c r="BH158" s="11">
        <v>62</v>
      </c>
      <c r="BI158" s="11"/>
      <c r="BJ158" s="11"/>
      <c r="BK158" s="11">
        <v>0</v>
      </c>
      <c r="BL158" s="11">
        <v>0</v>
      </c>
      <c r="BM158" s="11"/>
      <c r="BN158" s="11"/>
      <c r="BO158" s="11"/>
      <c r="BP158" s="11"/>
      <c r="BQ158" s="11"/>
      <c r="BR158" s="11"/>
      <c r="BS158" s="11"/>
      <c r="BT158" s="11"/>
      <c r="BU158" s="11"/>
      <c r="BV158" s="11"/>
      <c r="BW158" s="11"/>
      <c r="BX158" s="11"/>
      <c r="BY158" s="11"/>
      <c r="BZ158" s="11"/>
      <c r="CA158" s="11"/>
      <c r="CB158" s="11"/>
      <c r="CC158" s="11"/>
      <c r="CD158" s="11"/>
      <c r="CE158" s="11"/>
      <c r="CF158" s="11"/>
      <c r="CG158" s="11"/>
      <c r="CH158" s="11"/>
      <c r="CI158" s="11"/>
      <c r="CJ158" s="11"/>
      <c r="CK158" s="11"/>
      <c r="CL158" s="11"/>
      <c r="CM158" s="11"/>
      <c r="CN158" s="11"/>
      <c r="CO158" s="11"/>
      <c r="CP158" s="11"/>
    </row>
    <row r="159" spans="1:94" x14ac:dyDescent="0.3">
      <c r="A159" s="4">
        <v>43</v>
      </c>
      <c r="B159" s="3" t="s">
        <v>252</v>
      </c>
      <c r="C159" s="11">
        <v>0</v>
      </c>
      <c r="D159" s="11">
        <v>0</v>
      </c>
      <c r="E159" s="11">
        <v>50</v>
      </c>
      <c r="F159" s="11">
        <v>12</v>
      </c>
      <c r="G159" s="11">
        <v>0</v>
      </c>
      <c r="H159" s="11">
        <v>0</v>
      </c>
      <c r="I159" s="11">
        <v>0</v>
      </c>
      <c r="J159" s="11">
        <v>0</v>
      </c>
      <c r="K159" s="11"/>
      <c r="L159" s="11"/>
      <c r="M159" s="11"/>
      <c r="N159" s="11"/>
      <c r="O159" s="11"/>
      <c r="P159" s="11"/>
      <c r="Q159" s="11">
        <v>0</v>
      </c>
      <c r="R159" s="11">
        <v>0</v>
      </c>
      <c r="S159" s="11">
        <v>0</v>
      </c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0</v>
      </c>
      <c r="Z159" s="11">
        <v>0</v>
      </c>
      <c r="AA159" s="11" t="s">
        <v>322</v>
      </c>
      <c r="AB159" s="11"/>
      <c r="AC159" s="11"/>
      <c r="AD159" s="11"/>
      <c r="AE159" s="11"/>
      <c r="AF159" s="11"/>
      <c r="AG159" s="11"/>
      <c r="AH159" s="11"/>
      <c r="AI159" s="11"/>
      <c r="AJ159" s="11"/>
      <c r="AK159" s="11">
        <v>0</v>
      </c>
      <c r="AL159" s="11"/>
      <c r="AM159" s="11" t="s">
        <v>322</v>
      </c>
      <c r="AN159" s="11"/>
      <c r="AO159" s="11"/>
      <c r="AP159" s="11"/>
      <c r="AQ159" s="11">
        <v>4</v>
      </c>
      <c r="AR159" s="11">
        <v>12</v>
      </c>
      <c r="AS159" s="11" t="s">
        <v>322</v>
      </c>
      <c r="AT159" s="11">
        <v>0</v>
      </c>
      <c r="AU159" s="11"/>
      <c r="AV159" s="11"/>
      <c r="AW159" s="11"/>
      <c r="AX159" s="11"/>
      <c r="AY159" s="11">
        <v>0</v>
      </c>
      <c r="AZ159" s="11">
        <v>0</v>
      </c>
      <c r="BA159" s="11"/>
      <c r="BB159" s="11"/>
      <c r="BC159" s="11"/>
      <c r="BD159" s="11"/>
      <c r="BE159" s="11">
        <v>0</v>
      </c>
      <c r="BF159" s="11">
        <v>0</v>
      </c>
      <c r="BG159" s="11"/>
      <c r="BH159" s="11"/>
      <c r="BI159" s="11"/>
      <c r="BJ159" s="11"/>
      <c r="BK159" s="11"/>
      <c r="BL159" s="11"/>
      <c r="BM159" s="11"/>
      <c r="BN159" s="11"/>
      <c r="BO159" s="11"/>
      <c r="BP159" s="11"/>
      <c r="BQ159" s="11"/>
      <c r="BR159" s="11"/>
      <c r="BS159" s="11"/>
      <c r="BT159" s="11"/>
      <c r="BU159" s="11"/>
      <c r="BV159" s="11"/>
      <c r="BW159" s="11"/>
      <c r="BX159" s="11"/>
      <c r="BY159" s="11"/>
      <c r="BZ159" s="11"/>
      <c r="CA159" s="11"/>
      <c r="CB159" s="11"/>
      <c r="CC159" s="11"/>
      <c r="CD159" s="11"/>
      <c r="CE159" s="11"/>
      <c r="CF159" s="11"/>
      <c r="CG159" s="11"/>
      <c r="CH159" s="11"/>
      <c r="CI159" s="11"/>
      <c r="CJ159" s="11"/>
      <c r="CK159" s="11"/>
      <c r="CL159" s="11"/>
      <c r="CM159" s="11"/>
      <c r="CN159" s="11"/>
      <c r="CO159" s="11"/>
      <c r="CP159" s="11"/>
    </row>
    <row r="160" spans="1:94" x14ac:dyDescent="0.3">
      <c r="A160" s="4">
        <v>44</v>
      </c>
      <c r="B160" s="3" t="s">
        <v>253</v>
      </c>
      <c r="C160" s="11">
        <v>0</v>
      </c>
      <c r="D160" s="11">
        <v>0</v>
      </c>
      <c r="E160" s="11"/>
      <c r="F160" s="11"/>
      <c r="G160" s="11">
        <v>0</v>
      </c>
      <c r="H160" s="11">
        <v>0</v>
      </c>
      <c r="I160" s="11"/>
      <c r="J160" s="11"/>
      <c r="K160" s="11"/>
      <c r="L160" s="11"/>
      <c r="M160" s="11"/>
      <c r="N160" s="11"/>
      <c r="O160" s="11"/>
      <c r="P160" s="11"/>
      <c r="Q160" s="11">
        <v>0</v>
      </c>
      <c r="R160" s="11"/>
      <c r="S160" s="11">
        <v>0</v>
      </c>
      <c r="T160" s="11">
        <v>0</v>
      </c>
      <c r="U160" s="11"/>
      <c r="V160" s="11"/>
      <c r="W160" s="11"/>
      <c r="X160" s="11"/>
      <c r="Y160" s="11">
        <v>0</v>
      </c>
      <c r="Z160" s="11">
        <v>0</v>
      </c>
      <c r="AA160" s="11">
        <v>0</v>
      </c>
      <c r="AB160" s="11">
        <v>0</v>
      </c>
      <c r="AC160" s="11"/>
      <c r="AD160" s="11"/>
      <c r="AE160" s="11">
        <v>0</v>
      </c>
      <c r="AF160" s="11">
        <v>0</v>
      </c>
      <c r="AG160" s="11"/>
      <c r="AH160" s="11"/>
      <c r="AI160" s="11"/>
      <c r="AJ160" s="11"/>
      <c r="AK160" s="11">
        <v>0</v>
      </c>
      <c r="AL160" s="11"/>
      <c r="AM160" s="11" t="s">
        <v>322</v>
      </c>
      <c r="AN160" s="11"/>
      <c r="AO160" s="11"/>
      <c r="AP160" s="11"/>
      <c r="AQ160" s="11">
        <v>0</v>
      </c>
      <c r="AR160" s="11">
        <v>0</v>
      </c>
      <c r="AS160" s="11" t="s">
        <v>322</v>
      </c>
      <c r="AT160" s="11">
        <v>0</v>
      </c>
      <c r="AU160" s="11"/>
      <c r="AV160" s="11"/>
      <c r="AW160" s="11">
        <v>0</v>
      </c>
      <c r="AX160" s="11">
        <v>0</v>
      </c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11"/>
      <c r="BU160" s="11"/>
      <c r="BV160" s="11"/>
      <c r="BW160" s="11"/>
      <c r="BX160" s="11"/>
      <c r="BY160" s="11"/>
      <c r="BZ160" s="11"/>
      <c r="CA160" s="11"/>
      <c r="CB160" s="11"/>
      <c r="CC160" s="11"/>
      <c r="CD160" s="11"/>
      <c r="CE160" s="11"/>
      <c r="CF160" s="11"/>
      <c r="CG160" s="11"/>
      <c r="CH160" s="11"/>
      <c r="CI160" s="11"/>
      <c r="CJ160" s="11"/>
      <c r="CK160" s="11"/>
      <c r="CL160" s="11"/>
      <c r="CM160" s="11"/>
      <c r="CN160" s="11"/>
      <c r="CO160" s="11"/>
      <c r="CP160" s="11"/>
    </row>
    <row r="161" spans="1:94" x14ac:dyDescent="0.3">
      <c r="A161" s="4">
        <v>45</v>
      </c>
      <c r="B161" s="3" t="s">
        <v>254</v>
      </c>
      <c r="C161" s="11">
        <v>0</v>
      </c>
      <c r="D161" s="11">
        <v>0</v>
      </c>
      <c r="E161" s="11">
        <v>10</v>
      </c>
      <c r="F161" s="11">
        <v>0</v>
      </c>
      <c r="G161" s="11"/>
      <c r="H161" s="11"/>
      <c r="I161" s="11"/>
      <c r="J161" s="11"/>
      <c r="K161" s="11">
        <v>0</v>
      </c>
      <c r="L161" s="11">
        <v>0</v>
      </c>
      <c r="M161" s="11"/>
      <c r="N161" s="11"/>
      <c r="O161" s="11"/>
      <c r="P161" s="11"/>
      <c r="Q161" s="11">
        <v>0</v>
      </c>
      <c r="R161" s="11"/>
      <c r="S161" s="11"/>
      <c r="T161" s="11"/>
      <c r="U161" s="11"/>
      <c r="V161" s="11"/>
      <c r="W161" s="11"/>
      <c r="X161" s="11"/>
      <c r="Y161" s="11"/>
      <c r="Z161" s="11"/>
      <c r="AA161" s="11" t="s">
        <v>322</v>
      </c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>
        <v>0</v>
      </c>
      <c r="AZ161" s="11">
        <v>0</v>
      </c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  <c r="BN161" s="11"/>
      <c r="BO161" s="11"/>
      <c r="BP161" s="11"/>
      <c r="BQ161" s="11"/>
      <c r="BR161" s="11"/>
      <c r="BS161" s="11"/>
      <c r="BT161" s="11"/>
      <c r="BU161" s="11"/>
      <c r="BV161" s="11"/>
      <c r="BW161" s="11"/>
      <c r="BX161" s="11"/>
      <c r="BY161" s="11"/>
      <c r="BZ161" s="11"/>
      <c r="CA161" s="11"/>
      <c r="CB161" s="11"/>
      <c r="CC161" s="11"/>
      <c r="CD161" s="11"/>
      <c r="CE161" s="11"/>
      <c r="CF161" s="11"/>
      <c r="CG161" s="11"/>
      <c r="CH161" s="11"/>
      <c r="CI161" s="11"/>
      <c r="CJ161" s="11"/>
      <c r="CK161" s="11"/>
      <c r="CL161" s="11"/>
      <c r="CM161" s="11"/>
      <c r="CN161" s="11"/>
      <c r="CO161" s="11"/>
      <c r="CP161" s="11"/>
    </row>
    <row r="162" spans="1:94" x14ac:dyDescent="0.3">
      <c r="A162" s="4">
        <v>46</v>
      </c>
      <c r="B162" s="3" t="s">
        <v>255</v>
      </c>
      <c r="C162" s="11">
        <v>0</v>
      </c>
      <c r="D162" s="11">
        <v>0</v>
      </c>
      <c r="E162" s="11">
        <v>185</v>
      </c>
      <c r="F162" s="11">
        <v>12</v>
      </c>
      <c r="G162" s="11">
        <v>0</v>
      </c>
      <c r="H162" s="11">
        <v>0</v>
      </c>
      <c r="I162" s="11">
        <v>0</v>
      </c>
      <c r="J162" s="11">
        <v>0</v>
      </c>
      <c r="K162" s="11"/>
      <c r="L162" s="11"/>
      <c r="M162" s="11"/>
      <c r="N162" s="11"/>
      <c r="O162" s="11"/>
      <c r="P162" s="11"/>
      <c r="Q162" s="11"/>
      <c r="R162" s="11"/>
      <c r="S162" s="11">
        <v>0</v>
      </c>
      <c r="T162" s="11">
        <v>0</v>
      </c>
      <c r="U162" s="11">
        <v>0</v>
      </c>
      <c r="V162" s="11">
        <v>0</v>
      </c>
      <c r="W162" s="11"/>
      <c r="X162" s="11"/>
      <c r="Y162" s="11">
        <v>0</v>
      </c>
      <c r="Z162" s="11">
        <v>0</v>
      </c>
      <c r="AA162" s="11"/>
      <c r="AB162" s="11"/>
      <c r="AC162" s="11">
        <v>5</v>
      </c>
      <c r="AD162" s="11">
        <v>1</v>
      </c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  <c r="BO162" s="11"/>
      <c r="BP162" s="11"/>
      <c r="BQ162" s="11"/>
      <c r="BR162" s="11"/>
      <c r="BS162" s="11"/>
      <c r="BT162" s="11"/>
      <c r="BU162" s="11"/>
      <c r="BV162" s="11"/>
      <c r="BW162" s="11"/>
      <c r="BX162" s="11"/>
      <c r="BY162" s="11"/>
      <c r="BZ162" s="11"/>
      <c r="CA162" s="11"/>
      <c r="CB162" s="11"/>
      <c r="CC162" s="11"/>
      <c r="CD162" s="11"/>
      <c r="CE162" s="11"/>
      <c r="CF162" s="11"/>
      <c r="CG162" s="11"/>
      <c r="CH162" s="11"/>
      <c r="CI162" s="11"/>
      <c r="CJ162" s="11"/>
      <c r="CK162" s="11"/>
      <c r="CL162" s="11"/>
      <c r="CM162" s="11"/>
      <c r="CN162" s="11"/>
      <c r="CO162" s="11"/>
      <c r="CP162" s="11"/>
    </row>
    <row r="163" spans="1:94" x14ac:dyDescent="0.3">
      <c r="A163" s="4">
        <v>47</v>
      </c>
      <c r="B163" s="3" t="s">
        <v>256</v>
      </c>
      <c r="C163" s="11">
        <v>0</v>
      </c>
      <c r="D163" s="11">
        <v>0</v>
      </c>
      <c r="E163" s="11">
        <v>280</v>
      </c>
      <c r="F163" s="11">
        <v>9</v>
      </c>
      <c r="G163" s="11">
        <v>0</v>
      </c>
      <c r="H163" s="11">
        <v>0</v>
      </c>
      <c r="I163" s="11">
        <v>0</v>
      </c>
      <c r="J163" s="11">
        <v>0</v>
      </c>
      <c r="K163" s="11"/>
      <c r="L163" s="11"/>
      <c r="M163" s="11"/>
      <c r="N163" s="11"/>
      <c r="O163" s="11"/>
      <c r="P163" s="11"/>
      <c r="Q163" s="11">
        <v>15</v>
      </c>
      <c r="R163" s="11">
        <v>0</v>
      </c>
      <c r="S163" s="11">
        <v>0</v>
      </c>
      <c r="T163" s="11">
        <v>0</v>
      </c>
      <c r="U163" s="11"/>
      <c r="V163" s="11"/>
      <c r="W163" s="11">
        <v>37</v>
      </c>
      <c r="X163" s="11">
        <v>18</v>
      </c>
      <c r="Y163" s="11">
        <v>0</v>
      </c>
      <c r="Z163" s="11">
        <v>0</v>
      </c>
      <c r="AA163" s="11" t="s">
        <v>322</v>
      </c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>
        <v>0</v>
      </c>
      <c r="AR163" s="11" t="s">
        <v>322</v>
      </c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  <c r="BO163" s="11"/>
      <c r="BP163" s="11"/>
      <c r="BQ163" s="11"/>
      <c r="BR163" s="11"/>
      <c r="BS163" s="11"/>
      <c r="BT163" s="11"/>
      <c r="BU163" s="11"/>
      <c r="BV163" s="11"/>
      <c r="BW163" s="11"/>
      <c r="BX163" s="11"/>
      <c r="BY163" s="11"/>
      <c r="BZ163" s="11"/>
      <c r="CA163" s="11"/>
      <c r="CB163" s="11"/>
      <c r="CC163" s="11"/>
      <c r="CD163" s="11"/>
      <c r="CE163" s="11"/>
      <c r="CF163" s="11"/>
      <c r="CG163" s="11"/>
      <c r="CH163" s="11"/>
      <c r="CI163" s="11"/>
      <c r="CJ163" s="11"/>
      <c r="CK163" s="11"/>
      <c r="CL163" s="11"/>
      <c r="CM163" s="11"/>
      <c r="CN163" s="11"/>
      <c r="CO163" s="11"/>
      <c r="CP163" s="11"/>
    </row>
    <row r="164" spans="1:94" x14ac:dyDescent="0.3">
      <c r="A164" s="4">
        <v>48</v>
      </c>
      <c r="B164" s="3" t="s">
        <v>257</v>
      </c>
      <c r="C164" s="11">
        <v>0</v>
      </c>
      <c r="D164" s="11">
        <v>0</v>
      </c>
      <c r="E164" s="11"/>
      <c r="F164" s="11"/>
      <c r="G164" s="11"/>
      <c r="H164" s="11"/>
      <c r="I164" s="11"/>
      <c r="J164" s="11"/>
      <c r="K164" s="11">
        <v>0</v>
      </c>
      <c r="L164" s="11">
        <v>0</v>
      </c>
      <c r="M164" s="11"/>
      <c r="N164" s="11"/>
      <c r="O164" s="11"/>
      <c r="P164" s="11"/>
      <c r="Q164" s="11"/>
      <c r="R164" s="11"/>
      <c r="S164" s="11">
        <v>0</v>
      </c>
      <c r="T164" s="11">
        <v>0</v>
      </c>
      <c r="U164" s="11">
        <v>0</v>
      </c>
      <c r="V164" s="11">
        <v>0</v>
      </c>
      <c r="W164" s="11"/>
      <c r="X164" s="11"/>
      <c r="Y164" s="11">
        <v>0</v>
      </c>
      <c r="Z164" s="11">
        <v>0</v>
      </c>
      <c r="AA164" s="11" t="s">
        <v>322</v>
      </c>
      <c r="AB164" s="11"/>
      <c r="AC164" s="11"/>
      <c r="AD164" s="11"/>
      <c r="AE164" s="11"/>
      <c r="AF164" s="11"/>
      <c r="AG164" s="11"/>
      <c r="AH164" s="11"/>
      <c r="AI164" s="11"/>
      <c r="AJ164" s="11"/>
      <c r="AK164" s="11">
        <v>0</v>
      </c>
      <c r="AL164" s="11"/>
      <c r="AM164" s="11" t="s">
        <v>322</v>
      </c>
      <c r="AN164" s="11"/>
      <c r="AO164" s="11"/>
      <c r="AP164" s="11"/>
      <c r="AQ164" s="11"/>
      <c r="AR164" s="11" t="s">
        <v>322</v>
      </c>
      <c r="AS164" s="11" t="s">
        <v>322</v>
      </c>
      <c r="AT164" s="11"/>
      <c r="AU164" s="11"/>
      <c r="AV164" s="11"/>
      <c r="AW164" s="11">
        <v>0</v>
      </c>
      <c r="AX164" s="11">
        <v>0</v>
      </c>
      <c r="AY164" s="11">
        <v>0</v>
      </c>
      <c r="AZ164" s="11">
        <v>0</v>
      </c>
      <c r="BA164" s="11" t="s">
        <v>322</v>
      </c>
      <c r="BB164" s="11">
        <v>0</v>
      </c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  <c r="BO164" s="11"/>
      <c r="BP164" s="11"/>
      <c r="BQ164" s="11"/>
      <c r="BR164" s="11"/>
      <c r="BS164" s="11"/>
      <c r="BT164" s="11"/>
      <c r="BU164" s="11"/>
      <c r="BV164" s="11"/>
      <c r="BW164" s="11"/>
      <c r="BX164" s="11"/>
      <c r="BY164" s="11"/>
      <c r="BZ164" s="11"/>
      <c r="CA164" s="11"/>
      <c r="CB164" s="11"/>
      <c r="CC164" s="11"/>
      <c r="CD164" s="11"/>
      <c r="CE164" s="11"/>
      <c r="CF164" s="11"/>
      <c r="CG164" s="11"/>
      <c r="CH164" s="11"/>
      <c r="CI164" s="11"/>
      <c r="CJ164" s="11"/>
      <c r="CK164" s="11"/>
      <c r="CL164" s="11"/>
      <c r="CM164" s="11"/>
      <c r="CN164" s="11"/>
      <c r="CO164" s="11"/>
      <c r="CP164" s="11"/>
    </row>
    <row r="165" spans="1:94" x14ac:dyDescent="0.3">
      <c r="A165" s="4">
        <v>49</v>
      </c>
      <c r="B165" s="3" t="s">
        <v>258</v>
      </c>
      <c r="C165" s="11"/>
      <c r="D165" s="11"/>
      <c r="E165" s="11"/>
      <c r="F165" s="11"/>
      <c r="G165" s="11">
        <v>0</v>
      </c>
      <c r="H165" s="11">
        <v>0</v>
      </c>
      <c r="I165" s="11"/>
      <c r="J165" s="11"/>
      <c r="K165" s="11">
        <v>0</v>
      </c>
      <c r="L165" s="11">
        <v>0</v>
      </c>
      <c r="M165" s="11"/>
      <c r="N165" s="11"/>
      <c r="O165" s="11"/>
      <c r="P165" s="11"/>
      <c r="Q165" s="11"/>
      <c r="R165" s="11"/>
      <c r="S165" s="11">
        <v>0</v>
      </c>
      <c r="T165" s="11">
        <v>0</v>
      </c>
      <c r="U165" s="11"/>
      <c r="V165" s="11"/>
      <c r="W165" s="11"/>
      <c r="X165" s="11"/>
      <c r="Y165" s="11">
        <v>0</v>
      </c>
      <c r="Z165" s="11">
        <v>0</v>
      </c>
      <c r="AA165" s="11">
        <v>0</v>
      </c>
      <c r="AB165" s="11">
        <v>0</v>
      </c>
      <c r="AC165" s="11"/>
      <c r="AD165" s="11"/>
      <c r="AE165" s="11">
        <v>5</v>
      </c>
      <c r="AF165" s="11">
        <v>0</v>
      </c>
      <c r="AG165" s="30"/>
      <c r="AH165" s="11">
        <v>0</v>
      </c>
      <c r="AI165" s="11"/>
      <c r="AJ165" s="11"/>
      <c r="AK165" s="11">
        <v>0</v>
      </c>
      <c r="AL165" s="11"/>
      <c r="AM165" s="11">
        <v>2</v>
      </c>
      <c r="AN165" s="11">
        <v>2</v>
      </c>
      <c r="AO165" s="11"/>
      <c r="AP165" s="11"/>
      <c r="AQ165" s="11">
        <v>0</v>
      </c>
      <c r="AR165" s="11">
        <v>0</v>
      </c>
      <c r="AS165" s="11" t="s">
        <v>322</v>
      </c>
      <c r="AT165" s="11"/>
      <c r="AU165" s="11"/>
      <c r="AV165" s="11"/>
      <c r="AW165" s="11">
        <v>0</v>
      </c>
      <c r="AX165" s="11">
        <v>0</v>
      </c>
      <c r="AY165" s="11">
        <v>0</v>
      </c>
      <c r="AZ165" s="11">
        <v>0</v>
      </c>
      <c r="BA165" s="11" t="s">
        <v>322</v>
      </c>
      <c r="BB165" s="11">
        <v>0</v>
      </c>
      <c r="BC165" s="11"/>
      <c r="BD165" s="11"/>
      <c r="BE165" s="11"/>
      <c r="BF165" s="11"/>
      <c r="BG165" s="11"/>
      <c r="BH165" s="11"/>
      <c r="BI165" s="11"/>
      <c r="BJ165" s="11"/>
      <c r="BK165" s="11">
        <v>0</v>
      </c>
      <c r="BL165" s="11">
        <v>0</v>
      </c>
      <c r="BM165" s="11"/>
      <c r="BN165" s="11"/>
      <c r="BO165" s="11"/>
      <c r="BP165" s="11"/>
      <c r="BQ165" s="11"/>
      <c r="BR165" s="11"/>
      <c r="BS165" s="11"/>
      <c r="BT165" s="11"/>
      <c r="BU165" s="11"/>
      <c r="BV165" s="11"/>
      <c r="BW165" s="11"/>
      <c r="BX165" s="11"/>
      <c r="BY165" s="11">
        <v>4</v>
      </c>
      <c r="BZ165" s="11">
        <v>2</v>
      </c>
      <c r="CA165" s="11">
        <v>0</v>
      </c>
      <c r="CB165" s="11">
        <v>0</v>
      </c>
      <c r="CC165" s="11">
        <v>0</v>
      </c>
      <c r="CD165" s="11">
        <v>0</v>
      </c>
      <c r="CE165" s="11">
        <v>10</v>
      </c>
      <c r="CF165" s="11">
        <v>0</v>
      </c>
      <c r="CG165" s="11"/>
      <c r="CH165" s="11"/>
      <c r="CI165" s="11">
        <v>0</v>
      </c>
      <c r="CJ165" s="11">
        <v>0</v>
      </c>
      <c r="CK165" s="11"/>
      <c r="CL165" s="11"/>
      <c r="CM165" s="11">
        <v>0</v>
      </c>
      <c r="CN165" s="11">
        <v>0</v>
      </c>
      <c r="CO165" s="11">
        <v>0</v>
      </c>
      <c r="CP165" s="11">
        <v>0</v>
      </c>
    </row>
  </sheetData>
  <mergeCells count="62">
    <mergeCell ref="AC10:AD10"/>
    <mergeCell ref="A3:B3"/>
    <mergeCell ref="A5:I5"/>
    <mergeCell ref="A6:I6"/>
    <mergeCell ref="A7:I7"/>
    <mergeCell ref="A8:B8"/>
    <mergeCell ref="CK9:CP9"/>
    <mergeCell ref="W10:X10"/>
    <mergeCell ref="Y10:Z10"/>
    <mergeCell ref="AA10:AB10"/>
    <mergeCell ref="AE10:AF10"/>
    <mergeCell ref="AG10:AH10"/>
    <mergeCell ref="CM10:CN10"/>
    <mergeCell ref="CO10:CP10"/>
    <mergeCell ref="CC10:CD10"/>
    <mergeCell ref="CE10:CF10"/>
    <mergeCell ref="Q9:AF9"/>
    <mergeCell ref="AG9:AT9"/>
    <mergeCell ref="AU9:BD9"/>
    <mergeCell ref="Q10:R10"/>
    <mergeCell ref="S10:T10"/>
    <mergeCell ref="U10:V10"/>
    <mergeCell ref="AW10:AX10"/>
    <mergeCell ref="B9:B10"/>
    <mergeCell ref="BE9:BJ9"/>
    <mergeCell ref="BK9:BX9"/>
    <mergeCell ref="BY9:CJ9"/>
    <mergeCell ref="M10:N10"/>
    <mergeCell ref="C9:P9"/>
    <mergeCell ref="O10:P10"/>
    <mergeCell ref="C10:D10"/>
    <mergeCell ref="E10:F10"/>
    <mergeCell ref="G10:H10"/>
    <mergeCell ref="I10:J10"/>
    <mergeCell ref="K10:L10"/>
    <mergeCell ref="AI10:AJ10"/>
    <mergeCell ref="BU10:BV10"/>
    <mergeCell ref="BW10:BX10"/>
    <mergeCell ref="BY10:BZ10"/>
    <mergeCell ref="CA10:CB10"/>
    <mergeCell ref="BI10:BJ10"/>
    <mergeCell ref="BK10:BL10"/>
    <mergeCell ref="BM10:BN10"/>
    <mergeCell ref="BO10:BP10"/>
    <mergeCell ref="BQ10:BR10"/>
    <mergeCell ref="BS10:BT10"/>
    <mergeCell ref="A1:B1"/>
    <mergeCell ref="CG10:CH10"/>
    <mergeCell ref="CI10:CJ10"/>
    <mergeCell ref="CK10:CL10"/>
    <mergeCell ref="AY10:AZ10"/>
    <mergeCell ref="BA10:BB10"/>
    <mergeCell ref="BC10:BD10"/>
    <mergeCell ref="BE10:BF10"/>
    <mergeCell ref="BG10:BH10"/>
    <mergeCell ref="AK10:AL10"/>
    <mergeCell ref="AM10:AN10"/>
    <mergeCell ref="AO10:AP10"/>
    <mergeCell ref="AQ10:AR10"/>
    <mergeCell ref="AS10:AT10"/>
    <mergeCell ref="AU10:AV10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Maruta Kokaine</dc:creator>
  <cp:lastModifiedBy>Diāna Noveičuka</cp:lastModifiedBy>
  <dcterms:created xsi:type="dcterms:W3CDTF">2023-04-03T11:13:51Z</dcterms:created>
  <dcterms:modified xsi:type="dcterms:W3CDTF">2023-11-27T09:33:14Z</dcterms:modified>
</cp:coreProperties>
</file>