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O:\Old_PC\My Documents\vecais\atskaites veidlapas\"/>
    </mc:Choice>
  </mc:AlternateContent>
  <xr:revisionPtr revIDLastSave="0" documentId="8_{5CE08351-BD72-4131-B9E7-BFF14C037912}" xr6:coauthVersionLast="47" xr6:coauthVersionMax="47" xr10:uidLastSave="{00000000-0000-0000-0000-000000000000}"/>
  <bookViews>
    <workbookView xWindow="-120" yWindow="-120" windowWidth="28215" windowHeight="15990" tabRatio="822" xr2:uid="{00000000-000D-0000-FFFF-FFFF00000000}"/>
  </bookViews>
  <sheets>
    <sheet name="Līdz.izliet" sheetId="38"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38" l="1"/>
  <c r="I43" i="38"/>
  <c r="H41" i="38" s="1"/>
  <c r="D39" i="38"/>
  <c r="C39" i="38"/>
  <c r="H40" i="38" l="1"/>
  <c r="C13" i="38"/>
  <c r="E14" i="38" l="1"/>
  <c r="L14" i="38" s="1"/>
  <c r="D61" i="38"/>
  <c r="D55" i="38"/>
  <c r="D50" i="38"/>
  <c r="D44" i="38"/>
  <c r="C38" i="38"/>
  <c r="D49" i="38" l="1"/>
  <c r="D38" i="38" s="1"/>
  <c r="H42" i="38"/>
  <c r="K26" i="38"/>
  <c r="K22" i="38"/>
  <c r="K16" i="38"/>
  <c r="K13" i="38"/>
  <c r="K30" i="38" l="1"/>
  <c r="E29" i="38"/>
  <c r="L29" i="38" s="1"/>
  <c r="E28" i="38"/>
  <c r="L28" i="38" s="1"/>
  <c r="E27" i="38"/>
  <c r="L27" i="38" s="1"/>
  <c r="J26" i="38"/>
  <c r="I26" i="38"/>
  <c r="H26" i="38"/>
  <c r="G26" i="38"/>
  <c r="F26" i="38"/>
  <c r="D26" i="38"/>
  <c r="C26" i="38"/>
  <c r="E25" i="38"/>
  <c r="L25" i="38" s="1"/>
  <c r="E24" i="38"/>
  <c r="L24" i="38" s="1"/>
  <c r="E23" i="38"/>
  <c r="L23" i="38" s="1"/>
  <c r="J22" i="38"/>
  <c r="I22" i="38"/>
  <c r="H22" i="38"/>
  <c r="G22" i="38"/>
  <c r="F22" i="38"/>
  <c r="D22" i="38"/>
  <c r="C22" i="38"/>
  <c r="E21" i="38"/>
  <c r="L21" i="38" s="1"/>
  <c r="E20" i="38"/>
  <c r="L20" i="38" s="1"/>
  <c r="E19" i="38"/>
  <c r="L19" i="38" s="1"/>
  <c r="E18" i="38"/>
  <c r="L18" i="38" s="1"/>
  <c r="E17" i="38"/>
  <c r="L17" i="38" s="1"/>
  <c r="J16" i="38"/>
  <c r="I16" i="38"/>
  <c r="H16" i="38"/>
  <c r="G16" i="38"/>
  <c r="F16" i="38"/>
  <c r="D16" i="38"/>
  <c r="C16" i="38"/>
  <c r="E15" i="38"/>
  <c r="L15" i="38" s="1"/>
  <c r="L13" i="38" s="1"/>
  <c r="J13" i="38"/>
  <c r="I13" i="38"/>
  <c r="H13" i="38"/>
  <c r="G13" i="38"/>
  <c r="F13" i="38"/>
  <c r="D13" i="38"/>
  <c r="C30" i="38" l="1"/>
  <c r="I40" i="38" s="1"/>
  <c r="J40" i="38" s="1"/>
  <c r="K40" i="38" s="1"/>
  <c r="H30" i="38"/>
  <c r="D30" i="38"/>
  <c r="I41" i="38" s="1"/>
  <c r="J41" i="38" s="1"/>
  <c r="I30" i="38"/>
  <c r="E16" i="38"/>
  <c r="L16" i="38" s="1"/>
  <c r="F30" i="38"/>
  <c r="J30" i="38"/>
  <c r="E22" i="38"/>
  <c r="L22" i="38" s="1"/>
  <c r="G30" i="38"/>
  <c r="E26" i="38"/>
  <c r="L26" i="38" s="1"/>
  <c r="E13" i="38"/>
  <c r="E30" i="38" l="1"/>
  <c r="L30" i="38" s="1"/>
  <c r="M45" i="38" l="1"/>
  <c r="J44" i="38" l="1"/>
  <c r="K41" i="38" l="1"/>
  <c r="K44" i="38" s="1"/>
  <c r="L44" i="38" s="1"/>
</calcChain>
</file>

<file path=xl/sharedStrings.xml><?xml version="1.0" encoding="utf-8"?>
<sst xmlns="http://schemas.openxmlformats.org/spreadsheetml/2006/main" count="161" uniqueCount="115">
  <si>
    <t xml:space="preserve">Pārskata periods (gads)________________________________   </t>
  </si>
  <si>
    <t>Ārstniecības iestāde__________________________________</t>
  </si>
  <si>
    <t>I  IZDEVUMI</t>
  </si>
  <si>
    <t>(euro)</t>
  </si>
  <si>
    <r>
      <t xml:space="preserve">Rindas kods
 </t>
    </r>
    <r>
      <rPr>
        <b/>
        <sz val="11"/>
        <rFont val="Times New Roman"/>
        <family val="1"/>
        <charset val="186"/>
      </rPr>
      <t>(MK noteikumi nr. 1031)</t>
    </r>
    <r>
      <rPr>
        <sz val="11"/>
        <rFont val="Times New Roman"/>
        <family val="1"/>
        <charset val="186"/>
      </rPr>
      <t xml:space="preserve">
</t>
    </r>
    <r>
      <rPr>
        <sz val="11"/>
        <color indexed="10"/>
        <rFont val="Times New Roman"/>
        <family val="1"/>
        <charset val="186"/>
      </rPr>
      <t>https://likumi.lv/ta/id/124833</t>
    </r>
  </si>
  <si>
    <t xml:space="preserve">Izdevumu veids                      
                 </t>
  </si>
  <si>
    <t>No valsts budžeta līdzekļiem citiem mērķiem (rezidentu apmācībai, zinātniskai darbībai, ārstniecības reģistru darbības nodrošināšanai, interešu izglītības nodrošināšanai un citu valsts deleģēto funkciju nodrošināšanai)</t>
  </si>
  <si>
    <t>No publisko resursu ieguldījuma valsts apmaksāto veselības aprūpes pakalpojumu nodrošināšanai (vispārējās tautsaimnieciskas nozīmes pakalpojumi - VTNP)</t>
  </si>
  <si>
    <t>Citi līdzekļi, kas neattiecas uz VTNP nodrošināšanu (piemēram ziedojumi, pētniecība, pašvaldības piešķirtie līdzekļi u.c.)</t>
  </si>
  <si>
    <t xml:space="preserve">Maksas pakalpojumi </t>
  </si>
  <si>
    <t>Pavisam kopā iestādē</t>
  </si>
  <si>
    <t>stacionārā palīdzība</t>
  </si>
  <si>
    <t>ambulatorā  palīdzība (ambulatorās ārstniecības iestādes izdevumi kopā ar PVA ārstu finansējumu, ja ĀI ir darba devējs)</t>
  </si>
  <si>
    <t>Kopā</t>
  </si>
  <si>
    <t>Projektu īstenošanai no ES fondiem (ES struktūrfondi, EEZ un Norvēģijas finanšu instruments, utml.)</t>
  </si>
  <si>
    <t>Finanšu ieguldījums, palielinot pamatkapitālu</t>
  </si>
  <si>
    <t xml:space="preserve">Faktiskie izdevumi </t>
  </si>
  <si>
    <t xml:space="preserve">      resursu avots no 
Izziņas par ieņēmumiem</t>
  </si>
  <si>
    <t>1.1.rinda; 1.3.rinda</t>
  </si>
  <si>
    <t>1.rinda</t>
  </si>
  <si>
    <t>6.rinda</t>
  </si>
  <si>
    <t>5.1.1.rinda</t>
  </si>
  <si>
    <t>5.1.2. rinda</t>
  </si>
  <si>
    <t>5.1.3.rinda</t>
  </si>
  <si>
    <t>2.rinda, 4 rinda, 5.2.rinda un 7.rinda</t>
  </si>
  <si>
    <t>3.rinda</t>
  </si>
  <si>
    <t>ATLĪDZĪBA</t>
  </si>
  <si>
    <t>Atalgojumi</t>
  </si>
  <si>
    <t>Darba devēja valsts sociālās apdrošināšanas obligātās iemaksas, sociāla rakstura pabalsti un kompensācijas</t>
  </si>
  <si>
    <t>PRECES UN PAKALPOJUMI</t>
  </si>
  <si>
    <t>Mācību, darba un dienesta komandējumi, dienesta, darba braucieni</t>
  </si>
  <si>
    <t>Pakalpojumi</t>
  </si>
  <si>
    <t>Krājumi, materiāli, energoresursi, preces, biroja preces un inventārs, kurus neuzskaita kodā 5000</t>
  </si>
  <si>
    <t>Izdevumi periodikas iegādei (bibliotēkas krājumiem pieskaitāmie izdevumi)</t>
  </si>
  <si>
    <t>Nodokļu, nodevu un naudas sodu maksājumi</t>
  </si>
  <si>
    <t>PROCENTU IZDEVUMI</t>
  </si>
  <si>
    <t>Procentu maksājumi ārvalstu un starptautiskajām finanšu institūcijām</t>
  </si>
  <si>
    <t>Procentu maksājumi iekšzemes kredītiestādēm</t>
  </si>
  <si>
    <t>Pārējie procentu maksājumi</t>
  </si>
  <si>
    <t>0000</t>
  </si>
  <si>
    <r>
      <t xml:space="preserve">PAMATLĪDZEKĻU NOLIETOJUMS </t>
    </r>
    <r>
      <rPr>
        <b/>
        <u/>
        <vertAlign val="superscript"/>
        <sz val="11"/>
        <rFont val="Times New Roman"/>
        <family val="1"/>
        <charset val="186"/>
      </rPr>
      <t>3</t>
    </r>
  </si>
  <si>
    <t>0100</t>
  </si>
  <si>
    <t>Nolietojums nemateriāliem ieguldījumiem</t>
  </si>
  <si>
    <t>0200</t>
  </si>
  <si>
    <t>Pamatlīdzekļu nolietojums</t>
  </si>
  <si>
    <r>
      <t>DAŽĀDI IZDEVUMI</t>
    </r>
    <r>
      <rPr>
        <b/>
        <sz val="11"/>
        <rFont val="Times New Roman"/>
        <family val="1"/>
        <charset val="186"/>
      </rPr>
      <t xml:space="preserve">, </t>
    </r>
    <r>
      <rPr>
        <sz val="11"/>
        <rFont val="Times New Roman"/>
        <family val="1"/>
        <charset val="186"/>
      </rPr>
      <t>kas veidojas pēc uzkrāšanas principa un nav klasificēti iepriekš (zaudējumi valūtas kursa svārstību dēļ un šaubīgo debitoru uzkrājumu dēļ finanšu aktīvu pārvērtēšanai, u.c.)</t>
    </r>
  </si>
  <si>
    <t>AMBUL</t>
  </si>
  <si>
    <t>STAC</t>
  </si>
  <si>
    <t>II  IZZIŅA PAR IEŅĒMUMIEM</t>
  </si>
  <si>
    <t>III PĀRMĒRĪGAS KOMPENSĀCIJAS KONTROLES APRĒĶINS</t>
  </si>
  <si>
    <t>Ieņēmumu veids</t>
  </si>
  <si>
    <t>Faktiskie ieņēmumi</t>
  </si>
  <si>
    <r>
      <t xml:space="preserve">                                                                        </t>
    </r>
    <r>
      <rPr>
        <b/>
        <u/>
        <sz val="11"/>
        <rFont val="Times New Roman"/>
        <family val="1"/>
        <charset val="186"/>
      </rPr>
      <t xml:space="preserve"> KOPĀ,</t>
    </r>
    <r>
      <rPr>
        <sz val="11"/>
        <rFont val="Times New Roman"/>
        <family val="1"/>
        <charset val="186"/>
      </rPr>
      <t xml:space="preserve">  
 </t>
    </r>
    <r>
      <rPr>
        <i/>
        <sz val="11"/>
        <rFont val="Times New Roman"/>
        <family val="1"/>
        <charset val="186"/>
      </rPr>
      <t>tai skaitā:</t>
    </r>
  </si>
  <si>
    <t>Ieņēmumi</t>
  </si>
  <si>
    <t>Izdevumi</t>
  </si>
  <si>
    <r>
      <t xml:space="preserve">Izdevumi ar saprātīgu peļņas normu, % </t>
    </r>
    <r>
      <rPr>
        <sz val="11"/>
        <rFont val="Times New Roman"/>
        <family val="1"/>
        <charset val="186"/>
      </rPr>
      <t>(katru gadu mainīgs lielums)</t>
    </r>
  </si>
  <si>
    <t xml:space="preserve">pārmērīga kompensācija
 + ir / - nav </t>
  </si>
  <si>
    <t>pārmērīgas kompensācijas īpatsvars no kopējiem valsts budžeta līdzekļiem (%)</t>
  </si>
  <si>
    <t>1. Saņemtie valsts budžeta līdzekļi   par valsts apmaksātiem veselības aprūpes pakalpojumiem, ieskaitot pacientu līdzmaksājumu kompensāciju par personām, kuras atbrīvotas no pacienta līdzmaksājuma</t>
  </si>
  <si>
    <t>1.1. par stacionārajiem pakalpojumiem (STAC ) t.sk NVD pacientu līdzmaksājums</t>
  </si>
  <si>
    <t>X</t>
  </si>
  <si>
    <t>1.2. par ambulatorajiem pakalpojumiem (AMBUL) t.sk NVD pacientu līdzmaksājums</t>
  </si>
  <si>
    <t>Līdzekļi, lai uzlabotu valsts apmaksāto VAP sniegšanu</t>
  </si>
  <si>
    <t xml:space="preserve">2.1.pacienta līdzmaksājums par stacionārajiem pakalpojumiem </t>
  </si>
  <si>
    <t>KOPĀ</t>
  </si>
  <si>
    <t>2.2. pacienta līdzmaksājums  par ambulatorajiem pakalpojumiem</t>
  </si>
  <si>
    <t>3. Ieņēmumi no fiziskām un juridiskām personām par maksas medicīnas pakalpojumiem.</t>
  </si>
  <si>
    <t>4.Pārējie saimnieciskās darbības ieņēmumi, kas nav saistīti ar ārstniecības pakalpojumiem (piemēram telpu noma un tamlīdzīgi ieņēmumi)</t>
  </si>
  <si>
    <t>5. Saņemtais publisko resursu ieguldījums  - kopā</t>
  </si>
  <si>
    <t xml:space="preserve">5.1.Saņemtais publisko resursu ieguldījums (valsts atbalsts) valsts apmaksāto veselības aprūpes pakalpojumu nodrošināšanai </t>
  </si>
  <si>
    <t xml:space="preserve">5.1.1. valsts budžeta līdzekļi , tajā skaitā no līdzekļiem neparedzētiem gadījumiem </t>
  </si>
  <si>
    <t>5.1.2.  līdzekļi no ES fondiem u.c.</t>
  </si>
  <si>
    <t>5.1.3.  saņemtais finansējums pamatkapitāla palielināšanai</t>
  </si>
  <si>
    <t xml:space="preserve">5.2. citi līdzekļi , kas neattiecas uz VTNP nodrošināšanu </t>
  </si>
  <si>
    <t>6. Citi saņemtie līdzekļi no valsts budžeta:</t>
  </si>
  <si>
    <t>6.1. rezidentu apmācībai</t>
  </si>
  <si>
    <t>6.2.par valsts finansēto zinātnisko darbību</t>
  </si>
  <si>
    <t>6.3. reģistru uzturēšanai/ organizatoriski metodiskā darba nodrošināšanai</t>
  </si>
  <si>
    <t>6.4.no Valsts asinsdonoru centra saņemtie bezmaksas asins preparāti</t>
  </si>
  <si>
    <t>6.5.citu valsts deleģēto funkciju nodrošināšanai (________)</t>
  </si>
  <si>
    <t>7.Pašvaldību līdzekļi (norādīt mērķi)</t>
  </si>
  <si>
    <t xml:space="preserve">7.1. </t>
  </si>
  <si>
    <t xml:space="preserve">7.2. </t>
  </si>
  <si>
    <t>7.3.</t>
  </si>
  <si>
    <t>7.4.</t>
  </si>
  <si>
    <t>7.5.</t>
  </si>
  <si>
    <t>PIEZĪMES</t>
  </si>
  <si>
    <t>3) Rindas kodā 0000 īpaši pielāgota EKK sadaļa ārstniecības iestādes pamatlīdzekļu nolietojuma uzskaitei.</t>
  </si>
  <si>
    <t>Iestādes vadītājs ________________________________________</t>
  </si>
  <si>
    <t>Izpildītājs _____________________________________________</t>
  </si>
  <si>
    <t>Tālr.</t>
  </si>
  <si>
    <t>5=3+4</t>
  </si>
  <si>
    <t>12=5+6+7+8+9+10+11</t>
  </si>
  <si>
    <t>Pasākumu īstenošanai, infrastruktūras uzlabojumiem u.c. pasākumiem no valsts budžeta līdzekļiem (t.sk. no līdzekļiem neparedzētiem gadījumiem)</t>
  </si>
  <si>
    <t>Naudas plūsma (kases ieņēmumi)</t>
  </si>
  <si>
    <r>
      <t>2.Pacienta līdzmaksājums par neatbrīvotajām kategorijām</t>
    </r>
    <r>
      <rPr>
        <sz val="11"/>
        <rFont val="Times New Roman"/>
        <family val="1"/>
        <charset val="186"/>
      </rPr>
      <t xml:space="preserve"> (ko iekasē ārstniecības iestāde)</t>
    </r>
  </si>
  <si>
    <r>
      <t>Pārskats par valsts budžeta līdzekļu izlietojumu ārstniecības iestādēs</t>
    </r>
    <r>
      <rPr>
        <b/>
        <vertAlign val="superscript"/>
        <sz val="14"/>
        <rFont val="Times New Roman"/>
        <family val="1"/>
        <charset val="186"/>
      </rPr>
      <t>1)</t>
    </r>
    <r>
      <rPr>
        <b/>
        <sz val="14"/>
        <rFont val="Times New Roman"/>
        <family val="1"/>
        <charset val="186"/>
      </rPr>
      <t xml:space="preserve"> </t>
    </r>
  </si>
  <si>
    <t xml:space="preserve">2) Izdevumu uzskaitījums rindas kodos 1000-4000 veikts atbilstoši 2005.gada 24.decembra Ministru kabineta noteikumiem Nr.1031 "Noteikumi par budžetu izdevumu klasifikāciju atbilstoši ekonomiskajām kategorijām"
</t>
  </si>
  <si>
    <r>
      <t xml:space="preserve">1) </t>
    </r>
    <r>
      <rPr>
        <i/>
        <u/>
        <sz val="11"/>
        <rFont val="Times New Roman"/>
        <family val="1"/>
        <charset val="186"/>
      </rPr>
      <t>Faktiskie ieņēmumi un izdevumi</t>
    </r>
    <r>
      <rPr>
        <i/>
        <sz val="11"/>
        <rFont val="Times New Roman"/>
        <family val="1"/>
        <charset val="186"/>
      </rPr>
      <t xml:space="preserve"> ir jānorāda atbilstoši grāmatvedības nosacījumiem, kādi tiek izmantoti gatavojot gada pārskata veidlapu "Peļņas vai zaudējumu aprēķins". Kopējai informācijai jāsakrīt ar Peļņas vai zaudējumu aprēķinu. Projektu īstenošanu faktiskajos izdevumos atspoguļo tikai kārtējos izdevumus un infrastruktūras attīstības izdevumi katru gadu jāattiecina tikai amortizācijas apmērā.
Izdevumus, kurus tiešā veidā nevar attiecināt uz ambulatoro vai stacionāro sadaļu (piemēram, samaksu par pasta un sakaru pakalpojumiem), ambulatoro un stacionāro sadalījumu nosaka proporcionāli ieņēmumiem, kas uzrādīti pārskata sadaļā "Izziņa par ieņēmumiem"</t>
    </r>
  </si>
  <si>
    <t>No valsts budžeta līdzekļiem par valsts finansētiem veselības aprūpes  pakalpojumiem (VAP)</t>
  </si>
  <si>
    <t>Faktiskie izdevumi</t>
  </si>
  <si>
    <r>
      <t xml:space="preserve">Pārmērīgas kompensācijas kontrole </t>
    </r>
    <r>
      <rPr>
        <b/>
        <vertAlign val="superscript"/>
        <sz val="11"/>
        <rFont val="Times New Roman"/>
        <family val="1"/>
        <charset val="186"/>
      </rPr>
      <t xml:space="preserve">4)
</t>
    </r>
    <r>
      <rPr>
        <sz val="11"/>
        <rFont val="Times New Roman"/>
        <family val="1"/>
        <charset val="186"/>
      </rPr>
      <t>(lai nodrošinātu EK Lēmuma Nr.2012/21/ES nosacījumu izpildi (t.sk. attiecībā uz piešķirto kompensāciju apmēru un pārmērīgas kompensācijas kontroli)</t>
    </r>
  </si>
  <si>
    <t>KOPĀ (1000-8000)</t>
  </si>
  <si>
    <t>vārds, uzvārds</t>
  </si>
  <si>
    <t>Dokuments parakstīts ar drošu elektronisko parakstu un satur laika zīmogu</t>
  </si>
  <si>
    <t xml:space="preserve">AIZPILDĪT veselos skaitļos tikai tukšos lauciņus! </t>
  </si>
  <si>
    <t>1.3. papildus piešķirtais finansējums no Līdzekļiem neparedzētiem gadījumiem par piemaksām un virsstundām saistībā ar Covid-19 infekcijas ierobežošanu, atvaļinājuma uzkrājuma rezerves par Covid-19 piemaksām (STAC)</t>
  </si>
  <si>
    <t>1.2. rinda, 1.4.rinda</t>
  </si>
  <si>
    <t>1.4. papildus piešķirtais finansējums no Līdzekļiem neparedzētiem gadījumiem par piemaksām  saistībā ar Covid-19 infekcijas ierobežošanu, atvaļinājuma uzkrājuma rezerves par Covid-19 piemaksām (AMBUL)</t>
  </si>
  <si>
    <r>
      <rPr>
        <b/>
        <sz val="11"/>
        <rFont val="Times New Roman"/>
        <family val="1"/>
        <charset val="186"/>
      </rPr>
      <t xml:space="preserve">Faktisko izdevumu sadalījums pa veselības aprūpes pakalpojumiem - sadalīts STAC un AMBUL </t>
    </r>
    <r>
      <rPr>
        <sz val="11"/>
        <color indexed="10"/>
        <rFont val="Times New Roman"/>
        <family val="1"/>
        <charset val="186"/>
      </rPr>
      <t>(jāaizpilda OBLIGĀTI, ja ir izdevumi šīs tabulas šūnās G30; H30 un I30)</t>
    </r>
  </si>
  <si>
    <t>13.662</t>
  </si>
  <si>
    <t xml:space="preserve">4) Nacionālajam veselības dienestam kā Vispārējās tautsaimnieciskās nozīmes pakalpojumu (turpmāk - VTNP) pienākumu uzlicējam jāveic kompensācijas par VTNP sniegšanu apmēra kontrole (t.sk. veicot VTNP sniedzēja ieņēmumu  uz izdevumu aprēķinu pārbaudi), t.sk. pārliecināties, ka VTNP sniedzēja kompensācijas summa (t.sk. projekta iesniegumā pieprasītā VTNP sniedzēja publiskā finansējuma summa) nav lielāka par summu, kas nepieciešama, lai segtu neto izmaksas, kas rodas, pildot VTNP sniegšanas pienākumus, tostarp saprātīgu peļņu. (Saprātīgas peļņas % jeb finansiālā rentabilitāte pēc nodokļiem katru gadu ir mainīgs lielums, fiksēts uz 01.02.2024.,  https://data.stat.gov.lv/pxweb/lv/OSP_PUB/START__ENT__UF__UFF/UFF050/)   NVD katru gadu aktualizē pārskata veidlapu  pēc 1.februāra statistikas datiem. </t>
  </si>
  <si>
    <r>
      <t>2024.gadā aprēķinātās dividendes</t>
    </r>
    <r>
      <rPr>
        <b/>
        <u/>
        <sz val="13"/>
        <rFont val="Times New Roman"/>
        <family val="1"/>
        <charset val="186"/>
      </rPr>
      <t xml:space="preserve"> par 2023.gadu</t>
    </r>
    <r>
      <rPr>
        <b/>
        <sz val="13"/>
        <rFont val="Times New Roman"/>
        <family val="1"/>
        <charset val="186"/>
      </rPr>
      <t xml:space="preserve"> (NVD veiks kontroli pēc iestādes  Gada pārskata datiem)</t>
    </r>
  </si>
  <si>
    <r>
      <t xml:space="preserve">Papildus informācija, ja tiek paredzēti uzkrājumi investīcijām </t>
    </r>
    <r>
      <rPr>
        <b/>
        <u/>
        <sz val="11"/>
        <rFont val="Times New Roman"/>
        <family val="1"/>
        <charset val="186"/>
      </rPr>
      <t>(kas tiks iegādāts, par kādu vērtību un kurā gadā)</t>
    </r>
  </si>
  <si>
    <t xml:space="preserve">Plānotās investīcijas nākamajiem periodiem: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</si>
</sst>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name val="Arial"/>
      <charset val="186"/>
    </font>
    <font>
      <sz val="11"/>
      <name val="Times New Roman"/>
      <family val="1"/>
      <charset val="186"/>
    </font>
    <font>
      <i/>
      <sz val="11"/>
      <name val="Times New Roman"/>
      <family val="1"/>
      <charset val="186"/>
    </font>
    <font>
      <b/>
      <sz val="11"/>
      <name val="Times New Roman"/>
      <family val="1"/>
      <charset val="186"/>
    </font>
    <font>
      <b/>
      <u/>
      <sz val="11"/>
      <name val="Times New Roman"/>
      <family val="1"/>
      <charset val="186"/>
    </font>
    <font>
      <sz val="12"/>
      <name val="Arial"/>
      <family val="2"/>
    </font>
    <font>
      <b/>
      <u/>
      <vertAlign val="superscript"/>
      <sz val="11"/>
      <name val="Times New Roman"/>
      <family val="1"/>
      <charset val="186"/>
    </font>
    <font>
      <b/>
      <vertAlign val="superscript"/>
      <sz val="14"/>
      <name val="Times New Roman"/>
      <family val="1"/>
      <charset val="186"/>
    </font>
    <font>
      <b/>
      <sz val="14"/>
      <name val="Times New Roman"/>
      <family val="1"/>
      <charset val="186"/>
    </font>
    <font>
      <b/>
      <u/>
      <sz val="12"/>
      <name val="Times New Roman"/>
      <family val="1"/>
      <charset val="186"/>
    </font>
    <font>
      <b/>
      <vertAlign val="superscript"/>
      <sz val="11"/>
      <name val="Times New Roman"/>
      <family val="1"/>
      <charset val="186"/>
    </font>
    <font>
      <sz val="11"/>
      <color indexed="10"/>
      <name val="Times New Roman"/>
      <family val="1"/>
      <charset val="186"/>
    </font>
    <font>
      <b/>
      <sz val="13"/>
      <name val="Times New Roman"/>
      <family val="1"/>
      <charset val="186"/>
    </font>
    <font>
      <b/>
      <sz val="14"/>
      <color rgb="FFFF0000"/>
      <name val="Times New Roman"/>
      <family val="1"/>
    </font>
    <font>
      <b/>
      <sz val="11"/>
      <color rgb="FFFF0000"/>
      <name val="Times New Roman"/>
      <family val="1"/>
      <charset val="186"/>
    </font>
    <font>
      <b/>
      <sz val="13"/>
      <color rgb="FFFF0000"/>
      <name val="Times New Roman"/>
      <family val="1"/>
      <charset val="186"/>
    </font>
    <font>
      <i/>
      <u/>
      <sz val="11"/>
      <name val="Times New Roman"/>
      <family val="1"/>
      <charset val="186"/>
    </font>
    <font>
      <b/>
      <u/>
      <sz val="13"/>
      <name val="Times New Roman"/>
      <family val="1"/>
      <charset val="186"/>
    </font>
    <font>
      <sz val="12"/>
      <name val="Times New Roman"/>
      <family val="1"/>
      <charset val="186"/>
    </font>
    <font>
      <b/>
      <sz val="15"/>
      <color rgb="FFFF0000"/>
      <name val="Times New Roman"/>
      <family val="1"/>
      <charset val="186"/>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DE9D9"/>
        <bgColor rgb="FF000000"/>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right/>
      <top/>
      <bottom style="thin">
        <color indexed="64"/>
      </bottom>
      <diagonal/>
    </border>
    <border>
      <left/>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138">
    <xf numFmtId="0" fontId="0" fillId="0" borderId="0" xfId="0"/>
    <xf numFmtId="0" fontId="1" fillId="0" borderId="0" xfId="0" applyFont="1"/>
    <xf numFmtId="0" fontId="1" fillId="0" borderId="0" xfId="0" applyFont="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right"/>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xf>
    <xf numFmtId="0" fontId="2" fillId="0" borderId="0" xfId="0" applyFont="1"/>
    <xf numFmtId="0" fontId="1" fillId="0" borderId="0" xfId="0" applyFont="1" applyAlignment="1">
      <alignment vertical="center" wrapText="1"/>
    </xf>
    <xf numFmtId="0" fontId="1" fillId="0" borderId="0" xfId="0" applyFont="1" applyAlignment="1">
      <alignment wrapText="1"/>
    </xf>
    <xf numFmtId="0" fontId="2" fillId="0" borderId="0" xfId="0" applyFont="1" applyAlignment="1">
      <alignment wrapText="1"/>
    </xf>
    <xf numFmtId="0" fontId="1" fillId="0" borderId="4" xfId="0" applyFont="1" applyBorder="1"/>
    <xf numFmtId="0" fontId="1" fillId="0" borderId="0" xfId="0" applyFont="1" applyAlignment="1">
      <alignment horizontal="center" wrapText="1"/>
    </xf>
    <xf numFmtId="3" fontId="3" fillId="0" borderId="0" xfId="0" applyNumberFormat="1" applyFont="1" applyAlignment="1">
      <alignment vertical="center" wrapText="1"/>
    </xf>
    <xf numFmtId="3" fontId="1" fillId="0" borderId="0" xfId="0" applyNumberFormat="1" applyFont="1" applyAlignment="1">
      <alignment vertical="center" wrapText="1"/>
    </xf>
    <xf numFmtId="3" fontId="2" fillId="0" borderId="0" xfId="0" applyNumberFormat="1" applyFont="1" applyAlignment="1">
      <alignment vertical="center" wrapText="1"/>
    </xf>
    <xf numFmtId="3"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49" fontId="1" fillId="0" borderId="0" xfId="0" applyNumberFormat="1" applyFont="1"/>
    <xf numFmtId="2" fontId="1" fillId="0" borderId="0" xfId="0" applyNumberFormat="1" applyFont="1"/>
    <xf numFmtId="0" fontId="3" fillId="0" borderId="0" xfId="0" applyFont="1" applyAlignment="1">
      <alignment vertical="center" wrapText="1"/>
    </xf>
    <xf numFmtId="0" fontId="3" fillId="0" borderId="0" xfId="0" applyFont="1" applyAlignment="1">
      <alignment horizontal="center" vertical="center" wrapText="1"/>
    </xf>
    <xf numFmtId="0" fontId="1" fillId="0" borderId="5" xfId="0" applyFont="1" applyBorder="1" applyAlignment="1">
      <alignment vertical="center" wrapText="1"/>
    </xf>
    <xf numFmtId="0" fontId="4" fillId="0" borderId="0" xfId="0" applyFont="1" applyAlignment="1">
      <alignment horizontal="left"/>
    </xf>
    <xf numFmtId="0" fontId="3" fillId="0" borderId="0" xfId="0" applyFont="1"/>
    <xf numFmtId="3" fontId="1" fillId="2" borderId="2" xfId="0" applyNumberFormat="1" applyFont="1" applyFill="1" applyBorder="1" applyAlignment="1">
      <alignment vertical="center" wrapText="1"/>
    </xf>
    <xf numFmtId="4" fontId="1" fillId="2" borderId="2" xfId="0" applyNumberFormat="1" applyFont="1" applyFill="1" applyBorder="1" applyAlignment="1">
      <alignment vertical="center" wrapText="1"/>
    </xf>
    <xf numFmtId="0" fontId="1" fillId="0" borderId="0" xfId="0" applyFont="1" applyAlignment="1" applyProtection="1">
      <alignment horizontal="left" vertical="center"/>
      <protection locked="0"/>
    </xf>
    <xf numFmtId="3" fontId="1" fillId="0" borderId="1" xfId="0" applyNumberFormat="1" applyFont="1" applyBorder="1" applyAlignment="1" applyProtection="1">
      <alignment vertical="center" wrapText="1"/>
      <protection locked="0"/>
    </xf>
    <xf numFmtId="0" fontId="1" fillId="0" borderId="0" xfId="0" applyFont="1" applyAlignment="1" applyProtection="1">
      <alignment wrapText="1"/>
      <protection locked="0"/>
    </xf>
    <xf numFmtId="3" fontId="1" fillId="0" borderId="1" xfId="0" applyNumberFormat="1" applyFont="1" applyBorder="1" applyAlignment="1">
      <alignment vertical="center" wrapText="1"/>
    </xf>
    <xf numFmtId="3" fontId="1" fillId="0" borderId="6" xfId="0" applyNumberFormat="1" applyFont="1" applyBorder="1" applyAlignment="1">
      <alignment vertical="center" wrapText="1"/>
    </xf>
    <xf numFmtId="3" fontId="2" fillId="0" borderId="1" xfId="0" applyNumberFormat="1" applyFont="1" applyBorder="1" applyAlignment="1" applyProtection="1">
      <alignment vertical="center" wrapText="1"/>
      <protection locked="0"/>
    </xf>
    <xf numFmtId="3" fontId="1" fillId="0" borderId="2" xfId="0" applyNumberFormat="1" applyFont="1" applyBorder="1" applyAlignment="1">
      <alignment vertical="center" wrapText="1"/>
    </xf>
    <xf numFmtId="3" fontId="1" fillId="0" borderId="1" xfId="0" applyNumberFormat="1" applyFont="1" applyBorder="1" applyAlignment="1" applyProtection="1">
      <alignment horizontal="center" vertical="center" wrapText="1"/>
      <protection locked="0"/>
    </xf>
    <xf numFmtId="4" fontId="1"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3" fontId="1" fillId="2" borderId="2" xfId="0" applyNumberFormat="1" applyFont="1" applyFill="1" applyBorder="1" applyAlignment="1">
      <alignment vertical="center"/>
    </xf>
    <xf numFmtId="3" fontId="3" fillId="2" borderId="2" xfId="0" applyNumberFormat="1" applyFont="1" applyFill="1" applyBorder="1" applyAlignment="1">
      <alignment vertical="center"/>
    </xf>
    <xf numFmtId="0" fontId="1" fillId="3" borderId="0" xfId="0" applyFont="1" applyFill="1" applyAlignment="1">
      <alignment vertical="center" wrapText="1"/>
    </xf>
    <xf numFmtId="0" fontId="13" fillId="3" borderId="0" xfId="0" applyFont="1" applyFill="1" applyAlignment="1">
      <alignment vertical="center"/>
    </xf>
    <xf numFmtId="2" fontId="1" fillId="2" borderId="2" xfId="0" applyNumberFormat="1" applyFont="1" applyFill="1" applyBorder="1" applyAlignment="1">
      <alignment horizontal="center" vertical="center" wrapText="1"/>
    </xf>
    <xf numFmtId="0" fontId="1" fillId="2" borderId="2" xfId="0" applyFont="1" applyFill="1" applyBorder="1" applyAlignment="1">
      <alignment vertical="center" wrapText="1"/>
    </xf>
    <xf numFmtId="3" fontId="3" fillId="2" borderId="2" xfId="0" applyNumberFormat="1" applyFont="1" applyFill="1" applyBorder="1" applyAlignment="1">
      <alignment vertical="center" wrapText="1"/>
    </xf>
    <xf numFmtId="0" fontId="15" fillId="0" borderId="0" xfId="0" applyFont="1" applyAlignment="1">
      <alignment horizontal="left" vertical="center" wrapText="1"/>
    </xf>
    <xf numFmtId="0" fontId="1" fillId="0" borderId="4" xfId="0" applyFont="1" applyBorder="1" applyAlignment="1">
      <alignment horizontal="center"/>
    </xf>
    <xf numFmtId="0" fontId="1" fillId="4" borderId="15" xfId="0" applyFont="1" applyFill="1" applyBorder="1" applyAlignment="1">
      <alignment horizontal="center" vertical="center" wrapText="1"/>
    </xf>
    <xf numFmtId="0" fontId="2" fillId="3" borderId="0" xfId="0" applyFont="1" applyFill="1" applyAlignment="1">
      <alignment horizontal="left" wrapText="1"/>
    </xf>
    <xf numFmtId="0" fontId="1" fillId="3" borderId="2" xfId="0" applyFont="1" applyFill="1" applyBorder="1" applyAlignment="1">
      <alignment vertical="center" wrapText="1"/>
    </xf>
    <xf numFmtId="3" fontId="3" fillId="0" borderId="2" xfId="0" applyNumberFormat="1" applyFont="1" applyBorder="1" applyAlignment="1">
      <alignment horizontal="center" vertical="center" wrapText="1"/>
    </xf>
    <xf numFmtId="3" fontId="1" fillId="0" borderId="2" xfId="0" applyNumberFormat="1" applyFont="1" applyBorder="1" applyAlignment="1" applyProtection="1">
      <alignment horizontal="center" vertical="center" wrapText="1"/>
      <protection locked="0"/>
    </xf>
    <xf numFmtId="3" fontId="3" fillId="3" borderId="2" xfId="0" applyNumberFormat="1" applyFont="1" applyFill="1" applyBorder="1" applyAlignment="1" applyProtection="1">
      <alignment horizontal="center" vertical="center" wrapText="1"/>
      <protection locked="0"/>
    </xf>
    <xf numFmtId="0" fontId="3" fillId="5" borderId="2" xfId="0" applyFont="1" applyFill="1" applyBorder="1" applyAlignment="1">
      <alignment horizontal="center" vertical="center" wrapText="1"/>
    </xf>
    <xf numFmtId="3" fontId="3" fillId="5" borderId="2" xfId="0" applyNumberFormat="1" applyFont="1" applyFill="1" applyBorder="1" applyAlignment="1">
      <alignment horizontal="center" vertical="center" wrapText="1"/>
    </xf>
    <xf numFmtId="3" fontId="1" fillId="5" borderId="2" xfId="0" applyNumberFormat="1" applyFont="1" applyFill="1" applyBorder="1" applyAlignment="1" applyProtection="1">
      <alignment horizontal="center" vertical="center" wrapText="1"/>
      <protection locked="0"/>
    </xf>
    <xf numFmtId="3" fontId="1" fillId="5" borderId="2" xfId="0" applyNumberFormat="1" applyFont="1" applyFill="1" applyBorder="1" applyAlignment="1">
      <alignment horizontal="center" vertical="center" wrapText="1"/>
    </xf>
    <xf numFmtId="0" fontId="1" fillId="6" borderId="2" xfId="0" applyFont="1" applyFill="1" applyBorder="1" applyAlignment="1">
      <alignment vertical="center" wrapText="1"/>
    </xf>
    <xf numFmtId="0" fontId="1" fillId="4" borderId="11" xfId="0" applyFont="1" applyFill="1" applyBorder="1" applyAlignment="1">
      <alignment vertical="center" wrapText="1"/>
    </xf>
    <xf numFmtId="0" fontId="1" fillId="6"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2" xfId="0" applyFont="1" applyFill="1" applyBorder="1" applyAlignment="1">
      <alignment horizontal="center" wrapText="1"/>
    </xf>
    <xf numFmtId="0" fontId="4" fillId="6" borderId="3" xfId="0" applyFont="1" applyFill="1" applyBorder="1" applyAlignment="1">
      <alignment horizontal="center" vertical="center" wrapText="1"/>
    </xf>
    <xf numFmtId="0" fontId="4" fillId="6" borderId="3" xfId="0" applyFont="1" applyFill="1" applyBorder="1" applyAlignment="1">
      <alignment vertical="center" wrapText="1"/>
    </xf>
    <xf numFmtId="3" fontId="3" fillId="6" borderId="3" xfId="0" applyNumberFormat="1"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vertical="center" wrapText="1"/>
    </xf>
    <xf numFmtId="0" fontId="1" fillId="6" borderId="3" xfId="0" applyFont="1" applyFill="1" applyBorder="1" applyAlignment="1">
      <alignment horizontal="center" vertical="center" wrapText="1"/>
    </xf>
    <xf numFmtId="0" fontId="1" fillId="6" borderId="8" xfId="0" applyFont="1" applyFill="1" applyBorder="1" applyAlignment="1">
      <alignmen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vertical="center" wrapText="1"/>
    </xf>
    <xf numFmtId="0" fontId="1" fillId="6" borderId="1" xfId="0" applyFont="1" applyFill="1" applyBorder="1" applyAlignment="1">
      <alignment horizontal="left" vertical="center" wrapText="1"/>
    </xf>
    <xf numFmtId="0" fontId="1" fillId="6" borderId="7" xfId="0" applyFont="1" applyFill="1" applyBorder="1" applyAlignment="1">
      <alignment vertical="center" wrapText="1"/>
    </xf>
    <xf numFmtId="0" fontId="4" fillId="6" borderId="1" xfId="0" quotePrefix="1" applyFont="1" applyFill="1" applyBorder="1" applyAlignment="1">
      <alignment horizontal="center" vertical="center" wrapText="1"/>
    </xf>
    <xf numFmtId="0" fontId="4" fillId="6" borderId="0" xfId="0" applyFont="1" applyFill="1" applyAlignment="1">
      <alignment vertical="center" wrapText="1"/>
    </xf>
    <xf numFmtId="0" fontId="1" fillId="6" borderId="1" xfId="0" quotePrefix="1" applyFont="1" applyFill="1" applyBorder="1" applyAlignment="1">
      <alignment horizontal="center" vertical="center" wrapText="1"/>
    </xf>
    <xf numFmtId="3" fontId="4" fillId="6" borderId="2" xfId="0" applyNumberFormat="1" applyFont="1" applyFill="1" applyBorder="1" applyAlignment="1">
      <alignment horizontal="center" vertical="center" wrapText="1"/>
    </xf>
    <xf numFmtId="0" fontId="4" fillId="6" borderId="2" xfId="0" applyFont="1" applyFill="1" applyBorder="1" applyAlignment="1">
      <alignment vertical="center" wrapText="1"/>
    </xf>
    <xf numFmtId="3" fontId="3" fillId="6" borderId="1" xfId="0" applyNumberFormat="1" applyFont="1" applyFill="1" applyBorder="1" applyAlignment="1">
      <alignment horizontal="center" vertical="center" wrapText="1"/>
    </xf>
    <xf numFmtId="0" fontId="3" fillId="6" borderId="2" xfId="0" applyFont="1" applyFill="1" applyBorder="1" applyAlignment="1">
      <alignment horizontal="center" wrapText="1"/>
    </xf>
    <xf numFmtId="3" fontId="3" fillId="6" borderId="1" xfId="0" applyNumberFormat="1" applyFont="1" applyFill="1" applyBorder="1" applyAlignment="1">
      <alignment vertical="center" wrapText="1"/>
    </xf>
    <xf numFmtId="0" fontId="14" fillId="4" borderId="11" xfId="0" applyFont="1" applyFill="1" applyBorder="1" applyAlignment="1">
      <alignment horizontal="right" vertical="center" wrapText="1"/>
    </xf>
    <xf numFmtId="0" fontId="14" fillId="4" borderId="15"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 fillId="0" borderId="0" xfId="0" applyFont="1" applyAlignment="1">
      <alignment horizontal="right" vertical="center" wrapText="1"/>
    </xf>
    <xf numFmtId="0" fontId="18" fillId="0" borderId="0" xfId="0" applyFont="1" applyAlignment="1">
      <alignment horizontal="left"/>
    </xf>
    <xf numFmtId="0" fontId="18" fillId="0" borderId="0" xfId="0" applyFont="1"/>
    <xf numFmtId="49" fontId="1" fillId="0" borderId="0" xfId="0" applyNumberFormat="1" applyFont="1" applyAlignment="1">
      <alignment vertical="center" wrapText="1"/>
    </xf>
    <xf numFmtId="0" fontId="19" fillId="0" borderId="0" xfId="0" applyFont="1"/>
    <xf numFmtId="49" fontId="12" fillId="2" borderId="2" xfId="1" applyNumberFormat="1" applyFont="1" applyFill="1" applyBorder="1" applyAlignment="1">
      <alignment horizontal="center" vertical="center" wrapText="1"/>
    </xf>
    <xf numFmtId="0" fontId="1" fillId="0" borderId="5" xfId="0" applyFont="1" applyBorder="1" applyAlignment="1">
      <alignment horizontal="center" wrapText="1"/>
    </xf>
    <xf numFmtId="0" fontId="3" fillId="2" borderId="2" xfId="0"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2" fillId="7" borderId="13" xfId="0" applyFont="1" applyFill="1" applyBorder="1" applyAlignment="1">
      <alignment horizontal="left" vertical="center" wrapText="1"/>
    </xf>
    <xf numFmtId="0" fontId="15" fillId="7" borderId="15" xfId="0" applyFont="1" applyFill="1" applyBorder="1" applyAlignment="1">
      <alignment horizontal="left" vertical="center" wrapText="1"/>
    </xf>
    <xf numFmtId="0" fontId="9" fillId="0" borderId="0" xfId="0" applyFont="1" applyAlignment="1">
      <alignment vertical="center" wrapText="1"/>
    </xf>
    <xf numFmtId="0" fontId="3" fillId="5"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2" fillId="7" borderId="15" xfId="0" applyFont="1" applyFill="1" applyBorder="1" applyAlignment="1">
      <alignment horizontal="left" vertical="center" wrapText="1"/>
    </xf>
    <xf numFmtId="0" fontId="9" fillId="0" borderId="0" xfId="0" applyFont="1" applyAlignment="1">
      <alignment horizontal="left" vertical="center" wrapText="1"/>
    </xf>
    <xf numFmtId="0" fontId="2" fillId="3" borderId="0" xfId="0" applyFont="1" applyFill="1" applyAlignment="1">
      <alignment horizontal="left" wrapText="1"/>
    </xf>
    <xf numFmtId="0" fontId="1" fillId="0" borderId="0" xfId="0" applyFont="1" applyAlignment="1" applyProtection="1">
      <alignment wrapText="1"/>
      <protection locked="0"/>
    </xf>
    <xf numFmtId="0" fontId="2" fillId="0" borderId="0" xfId="0" applyFont="1" applyAlignment="1" applyProtection="1">
      <alignment horizontal="center" wrapText="1"/>
      <protection locked="0"/>
    </xf>
    <xf numFmtId="0" fontId="1" fillId="0" borderId="0" xfId="0" applyFont="1" applyAlignment="1" applyProtection="1">
      <alignment horizontal="center" wrapText="1"/>
      <protection locked="0"/>
    </xf>
    <xf numFmtId="0" fontId="2" fillId="0" borderId="0" xfId="0" applyFont="1" applyAlignment="1">
      <alignment wrapText="1"/>
    </xf>
    <xf numFmtId="0" fontId="1" fillId="0" borderId="0" xfId="0" applyFont="1" applyAlignment="1">
      <alignment wrapText="1"/>
    </xf>
    <xf numFmtId="0" fontId="2" fillId="0" borderId="0" xfId="0" applyFont="1" applyAlignment="1">
      <alignment horizontal="left" wrapText="1"/>
    </xf>
    <xf numFmtId="0" fontId="1" fillId="0" borderId="2" xfId="0" applyFont="1" applyBorder="1" applyAlignment="1" applyProtection="1">
      <alignment horizontal="left" vertical="center" wrapText="1"/>
      <protection locked="0"/>
    </xf>
    <xf numFmtId="0" fontId="2" fillId="0" borderId="0" xfId="0" applyFont="1" applyAlignment="1">
      <alignment vertical="top" wrapText="1"/>
    </xf>
    <xf numFmtId="0" fontId="1" fillId="0" borderId="0" xfId="0" applyFont="1" applyAlignment="1">
      <alignment vertical="top" wrapText="1"/>
    </xf>
    <xf numFmtId="0" fontId="2" fillId="0" borderId="0" xfId="0" applyFont="1" applyAlignment="1">
      <alignment horizontal="left"/>
    </xf>
    <xf numFmtId="0" fontId="1" fillId="5" borderId="2" xfId="0" applyFont="1" applyFill="1" applyBorder="1" applyAlignment="1" applyProtection="1">
      <alignment horizontal="left" vertical="center" wrapText="1"/>
      <protection locked="0"/>
    </xf>
    <xf numFmtId="0" fontId="3" fillId="5" borderId="2" xfId="0" applyFont="1" applyFill="1" applyBorder="1" applyAlignment="1">
      <alignment vertical="center" wrapText="1"/>
    </xf>
    <xf numFmtId="0" fontId="1" fillId="5" borderId="2" xfId="0" applyFont="1" applyFill="1" applyBorder="1" applyAlignment="1">
      <alignment horizontal="left" vertical="center" wrapText="1"/>
    </xf>
    <xf numFmtId="0" fontId="1" fillId="5" borderId="2" xfId="0" applyFont="1" applyFill="1" applyBorder="1" applyAlignment="1">
      <alignment horizontal="left" vertical="center" wrapText="1" indent="2"/>
    </xf>
    <xf numFmtId="0" fontId="1" fillId="5" borderId="2" xfId="0" applyFont="1" applyFill="1" applyBorder="1" applyAlignment="1">
      <alignment vertical="center" wrapText="1"/>
    </xf>
    <xf numFmtId="0" fontId="3" fillId="2" borderId="2" xfId="0" applyFont="1" applyFill="1" applyBorder="1" applyAlignment="1">
      <alignment horizontal="right" vertical="center" wrapText="1"/>
    </xf>
    <xf numFmtId="0" fontId="8" fillId="0" borderId="0" xfId="0" applyFont="1" applyAlignment="1">
      <alignment horizontal="center" vertical="center" wrapText="1"/>
    </xf>
    <xf numFmtId="0" fontId="1" fillId="6" borderId="12"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10" xfId="0" applyFont="1" applyFill="1" applyBorder="1" applyAlignment="1">
      <alignment horizontal="center" vertical="center" wrapText="1"/>
    </xf>
    <xf numFmtId="3" fontId="1" fillId="2" borderId="2" xfId="0" applyNumberFormat="1" applyFont="1" applyFill="1" applyBorder="1" applyAlignment="1">
      <alignment horizontal="right" vertical="center" wrapText="1"/>
    </xf>
    <xf numFmtId="0" fontId="3" fillId="5" borderId="2"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cellXfs>
  <cellStyles count="2">
    <cellStyle name="Normal" xfId="0" builtinId="0"/>
    <cellStyle name="Percent" xfId="1" builtin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EA4AC-DA62-478D-AC56-D29BDDEB27A1}">
  <sheetPr>
    <pageSetUpPr fitToPage="1"/>
  </sheetPr>
  <dimension ref="A1:P81"/>
  <sheetViews>
    <sheetView tabSelected="1" zoomScale="80" zoomScaleNormal="80" workbookViewId="0">
      <pane xSplit="2" ySplit="12" topLeftCell="C13" activePane="bottomRight" state="frozen"/>
      <selection pane="topRight" activeCell="C1" sqref="C1"/>
      <selection pane="bottomLeft" activeCell="A13" sqref="A13"/>
      <selection pane="bottomRight" activeCell="K32" sqref="K32"/>
    </sheetView>
  </sheetViews>
  <sheetFormatPr defaultColWidth="8.88671875" defaultRowHeight="15" x14ac:dyDescent="0.25"/>
  <cols>
    <col min="1" max="1" width="14" style="1" customWidth="1"/>
    <col min="2" max="2" width="30.21875" style="1" customWidth="1"/>
    <col min="3" max="3" width="18.5546875" style="1" customWidth="1"/>
    <col min="4" max="4" width="19.21875" style="1" customWidth="1"/>
    <col min="5" max="5" width="18.5546875" style="1" customWidth="1"/>
    <col min="6" max="6" width="24.5546875" style="1" customWidth="1"/>
    <col min="7" max="7" width="23.21875" style="1" customWidth="1"/>
    <col min="8" max="12" width="18.5546875" style="1" customWidth="1"/>
    <col min="13" max="13" width="13.109375" style="1" customWidth="1"/>
    <col min="14" max="14" width="8.88671875" style="1" customWidth="1"/>
    <col min="15" max="15" width="16.44140625" style="1" customWidth="1"/>
    <col min="16" max="16384" width="8.88671875" style="1"/>
  </cols>
  <sheetData>
    <row r="1" spans="1:15" ht="19.5" x14ac:dyDescent="0.3">
      <c r="A1" s="93" t="s">
        <v>105</v>
      </c>
    </row>
    <row r="2" spans="1:15" ht="26.25" customHeight="1" x14ac:dyDescent="0.25">
      <c r="A2" s="127" t="s">
        <v>96</v>
      </c>
      <c r="B2" s="127"/>
      <c r="C2" s="127"/>
      <c r="D2" s="127"/>
      <c r="E2" s="127"/>
      <c r="F2" s="127"/>
      <c r="G2" s="127"/>
      <c r="H2" s="127"/>
      <c r="I2" s="127"/>
      <c r="J2" s="127"/>
      <c r="K2" s="127"/>
      <c r="L2" s="127"/>
      <c r="M2" s="22"/>
    </row>
    <row r="3" spans="1:15" ht="9" customHeight="1" x14ac:dyDescent="0.25">
      <c r="A3" s="2"/>
      <c r="B3" s="2"/>
      <c r="C3" s="2"/>
      <c r="D3" s="2"/>
      <c r="E3" s="2"/>
      <c r="F3" s="2"/>
      <c r="G3" s="2"/>
      <c r="H3" s="2"/>
      <c r="I3" s="2"/>
      <c r="J3" s="2"/>
      <c r="K3" s="2"/>
      <c r="L3" s="2"/>
      <c r="M3" s="2"/>
    </row>
    <row r="4" spans="1:15" x14ac:dyDescent="0.25">
      <c r="A4" s="28" t="s">
        <v>0</v>
      </c>
      <c r="C4" s="5"/>
      <c r="D4" s="5"/>
      <c r="E4" s="5"/>
      <c r="F4" s="5"/>
      <c r="G4" s="5"/>
      <c r="H4" s="5"/>
      <c r="I4" s="5"/>
      <c r="J4" s="5"/>
      <c r="K4" s="5"/>
      <c r="L4" s="6"/>
      <c r="M4" s="6"/>
    </row>
    <row r="5" spans="1:15" x14ac:dyDescent="0.25">
      <c r="A5" s="28" t="s">
        <v>1</v>
      </c>
      <c r="C5" s="5"/>
      <c r="D5" s="5"/>
      <c r="E5" s="5"/>
      <c r="F5" s="5"/>
      <c r="G5" s="5"/>
      <c r="H5" s="5"/>
      <c r="J5" s="5"/>
      <c r="K5" s="5"/>
      <c r="L5" s="6"/>
      <c r="M5" s="6"/>
    </row>
    <row r="6" spans="1:15" ht="8.25" customHeight="1" x14ac:dyDescent="0.25">
      <c r="A6" s="5"/>
      <c r="C6" s="5"/>
      <c r="D6" s="5"/>
      <c r="E6" s="5"/>
      <c r="F6" s="5"/>
      <c r="G6" s="5"/>
      <c r="H6" s="5"/>
      <c r="I6" s="5"/>
      <c r="J6" s="5"/>
      <c r="K6" s="5"/>
      <c r="L6" s="6"/>
      <c r="M6" s="6"/>
    </row>
    <row r="7" spans="1:15" x14ac:dyDescent="0.25">
      <c r="A7" s="25" t="s">
        <v>2</v>
      </c>
      <c r="C7" s="12"/>
      <c r="D7" s="12"/>
      <c r="E7" s="12"/>
      <c r="H7" s="46"/>
      <c r="I7" s="46"/>
      <c r="J7" s="46"/>
      <c r="K7" s="7"/>
      <c r="L7" s="4" t="s">
        <v>3</v>
      </c>
      <c r="M7" s="4"/>
    </row>
    <row r="8" spans="1:15" ht="39" customHeight="1" x14ac:dyDescent="0.25">
      <c r="A8" s="101" t="s">
        <v>4</v>
      </c>
      <c r="B8" s="101" t="s">
        <v>5</v>
      </c>
      <c r="C8" s="129" t="s">
        <v>99</v>
      </c>
      <c r="D8" s="129"/>
      <c r="E8" s="130"/>
      <c r="F8" s="101" t="s">
        <v>6</v>
      </c>
      <c r="G8" s="135" t="s">
        <v>7</v>
      </c>
      <c r="H8" s="136"/>
      <c r="I8" s="137"/>
      <c r="J8" s="101" t="s">
        <v>8</v>
      </c>
      <c r="K8" s="101" t="s">
        <v>9</v>
      </c>
      <c r="L8" s="99" t="s">
        <v>10</v>
      </c>
      <c r="M8" s="2"/>
    </row>
    <row r="9" spans="1:15" ht="69" customHeight="1" x14ac:dyDescent="0.25">
      <c r="A9" s="128"/>
      <c r="B9" s="128"/>
      <c r="C9" s="60" t="s">
        <v>11</v>
      </c>
      <c r="D9" s="60" t="s">
        <v>12</v>
      </c>
      <c r="E9" s="61" t="s">
        <v>13</v>
      </c>
      <c r="F9" s="102"/>
      <c r="G9" s="62" t="s">
        <v>93</v>
      </c>
      <c r="H9" s="63" t="s">
        <v>14</v>
      </c>
      <c r="I9" s="62" t="s">
        <v>15</v>
      </c>
      <c r="J9" s="102"/>
      <c r="K9" s="102"/>
      <c r="L9" s="100"/>
      <c r="M9" s="2"/>
    </row>
    <row r="10" spans="1:15" s="7" customFormat="1" ht="30" customHeight="1" x14ac:dyDescent="0.25">
      <c r="A10" s="128"/>
      <c r="B10" s="128"/>
      <c r="C10" s="64" t="s">
        <v>100</v>
      </c>
      <c r="D10" s="64" t="s">
        <v>100</v>
      </c>
      <c r="E10" s="64" t="s">
        <v>100</v>
      </c>
      <c r="F10" s="64" t="s">
        <v>100</v>
      </c>
      <c r="G10" s="64" t="s">
        <v>100</v>
      </c>
      <c r="H10" s="64" t="s">
        <v>100</v>
      </c>
      <c r="I10" s="64" t="s">
        <v>100</v>
      </c>
      <c r="J10" s="64" t="s">
        <v>100</v>
      </c>
      <c r="K10" s="64" t="s">
        <v>100</v>
      </c>
      <c r="L10" s="64" t="s">
        <v>16</v>
      </c>
      <c r="M10" s="2"/>
      <c r="N10" s="1"/>
      <c r="O10" s="1"/>
    </row>
    <row r="11" spans="1:15" s="7" customFormat="1" ht="35.25" customHeight="1" x14ac:dyDescent="0.25">
      <c r="A11" s="58"/>
      <c r="B11" s="85" t="s">
        <v>17</v>
      </c>
      <c r="C11" s="86" t="s">
        <v>18</v>
      </c>
      <c r="D11" s="86" t="s">
        <v>107</v>
      </c>
      <c r="E11" s="86" t="s">
        <v>19</v>
      </c>
      <c r="F11" s="87" t="s">
        <v>20</v>
      </c>
      <c r="G11" s="87" t="s">
        <v>21</v>
      </c>
      <c r="H11" s="87" t="s">
        <v>22</v>
      </c>
      <c r="I11" s="87" t="s">
        <v>23</v>
      </c>
      <c r="J11" s="87" t="s">
        <v>24</v>
      </c>
      <c r="K11" s="88" t="s">
        <v>25</v>
      </c>
      <c r="L11" s="47"/>
      <c r="M11" s="2"/>
      <c r="N11" s="1"/>
      <c r="O11" s="1"/>
    </row>
    <row r="12" spans="1:15" s="7" customFormat="1" x14ac:dyDescent="0.25">
      <c r="A12" s="65">
        <v>1</v>
      </c>
      <c r="B12" s="65">
        <v>2</v>
      </c>
      <c r="C12" s="65">
        <v>3</v>
      </c>
      <c r="D12" s="65">
        <v>4</v>
      </c>
      <c r="E12" s="83" t="s">
        <v>91</v>
      </c>
      <c r="F12" s="65">
        <v>6</v>
      </c>
      <c r="G12" s="65">
        <v>7</v>
      </c>
      <c r="H12" s="65">
        <v>8</v>
      </c>
      <c r="I12" s="65">
        <v>9</v>
      </c>
      <c r="J12" s="65">
        <v>10</v>
      </c>
      <c r="K12" s="65">
        <v>11</v>
      </c>
      <c r="L12" s="65" t="s">
        <v>92</v>
      </c>
      <c r="M12" s="13"/>
      <c r="N12" s="1"/>
      <c r="O12" s="1"/>
    </row>
    <row r="13" spans="1:15" x14ac:dyDescent="0.25">
      <c r="A13" s="66">
        <v>1000</v>
      </c>
      <c r="B13" s="67" t="s">
        <v>26</v>
      </c>
      <c r="C13" s="68">
        <f>C14+C15</f>
        <v>0</v>
      </c>
      <c r="D13" s="68">
        <f t="shared" ref="D13:L13" si="0">D14+D15</f>
        <v>0</v>
      </c>
      <c r="E13" s="68">
        <f t="shared" si="0"/>
        <v>0</v>
      </c>
      <c r="F13" s="68">
        <f t="shared" si="0"/>
        <v>0</v>
      </c>
      <c r="G13" s="68">
        <f t="shared" si="0"/>
        <v>0</v>
      </c>
      <c r="H13" s="68">
        <f t="shared" si="0"/>
        <v>0</v>
      </c>
      <c r="I13" s="68">
        <f t="shared" si="0"/>
        <v>0</v>
      </c>
      <c r="J13" s="68">
        <f t="shared" si="0"/>
        <v>0</v>
      </c>
      <c r="K13" s="68">
        <f t="shared" ref="K13" si="1">K14+K15</f>
        <v>0</v>
      </c>
      <c r="L13" s="68">
        <f t="shared" si="0"/>
        <v>0</v>
      </c>
      <c r="M13" s="14"/>
    </row>
    <row r="14" spans="1:15" ht="18" customHeight="1" x14ac:dyDescent="0.25">
      <c r="A14" s="69">
        <v>1100</v>
      </c>
      <c r="B14" s="70" t="s">
        <v>27</v>
      </c>
      <c r="C14" s="31"/>
      <c r="D14" s="31"/>
      <c r="E14" s="84">
        <f>C14+D14</f>
        <v>0</v>
      </c>
      <c r="F14" s="31"/>
      <c r="G14" s="31"/>
      <c r="H14" s="31"/>
      <c r="I14" s="31"/>
      <c r="J14" s="31"/>
      <c r="K14" s="31"/>
      <c r="L14" s="84">
        <f>SUM(E14:K14)</f>
        <v>0</v>
      </c>
      <c r="M14" s="15"/>
    </row>
    <row r="15" spans="1:15" s="8" customFormat="1" ht="45" x14ac:dyDescent="0.25">
      <c r="A15" s="71">
        <v>1200</v>
      </c>
      <c r="B15" s="72" t="s">
        <v>28</v>
      </c>
      <c r="C15" s="32"/>
      <c r="D15" s="32"/>
      <c r="E15" s="84">
        <f>C15+D15</f>
        <v>0</v>
      </c>
      <c r="F15" s="32"/>
      <c r="G15" s="32"/>
      <c r="H15" s="32"/>
      <c r="I15" s="32"/>
      <c r="J15" s="32"/>
      <c r="K15" s="32"/>
      <c r="L15" s="84">
        <f t="shared" ref="L15:L29" si="2">SUM(E15:K15)</f>
        <v>0</v>
      </c>
      <c r="M15" s="15"/>
    </row>
    <row r="16" spans="1:15" ht="21.75" customHeight="1" x14ac:dyDescent="0.25">
      <c r="A16" s="73">
        <v>2000</v>
      </c>
      <c r="B16" s="74" t="s">
        <v>29</v>
      </c>
      <c r="C16" s="84">
        <f t="shared" ref="C16:J16" si="3">C17+C18+C19+C20+C21</f>
        <v>0</v>
      </c>
      <c r="D16" s="84">
        <f t="shared" si="3"/>
        <v>0</v>
      </c>
      <c r="E16" s="84">
        <f t="shared" si="3"/>
        <v>0</v>
      </c>
      <c r="F16" s="84">
        <f t="shared" si="3"/>
        <v>0</v>
      </c>
      <c r="G16" s="84">
        <f t="shared" si="3"/>
        <v>0</v>
      </c>
      <c r="H16" s="84">
        <f t="shared" si="3"/>
        <v>0</v>
      </c>
      <c r="I16" s="84">
        <f t="shared" si="3"/>
        <v>0</v>
      </c>
      <c r="J16" s="84">
        <f t="shared" si="3"/>
        <v>0</v>
      </c>
      <c r="K16" s="84">
        <f t="shared" ref="K16" si="4">K17+K18+K19+K20+K21</f>
        <v>0</v>
      </c>
      <c r="L16" s="84">
        <f t="shared" si="2"/>
        <v>0</v>
      </c>
      <c r="M16" s="14"/>
    </row>
    <row r="17" spans="1:13" ht="35.25" customHeight="1" x14ac:dyDescent="0.25">
      <c r="A17" s="69">
        <v>2100</v>
      </c>
      <c r="B17" s="70" t="s">
        <v>30</v>
      </c>
      <c r="C17" s="29"/>
      <c r="D17" s="29"/>
      <c r="E17" s="68">
        <f>C17+D17</f>
        <v>0</v>
      </c>
      <c r="F17" s="29"/>
      <c r="G17" s="29"/>
      <c r="H17" s="29"/>
      <c r="I17" s="29"/>
      <c r="J17" s="29"/>
      <c r="K17" s="29"/>
      <c r="L17" s="84">
        <f t="shared" si="2"/>
        <v>0</v>
      </c>
      <c r="M17" s="15"/>
    </row>
    <row r="18" spans="1:13" x14ac:dyDescent="0.25">
      <c r="A18" s="69">
        <v>2200</v>
      </c>
      <c r="B18" s="70" t="s">
        <v>31</v>
      </c>
      <c r="C18" s="31"/>
      <c r="D18" s="31"/>
      <c r="E18" s="68">
        <f>C18+D18</f>
        <v>0</v>
      </c>
      <c r="F18" s="31"/>
      <c r="G18" s="31"/>
      <c r="H18" s="31"/>
      <c r="I18" s="31"/>
      <c r="J18" s="31"/>
      <c r="K18" s="31"/>
      <c r="L18" s="84">
        <f t="shared" si="2"/>
        <v>0</v>
      </c>
      <c r="M18" s="15"/>
    </row>
    <row r="19" spans="1:13" ht="48" customHeight="1" x14ac:dyDescent="0.25">
      <c r="A19" s="69">
        <v>2300</v>
      </c>
      <c r="B19" s="75" t="s">
        <v>32</v>
      </c>
      <c r="C19" s="31"/>
      <c r="D19" s="31"/>
      <c r="E19" s="68">
        <f>C19+D19</f>
        <v>0</v>
      </c>
      <c r="F19" s="31"/>
      <c r="G19" s="31"/>
      <c r="H19" s="31"/>
      <c r="I19" s="31"/>
      <c r="J19" s="31"/>
      <c r="K19" s="31"/>
      <c r="L19" s="84">
        <f t="shared" si="2"/>
        <v>0</v>
      </c>
      <c r="M19" s="15"/>
    </row>
    <row r="20" spans="1:13" ht="33" customHeight="1" x14ac:dyDescent="0.25">
      <c r="A20" s="59">
        <v>2400</v>
      </c>
      <c r="B20" s="76" t="s">
        <v>33</v>
      </c>
      <c r="C20" s="29"/>
      <c r="D20" s="29"/>
      <c r="E20" s="68">
        <f>C20+D20</f>
        <v>0</v>
      </c>
      <c r="F20" s="33"/>
      <c r="G20" s="33"/>
      <c r="H20" s="33"/>
      <c r="I20" s="33"/>
      <c r="J20" s="33"/>
      <c r="K20" s="33"/>
      <c r="L20" s="84">
        <f t="shared" si="2"/>
        <v>0</v>
      </c>
      <c r="M20" s="16"/>
    </row>
    <row r="21" spans="1:13" ht="26.25" customHeight="1" x14ac:dyDescent="0.25">
      <c r="A21" s="64">
        <v>2500</v>
      </c>
      <c r="B21" s="57" t="s">
        <v>34</v>
      </c>
      <c r="C21" s="34"/>
      <c r="D21" s="34"/>
      <c r="E21" s="68">
        <f>C21+D21</f>
        <v>0</v>
      </c>
      <c r="F21" s="34"/>
      <c r="G21" s="34"/>
      <c r="H21" s="34"/>
      <c r="I21" s="34"/>
      <c r="J21" s="34"/>
      <c r="K21" s="34"/>
      <c r="L21" s="84">
        <f t="shared" si="2"/>
        <v>0</v>
      </c>
      <c r="M21" s="15"/>
    </row>
    <row r="22" spans="1:13" ht="23.25" customHeight="1" x14ac:dyDescent="0.25">
      <c r="A22" s="73">
        <v>4000</v>
      </c>
      <c r="B22" s="74" t="s">
        <v>35</v>
      </c>
      <c r="C22" s="84">
        <f t="shared" ref="C22:J22" si="5">C23+C24+C25</f>
        <v>0</v>
      </c>
      <c r="D22" s="84">
        <f t="shared" si="5"/>
        <v>0</v>
      </c>
      <c r="E22" s="84">
        <f t="shared" si="5"/>
        <v>0</v>
      </c>
      <c r="F22" s="84">
        <f t="shared" si="5"/>
        <v>0</v>
      </c>
      <c r="G22" s="84">
        <f t="shared" si="5"/>
        <v>0</v>
      </c>
      <c r="H22" s="84">
        <f t="shared" si="5"/>
        <v>0</v>
      </c>
      <c r="I22" s="84">
        <f t="shared" si="5"/>
        <v>0</v>
      </c>
      <c r="J22" s="84">
        <f t="shared" si="5"/>
        <v>0</v>
      </c>
      <c r="K22" s="84">
        <f t="shared" ref="K22" si="6">K23+K24+K25</f>
        <v>0</v>
      </c>
      <c r="L22" s="84">
        <f t="shared" si="2"/>
        <v>0</v>
      </c>
      <c r="M22" s="14"/>
    </row>
    <row r="23" spans="1:13" ht="31.5" customHeight="1" x14ac:dyDescent="0.25">
      <c r="A23" s="69">
        <v>4100</v>
      </c>
      <c r="B23" s="70" t="s">
        <v>36</v>
      </c>
      <c r="C23" s="29"/>
      <c r="D23" s="29"/>
      <c r="E23" s="68">
        <f>C23+D23</f>
        <v>0</v>
      </c>
      <c r="F23" s="29"/>
      <c r="G23" s="29"/>
      <c r="H23" s="29"/>
      <c r="I23" s="29"/>
      <c r="J23" s="29"/>
      <c r="K23" s="29"/>
      <c r="L23" s="84">
        <f t="shared" si="2"/>
        <v>0</v>
      </c>
      <c r="M23" s="15"/>
    </row>
    <row r="24" spans="1:13" ht="32.25" customHeight="1" x14ac:dyDescent="0.25">
      <c r="A24" s="69">
        <v>4200</v>
      </c>
      <c r="B24" s="70" t="s">
        <v>37</v>
      </c>
      <c r="C24" s="29"/>
      <c r="D24" s="29"/>
      <c r="E24" s="68">
        <f>C24+D24</f>
        <v>0</v>
      </c>
      <c r="F24" s="29"/>
      <c r="G24" s="29"/>
      <c r="H24" s="29"/>
      <c r="I24" s="29"/>
      <c r="J24" s="29"/>
      <c r="K24" s="29"/>
      <c r="L24" s="84">
        <f t="shared" si="2"/>
        <v>0</v>
      </c>
      <c r="M24" s="15"/>
    </row>
    <row r="25" spans="1:13" x14ac:dyDescent="0.25">
      <c r="A25" s="69">
        <v>4300</v>
      </c>
      <c r="B25" s="70" t="s">
        <v>38</v>
      </c>
      <c r="C25" s="29"/>
      <c r="D25" s="29"/>
      <c r="E25" s="68">
        <f>C25+D25</f>
        <v>0</v>
      </c>
      <c r="F25" s="29"/>
      <c r="G25" s="29"/>
      <c r="H25" s="29"/>
      <c r="I25" s="29"/>
      <c r="J25" s="29"/>
      <c r="K25" s="29"/>
      <c r="L25" s="84">
        <f t="shared" si="2"/>
        <v>0</v>
      </c>
      <c r="M25" s="15"/>
    </row>
    <row r="26" spans="1:13" ht="24.75" customHeight="1" x14ac:dyDescent="0.25">
      <c r="A26" s="77" t="s">
        <v>39</v>
      </c>
      <c r="B26" s="78" t="s">
        <v>40</v>
      </c>
      <c r="C26" s="84">
        <f t="shared" ref="C26:K26" si="7">C27+C28</f>
        <v>0</v>
      </c>
      <c r="D26" s="84">
        <f t="shared" si="7"/>
        <v>0</v>
      </c>
      <c r="E26" s="84">
        <f t="shared" si="7"/>
        <v>0</v>
      </c>
      <c r="F26" s="84">
        <f t="shared" si="7"/>
        <v>0</v>
      </c>
      <c r="G26" s="84">
        <f t="shared" si="7"/>
        <v>0</v>
      </c>
      <c r="H26" s="84">
        <f t="shared" si="7"/>
        <v>0</v>
      </c>
      <c r="I26" s="84">
        <f t="shared" si="7"/>
        <v>0</v>
      </c>
      <c r="J26" s="84">
        <f t="shared" si="7"/>
        <v>0</v>
      </c>
      <c r="K26" s="84">
        <f t="shared" si="7"/>
        <v>0</v>
      </c>
      <c r="L26" s="84">
        <f t="shared" si="2"/>
        <v>0</v>
      </c>
      <c r="M26" s="14"/>
    </row>
    <row r="27" spans="1:13" ht="19.5" customHeight="1" x14ac:dyDescent="0.25">
      <c r="A27" s="79" t="s">
        <v>41</v>
      </c>
      <c r="B27" s="70" t="s">
        <v>42</v>
      </c>
      <c r="C27" s="29"/>
      <c r="D27" s="29"/>
      <c r="E27" s="84">
        <f>C27+D27</f>
        <v>0</v>
      </c>
      <c r="F27" s="29"/>
      <c r="G27" s="29"/>
      <c r="H27" s="29"/>
      <c r="I27" s="29"/>
      <c r="J27" s="29"/>
      <c r="K27" s="29"/>
      <c r="L27" s="84">
        <f t="shared" si="2"/>
        <v>0</v>
      </c>
      <c r="M27" s="15"/>
    </row>
    <row r="28" spans="1:13" ht="21.75" customHeight="1" x14ac:dyDescent="0.25">
      <c r="A28" s="79" t="s">
        <v>43</v>
      </c>
      <c r="B28" s="70" t="s">
        <v>44</v>
      </c>
      <c r="C28" s="31"/>
      <c r="D28" s="31"/>
      <c r="E28" s="84">
        <f>C28+D28</f>
        <v>0</v>
      </c>
      <c r="F28" s="31"/>
      <c r="G28" s="31"/>
      <c r="H28" s="31"/>
      <c r="I28" s="31"/>
      <c r="J28" s="31"/>
      <c r="K28" s="31"/>
      <c r="L28" s="84">
        <f t="shared" si="2"/>
        <v>0</v>
      </c>
      <c r="M28" s="15"/>
    </row>
    <row r="29" spans="1:13" ht="75.75" customHeight="1" x14ac:dyDescent="0.25">
      <c r="A29" s="80">
        <v>8000</v>
      </c>
      <c r="B29" s="81" t="s">
        <v>45</v>
      </c>
      <c r="C29" s="35"/>
      <c r="D29" s="35"/>
      <c r="E29" s="68">
        <f>C29+D29</f>
        <v>0</v>
      </c>
      <c r="F29" s="35"/>
      <c r="G29" s="35"/>
      <c r="H29" s="35"/>
      <c r="I29" s="35"/>
      <c r="J29" s="35"/>
      <c r="K29" s="35"/>
      <c r="L29" s="84">
        <f t="shared" si="2"/>
        <v>0</v>
      </c>
      <c r="M29" s="17"/>
    </row>
    <row r="30" spans="1:13" ht="22.5" customHeight="1" x14ac:dyDescent="0.25">
      <c r="A30" s="64"/>
      <c r="B30" s="81" t="s">
        <v>102</v>
      </c>
      <c r="C30" s="82">
        <f t="shared" ref="C30:K30" si="8">C13+C16+C22+C26+C29</f>
        <v>0</v>
      </c>
      <c r="D30" s="82">
        <f t="shared" si="8"/>
        <v>0</v>
      </c>
      <c r="E30" s="82">
        <f t="shared" si="8"/>
        <v>0</v>
      </c>
      <c r="F30" s="82">
        <f t="shared" si="8"/>
        <v>0</v>
      </c>
      <c r="G30" s="82">
        <f t="shared" si="8"/>
        <v>0</v>
      </c>
      <c r="H30" s="82">
        <f t="shared" si="8"/>
        <v>0</v>
      </c>
      <c r="I30" s="82">
        <f t="shared" si="8"/>
        <v>0</v>
      </c>
      <c r="J30" s="82">
        <f t="shared" si="8"/>
        <v>0</v>
      </c>
      <c r="K30" s="82">
        <f t="shared" si="8"/>
        <v>0</v>
      </c>
      <c r="L30" s="84">
        <f t="shared" ref="L30" si="9">SUM(E30:K30)</f>
        <v>0</v>
      </c>
      <c r="M30" s="18"/>
    </row>
    <row r="31" spans="1:13" ht="84" customHeight="1" x14ac:dyDescent="0.25">
      <c r="A31" s="21"/>
      <c r="B31" s="9"/>
      <c r="C31" s="23"/>
      <c r="D31" s="23"/>
      <c r="E31" s="95" t="s">
        <v>113</v>
      </c>
      <c r="F31" s="23"/>
      <c r="G31" s="107" t="s">
        <v>109</v>
      </c>
      <c r="H31" s="107"/>
      <c r="I31" s="107"/>
      <c r="J31" s="9"/>
      <c r="K31" s="23"/>
      <c r="L31" s="23"/>
      <c r="M31" s="9"/>
    </row>
    <row r="32" spans="1:13" ht="51" customHeight="1" x14ac:dyDescent="0.25">
      <c r="A32" s="103" t="s">
        <v>112</v>
      </c>
      <c r="B32" s="108"/>
      <c r="C32" s="49"/>
      <c r="D32" s="49"/>
      <c r="E32" s="49"/>
      <c r="F32" s="89" t="s">
        <v>47</v>
      </c>
      <c r="G32" s="3"/>
      <c r="H32" s="3"/>
      <c r="I32" s="3"/>
      <c r="J32" s="9"/>
      <c r="K32" s="9"/>
      <c r="L32" s="9"/>
      <c r="M32" s="9"/>
    </row>
    <row r="33" spans="1:16" ht="71.25" customHeight="1" x14ac:dyDescent="0.25">
      <c r="A33" s="103" t="s">
        <v>114</v>
      </c>
      <c r="B33" s="104"/>
      <c r="C33" s="49"/>
      <c r="D33" s="49"/>
      <c r="E33" s="49"/>
      <c r="F33" s="89" t="s">
        <v>46</v>
      </c>
      <c r="G33" s="3"/>
      <c r="H33" s="3"/>
      <c r="I33" s="3"/>
      <c r="J33" s="9"/>
      <c r="K33" s="9"/>
      <c r="L33" s="9"/>
      <c r="M33" s="9"/>
    </row>
    <row r="34" spans="1:16" ht="21.75" customHeight="1" x14ac:dyDescent="0.25">
      <c r="A34" s="45"/>
      <c r="B34" s="45"/>
      <c r="C34" s="9"/>
      <c r="D34" s="9"/>
      <c r="E34" s="9"/>
      <c r="F34" s="9"/>
      <c r="G34" s="9"/>
      <c r="H34" s="9"/>
      <c r="I34" s="9"/>
      <c r="J34" s="9"/>
      <c r="K34" s="9"/>
      <c r="L34" s="9"/>
      <c r="M34" s="9"/>
    </row>
    <row r="35" spans="1:16" ht="24.75" customHeight="1" x14ac:dyDescent="0.25">
      <c r="A35" s="21"/>
      <c r="B35" s="9"/>
      <c r="C35" s="9"/>
      <c r="D35" s="9"/>
      <c r="E35" s="9"/>
      <c r="F35" s="9"/>
      <c r="G35" s="9"/>
      <c r="H35" s="9"/>
      <c r="I35" s="9"/>
      <c r="J35" s="9"/>
      <c r="K35" s="9"/>
      <c r="L35" s="9"/>
      <c r="M35" s="9"/>
    </row>
    <row r="36" spans="1:16" ht="25.5" customHeight="1" x14ac:dyDescent="0.25">
      <c r="A36" s="105" t="s">
        <v>48</v>
      </c>
      <c r="B36" s="105"/>
      <c r="C36" s="9"/>
      <c r="D36" s="4" t="s">
        <v>3</v>
      </c>
      <c r="E36" s="9"/>
      <c r="F36" s="109" t="s">
        <v>49</v>
      </c>
      <c r="G36" s="109"/>
      <c r="H36" s="109"/>
      <c r="I36" s="109"/>
      <c r="J36" s="109"/>
      <c r="K36" s="9"/>
      <c r="L36" s="9"/>
      <c r="M36" s="9"/>
    </row>
    <row r="37" spans="1:16" ht="51.75" customHeight="1" x14ac:dyDescent="0.25">
      <c r="A37" s="106" t="s">
        <v>50</v>
      </c>
      <c r="B37" s="106"/>
      <c r="C37" s="53" t="s">
        <v>94</v>
      </c>
      <c r="D37" s="53" t="s">
        <v>51</v>
      </c>
      <c r="E37" s="9"/>
      <c r="F37" s="96" t="s">
        <v>101</v>
      </c>
      <c r="G37" s="96"/>
      <c r="H37" s="96"/>
      <c r="I37" s="96"/>
      <c r="J37" s="96"/>
      <c r="K37" s="96"/>
      <c r="L37" s="96"/>
      <c r="M37" s="9"/>
    </row>
    <row r="38" spans="1:16" ht="51.75" customHeight="1" x14ac:dyDescent="0.25">
      <c r="A38" s="132" t="s">
        <v>52</v>
      </c>
      <c r="B38" s="123"/>
      <c r="C38" s="54">
        <f>C39</f>
        <v>0</v>
      </c>
      <c r="D38" s="54">
        <f>D39+D44+D47+D48+D49+D55+D61</f>
        <v>0</v>
      </c>
      <c r="E38" s="9"/>
      <c r="F38" s="96"/>
      <c r="G38" s="96"/>
      <c r="H38" s="96" t="s">
        <v>53</v>
      </c>
      <c r="I38" s="96" t="s">
        <v>54</v>
      </c>
      <c r="J38" s="37" t="s">
        <v>55</v>
      </c>
      <c r="K38" s="97" t="s">
        <v>56</v>
      </c>
      <c r="L38" s="133" t="s">
        <v>57</v>
      </c>
      <c r="M38" s="9"/>
    </row>
    <row r="39" spans="1:16" ht="65.25" customHeight="1" x14ac:dyDescent="0.25">
      <c r="A39" s="122" t="s">
        <v>58</v>
      </c>
      <c r="B39" s="122"/>
      <c r="C39" s="54">
        <f>SUM(C40:C43)</f>
        <v>0</v>
      </c>
      <c r="D39" s="54">
        <f>SUM(D40:D43)</f>
        <v>0</v>
      </c>
      <c r="E39" s="9"/>
      <c r="F39" s="96"/>
      <c r="G39" s="96"/>
      <c r="H39" s="96"/>
      <c r="I39" s="96"/>
      <c r="J39" s="94" t="s">
        <v>110</v>
      </c>
      <c r="K39" s="97"/>
      <c r="L39" s="134"/>
      <c r="M39" s="9"/>
    </row>
    <row r="40" spans="1:16" ht="36.75" customHeight="1" x14ac:dyDescent="0.25">
      <c r="A40" s="125" t="s">
        <v>59</v>
      </c>
      <c r="B40" s="125"/>
      <c r="C40" s="51"/>
      <c r="D40" s="51"/>
      <c r="E40" s="9"/>
      <c r="F40" s="98" t="s">
        <v>47</v>
      </c>
      <c r="G40" s="98"/>
      <c r="H40" s="26">
        <f>D40+D42+I42</f>
        <v>0</v>
      </c>
      <c r="I40" s="26">
        <f>C30+I42+C32+C33</f>
        <v>0</v>
      </c>
      <c r="J40" s="27">
        <f>I40+(I40*$J$39/100)</f>
        <v>0</v>
      </c>
      <c r="K40" s="26">
        <f>H40-J40</f>
        <v>0</v>
      </c>
      <c r="L40" s="42" t="s">
        <v>60</v>
      </c>
      <c r="M40" s="9"/>
      <c r="N40" s="19"/>
      <c r="O40" s="20"/>
      <c r="P40" s="19"/>
    </row>
    <row r="41" spans="1:16" ht="42.75" customHeight="1" x14ac:dyDescent="0.25">
      <c r="A41" s="125" t="s">
        <v>61</v>
      </c>
      <c r="B41" s="125"/>
      <c r="C41" s="51"/>
      <c r="D41" s="51"/>
      <c r="E41" s="9"/>
      <c r="F41" s="98" t="s">
        <v>46</v>
      </c>
      <c r="G41" s="98"/>
      <c r="H41" s="26">
        <f>D41+D43+I43</f>
        <v>0</v>
      </c>
      <c r="I41" s="26">
        <f>D30+I43+D32+D33</f>
        <v>0</v>
      </c>
      <c r="J41" s="27">
        <f>I41+(I41*$J$39/100)</f>
        <v>0</v>
      </c>
      <c r="K41" s="26">
        <f>H41-J41</f>
        <v>0</v>
      </c>
      <c r="L41" s="42" t="s">
        <v>60</v>
      </c>
      <c r="M41" s="9"/>
    </row>
    <row r="42" spans="1:16" ht="58.5" customHeight="1" x14ac:dyDescent="0.25">
      <c r="A42" s="125" t="s">
        <v>106</v>
      </c>
      <c r="B42" s="125"/>
      <c r="C42" s="51"/>
      <c r="D42" s="51"/>
      <c r="E42" s="9"/>
      <c r="F42" s="98" t="s">
        <v>62</v>
      </c>
      <c r="G42" s="26" t="s">
        <v>47</v>
      </c>
      <c r="H42" s="131">
        <f>D50</f>
        <v>0</v>
      </c>
      <c r="I42" s="26">
        <f>G32+H32+I32</f>
        <v>0</v>
      </c>
      <c r="J42" s="36" t="s">
        <v>60</v>
      </c>
      <c r="K42" s="36" t="s">
        <v>60</v>
      </c>
      <c r="L42" s="42" t="s">
        <v>60</v>
      </c>
      <c r="M42" s="9"/>
    </row>
    <row r="43" spans="1:16" ht="63" customHeight="1" x14ac:dyDescent="0.25">
      <c r="A43" s="125" t="s">
        <v>108</v>
      </c>
      <c r="B43" s="125"/>
      <c r="C43" s="51"/>
      <c r="D43" s="51"/>
      <c r="E43" s="9"/>
      <c r="F43" s="98"/>
      <c r="G43" s="26" t="s">
        <v>46</v>
      </c>
      <c r="H43" s="131"/>
      <c r="I43" s="38">
        <f>G33+H33+I33</f>
        <v>0</v>
      </c>
      <c r="J43" s="36" t="s">
        <v>60</v>
      </c>
      <c r="K43" s="36" t="s">
        <v>60</v>
      </c>
      <c r="L43" s="42" t="s">
        <v>60</v>
      </c>
      <c r="M43" s="9"/>
    </row>
    <row r="44" spans="1:16" ht="30" customHeight="1" x14ac:dyDescent="0.25">
      <c r="A44" s="122" t="s">
        <v>95</v>
      </c>
      <c r="B44" s="122"/>
      <c r="C44" s="54" t="s">
        <v>60</v>
      </c>
      <c r="D44" s="54">
        <f>D45+D46</f>
        <v>0</v>
      </c>
      <c r="E44" s="9"/>
      <c r="F44" s="126" t="s">
        <v>64</v>
      </c>
      <c r="G44" s="126"/>
      <c r="H44" s="36" t="s">
        <v>60</v>
      </c>
      <c r="I44" s="36" t="s">
        <v>60</v>
      </c>
      <c r="J44" s="39">
        <f>SUM(J40:J41)</f>
        <v>0</v>
      </c>
      <c r="K44" s="44">
        <f>SUM(K40:K41)</f>
        <v>0</v>
      </c>
      <c r="L44" s="43" t="e">
        <f>ROUND(K44*100/(H40+H41+H42),2)</f>
        <v>#DIV/0!</v>
      </c>
      <c r="M44" s="40"/>
    </row>
    <row r="45" spans="1:16" ht="30" customHeight="1" x14ac:dyDescent="0.25">
      <c r="A45" s="125" t="s">
        <v>63</v>
      </c>
      <c r="B45" s="125"/>
      <c r="C45" s="55" t="s">
        <v>60</v>
      </c>
      <c r="D45" s="51"/>
      <c r="E45" s="9"/>
      <c r="F45" s="9"/>
      <c r="G45" s="9"/>
      <c r="H45" s="9"/>
      <c r="I45" s="9"/>
      <c r="J45" s="9"/>
      <c r="K45" s="9"/>
      <c r="L45" s="9"/>
      <c r="M45" s="41" t="str">
        <f>IF(K45&gt;0,"!!! Pārmērīga kompensācija !!!","")</f>
        <v/>
      </c>
    </row>
    <row r="46" spans="1:16" ht="32.25" customHeight="1" x14ac:dyDescent="0.25">
      <c r="A46" s="125" t="s">
        <v>65</v>
      </c>
      <c r="B46" s="125"/>
      <c r="C46" s="55" t="s">
        <v>60</v>
      </c>
      <c r="D46" s="51"/>
      <c r="E46" s="9"/>
      <c r="F46" s="9"/>
      <c r="G46" s="9"/>
      <c r="H46" s="9"/>
      <c r="I46" s="9"/>
      <c r="J46" s="92"/>
      <c r="K46" s="9"/>
      <c r="L46" s="9"/>
      <c r="M46" s="9"/>
    </row>
    <row r="47" spans="1:16" ht="29.25" customHeight="1" x14ac:dyDescent="0.25">
      <c r="A47" s="122" t="s">
        <v>66</v>
      </c>
      <c r="B47" s="122"/>
      <c r="C47" s="54" t="s">
        <v>60</v>
      </c>
      <c r="D47" s="52"/>
      <c r="E47" s="9"/>
      <c r="F47" s="9"/>
      <c r="G47" s="9"/>
      <c r="H47" s="9"/>
      <c r="I47" s="9"/>
      <c r="J47" s="9"/>
      <c r="K47" s="9"/>
      <c r="L47" s="9"/>
      <c r="M47" s="9"/>
    </row>
    <row r="48" spans="1:16" ht="61.5" customHeight="1" x14ac:dyDescent="0.25">
      <c r="A48" s="122" t="s">
        <v>67</v>
      </c>
      <c r="B48" s="122"/>
      <c r="C48" s="54" t="s">
        <v>60</v>
      </c>
      <c r="D48" s="50"/>
      <c r="E48" s="9"/>
      <c r="F48" s="9"/>
      <c r="G48" s="9"/>
      <c r="H48" s="9"/>
      <c r="I48" s="9"/>
      <c r="J48" s="9"/>
      <c r="K48" s="9"/>
      <c r="L48" s="9"/>
      <c r="M48" s="9"/>
    </row>
    <row r="49" spans="1:13" ht="29.25" customHeight="1" x14ac:dyDescent="0.25">
      <c r="A49" s="122" t="s">
        <v>68</v>
      </c>
      <c r="B49" s="122"/>
      <c r="C49" s="54" t="s">
        <v>60</v>
      </c>
      <c r="D49" s="54">
        <f>D50+D54</f>
        <v>0</v>
      </c>
      <c r="E49" s="9"/>
      <c r="F49" s="9"/>
      <c r="G49" s="9"/>
      <c r="H49" s="9"/>
      <c r="I49" s="9"/>
      <c r="J49" s="9"/>
      <c r="K49" s="9"/>
      <c r="L49" s="9"/>
      <c r="M49" s="9"/>
    </row>
    <row r="50" spans="1:13" ht="47.25" customHeight="1" x14ac:dyDescent="0.25">
      <c r="A50" s="123" t="s">
        <v>69</v>
      </c>
      <c r="B50" s="123"/>
      <c r="C50" s="55" t="s">
        <v>60</v>
      </c>
      <c r="D50" s="56">
        <f>D51+D52+D53</f>
        <v>0</v>
      </c>
      <c r="E50" s="9"/>
      <c r="F50" s="9"/>
      <c r="G50" s="9"/>
      <c r="H50" s="9"/>
      <c r="I50" s="9"/>
      <c r="J50" s="9"/>
      <c r="K50" s="9"/>
      <c r="L50" s="9"/>
      <c r="M50" s="9"/>
    </row>
    <row r="51" spans="1:13" ht="38.25" customHeight="1" x14ac:dyDescent="0.25">
      <c r="A51" s="124" t="s">
        <v>70</v>
      </c>
      <c r="B51" s="124"/>
      <c r="C51" s="55" t="s">
        <v>60</v>
      </c>
      <c r="D51" s="51"/>
      <c r="E51" s="9"/>
      <c r="F51" s="9"/>
      <c r="G51" s="9"/>
      <c r="H51" s="9"/>
      <c r="I51" s="9"/>
      <c r="J51" s="9"/>
      <c r="K51" s="9"/>
      <c r="L51" s="9"/>
      <c r="M51" s="9"/>
    </row>
    <row r="52" spans="1:13" ht="23.25" customHeight="1" x14ac:dyDescent="0.25">
      <c r="A52" s="124" t="s">
        <v>71</v>
      </c>
      <c r="B52" s="124"/>
      <c r="C52" s="55" t="s">
        <v>60</v>
      </c>
      <c r="D52" s="51"/>
      <c r="E52" s="9"/>
      <c r="F52" s="9"/>
      <c r="G52" s="9"/>
      <c r="H52" s="9"/>
      <c r="I52" s="9"/>
      <c r="J52" s="9"/>
      <c r="K52" s="9"/>
      <c r="L52" s="9"/>
      <c r="M52" s="9"/>
    </row>
    <row r="53" spans="1:13" ht="33.75" customHeight="1" x14ac:dyDescent="0.25">
      <c r="A53" s="124" t="s">
        <v>72</v>
      </c>
      <c r="B53" s="124"/>
      <c r="C53" s="55" t="s">
        <v>60</v>
      </c>
      <c r="D53" s="51"/>
      <c r="E53" s="9"/>
      <c r="F53" s="9"/>
      <c r="G53" s="9"/>
      <c r="H53" s="9"/>
      <c r="I53" s="9"/>
      <c r="J53" s="9"/>
      <c r="K53" s="9"/>
      <c r="L53" s="9"/>
      <c r="M53" s="9"/>
    </row>
    <row r="54" spans="1:13" ht="33" customHeight="1" x14ac:dyDescent="0.25">
      <c r="A54" s="123" t="s">
        <v>73</v>
      </c>
      <c r="B54" s="123"/>
      <c r="C54" s="55" t="s">
        <v>60</v>
      </c>
      <c r="D54" s="51"/>
      <c r="E54" s="9"/>
      <c r="F54" s="9"/>
      <c r="G54" s="9"/>
      <c r="H54" s="9"/>
      <c r="I54" s="9"/>
      <c r="J54" s="9"/>
      <c r="K54" s="9"/>
      <c r="L54" s="9"/>
      <c r="M54" s="9"/>
    </row>
    <row r="55" spans="1:13" ht="20.25" customHeight="1" x14ac:dyDescent="0.25">
      <c r="A55" s="122" t="s">
        <v>74</v>
      </c>
      <c r="B55" s="122"/>
      <c r="C55" s="54" t="s">
        <v>60</v>
      </c>
      <c r="D55" s="54">
        <f>SUM(D56:D60)</f>
        <v>0</v>
      </c>
      <c r="E55" s="9"/>
      <c r="F55" s="9"/>
      <c r="G55" s="9"/>
      <c r="H55" s="9"/>
      <c r="I55" s="9"/>
      <c r="J55" s="9"/>
      <c r="K55" s="9"/>
      <c r="L55" s="9"/>
      <c r="M55" s="9"/>
    </row>
    <row r="56" spans="1:13" ht="15" customHeight="1" x14ac:dyDescent="0.25">
      <c r="A56" s="123" t="s">
        <v>75</v>
      </c>
      <c r="B56" s="123"/>
      <c r="C56" s="55" t="s">
        <v>60</v>
      </c>
      <c r="D56" s="51"/>
      <c r="E56" s="9"/>
      <c r="F56" s="9"/>
      <c r="G56" s="9"/>
      <c r="H56" s="9"/>
      <c r="I56" s="9"/>
      <c r="J56" s="9"/>
      <c r="K56" s="9"/>
      <c r="L56" s="9"/>
      <c r="M56" s="9"/>
    </row>
    <row r="57" spans="1:13" ht="22.5" customHeight="1" x14ac:dyDescent="0.25">
      <c r="A57" s="123" t="s">
        <v>76</v>
      </c>
      <c r="B57" s="123"/>
      <c r="C57" s="55" t="s">
        <v>60</v>
      </c>
      <c r="D57" s="51"/>
      <c r="E57" s="9"/>
      <c r="F57" s="9"/>
      <c r="G57" s="9"/>
      <c r="H57" s="9"/>
      <c r="I57" s="9"/>
      <c r="J57" s="9"/>
      <c r="K57" s="9"/>
      <c r="L57" s="9"/>
      <c r="M57" s="9"/>
    </row>
    <row r="58" spans="1:13" ht="30" customHeight="1" x14ac:dyDescent="0.25">
      <c r="A58" s="123" t="s">
        <v>77</v>
      </c>
      <c r="B58" s="123"/>
      <c r="C58" s="55" t="s">
        <v>60</v>
      </c>
      <c r="D58" s="51"/>
      <c r="E58" s="9"/>
      <c r="F58" s="9"/>
      <c r="G58" s="9"/>
      <c r="H58" s="9"/>
      <c r="I58" s="9"/>
      <c r="J58" s="9"/>
      <c r="K58" s="9"/>
      <c r="L58" s="9"/>
      <c r="M58" s="9"/>
    </row>
    <row r="59" spans="1:13" ht="42.75" customHeight="1" x14ac:dyDescent="0.25">
      <c r="A59" s="123" t="s">
        <v>78</v>
      </c>
      <c r="B59" s="123"/>
      <c r="C59" s="55" t="s">
        <v>60</v>
      </c>
      <c r="D59" s="51"/>
      <c r="E59" s="9"/>
      <c r="F59" s="9"/>
      <c r="G59" s="9"/>
      <c r="H59" s="9"/>
      <c r="I59" s="9"/>
      <c r="J59" s="9"/>
      <c r="K59" s="9"/>
      <c r="L59" s="9"/>
      <c r="M59" s="9"/>
    </row>
    <row r="60" spans="1:13" ht="31.5" customHeight="1" x14ac:dyDescent="0.25">
      <c r="A60" s="121" t="s">
        <v>79</v>
      </c>
      <c r="B60" s="121"/>
      <c r="C60" s="55" t="s">
        <v>60</v>
      </c>
      <c r="D60" s="51"/>
      <c r="E60" s="9"/>
      <c r="F60" s="9"/>
      <c r="G60" s="9"/>
      <c r="H60" s="9"/>
      <c r="I60" s="9"/>
      <c r="J60" s="9"/>
      <c r="K60" s="9"/>
      <c r="L60" s="9"/>
      <c r="M60" s="9"/>
    </row>
    <row r="61" spans="1:13" x14ac:dyDescent="0.25">
      <c r="A61" s="122" t="s">
        <v>80</v>
      </c>
      <c r="B61" s="122"/>
      <c r="C61" s="54" t="s">
        <v>60</v>
      </c>
      <c r="D61" s="54">
        <f>SUM(D62:D66)</f>
        <v>0</v>
      </c>
      <c r="E61" s="9"/>
      <c r="F61" s="9"/>
      <c r="G61" s="9"/>
      <c r="H61" s="9"/>
      <c r="I61" s="9"/>
      <c r="J61" s="9"/>
      <c r="K61" s="9"/>
      <c r="L61" s="9"/>
      <c r="M61" s="9"/>
    </row>
    <row r="62" spans="1:13" x14ac:dyDescent="0.25">
      <c r="A62" s="117" t="s">
        <v>81</v>
      </c>
      <c r="B62" s="117"/>
      <c r="C62" s="55" t="s">
        <v>60</v>
      </c>
      <c r="D62" s="51"/>
      <c r="E62" s="9"/>
      <c r="F62" s="9"/>
      <c r="G62" s="9"/>
      <c r="H62" s="9"/>
      <c r="I62" s="9"/>
      <c r="J62" s="9"/>
      <c r="K62" s="9"/>
      <c r="L62" s="9"/>
      <c r="M62" s="9"/>
    </row>
    <row r="63" spans="1:13" x14ac:dyDescent="0.25">
      <c r="A63" s="117" t="s">
        <v>82</v>
      </c>
      <c r="B63" s="117"/>
      <c r="C63" s="55" t="s">
        <v>60</v>
      </c>
      <c r="D63" s="51"/>
      <c r="E63" s="9"/>
      <c r="F63" s="9"/>
      <c r="G63" s="9"/>
      <c r="H63" s="9"/>
      <c r="I63" s="9"/>
      <c r="J63" s="9"/>
      <c r="K63" s="9"/>
      <c r="L63" s="9"/>
      <c r="M63" s="9"/>
    </row>
    <row r="64" spans="1:13" x14ac:dyDescent="0.25">
      <c r="A64" s="117" t="s">
        <v>83</v>
      </c>
      <c r="B64" s="117"/>
      <c r="C64" s="55" t="s">
        <v>60</v>
      </c>
      <c r="D64" s="51"/>
      <c r="E64" s="9"/>
      <c r="F64" s="9"/>
      <c r="G64" s="9"/>
      <c r="H64" s="9"/>
      <c r="I64" s="9"/>
      <c r="J64" s="9"/>
      <c r="K64" s="9"/>
      <c r="L64" s="9"/>
      <c r="M64" s="9"/>
    </row>
    <row r="65" spans="1:14" x14ac:dyDescent="0.25">
      <c r="A65" s="117" t="s">
        <v>84</v>
      </c>
      <c r="B65" s="117"/>
      <c r="C65" s="55" t="s">
        <v>60</v>
      </c>
      <c r="D65" s="51"/>
      <c r="E65" s="9"/>
      <c r="F65" s="9"/>
      <c r="G65" s="9"/>
      <c r="H65" s="9"/>
      <c r="I65" s="9"/>
      <c r="J65" s="9"/>
      <c r="K65" s="9"/>
      <c r="L65" s="9"/>
      <c r="M65" s="9"/>
    </row>
    <row r="66" spans="1:14" x14ac:dyDescent="0.25">
      <c r="A66" s="117" t="s">
        <v>85</v>
      </c>
      <c r="B66" s="117"/>
      <c r="C66" s="55" t="s">
        <v>60</v>
      </c>
      <c r="D66" s="51"/>
      <c r="E66" s="9"/>
      <c r="F66" s="9"/>
      <c r="G66" s="9"/>
      <c r="H66" s="9"/>
      <c r="I66" s="9"/>
      <c r="J66" s="9"/>
      <c r="K66" s="9"/>
      <c r="L66" s="9"/>
      <c r="M66" s="9"/>
    </row>
    <row r="67" spans="1:14" x14ac:dyDescent="0.25">
      <c r="A67" s="6"/>
      <c r="B67" s="6"/>
      <c r="C67" s="18"/>
      <c r="D67" s="18"/>
      <c r="E67" s="9"/>
      <c r="F67" s="9"/>
      <c r="G67" s="9"/>
      <c r="H67" s="9"/>
      <c r="I67" s="9"/>
      <c r="J67" s="9"/>
      <c r="K67" s="9"/>
      <c r="L67" s="9"/>
      <c r="M67" s="9"/>
    </row>
    <row r="68" spans="1:14" x14ac:dyDescent="0.25">
      <c r="A68" s="24" t="s">
        <v>86</v>
      </c>
      <c r="B68" s="24"/>
      <c r="C68" s="11"/>
      <c r="D68" s="11"/>
      <c r="E68" s="11"/>
      <c r="F68" s="11"/>
      <c r="G68" s="11"/>
      <c r="H68" s="11"/>
      <c r="I68" s="11"/>
      <c r="J68" s="11"/>
      <c r="K68" s="11"/>
      <c r="L68" s="11"/>
      <c r="M68" s="11"/>
      <c r="N68" s="11"/>
    </row>
    <row r="69" spans="1:14" ht="51" customHeight="1" x14ac:dyDescent="0.25">
      <c r="A69" s="116" t="s">
        <v>98</v>
      </c>
      <c r="B69" s="116"/>
      <c r="C69" s="116"/>
      <c r="D69" s="116"/>
      <c r="E69" s="116"/>
      <c r="F69" s="116"/>
      <c r="G69" s="116"/>
      <c r="H69" s="116"/>
      <c r="I69" s="116"/>
      <c r="J69" s="116"/>
      <c r="K69" s="116"/>
      <c r="L69" s="116"/>
      <c r="M69" s="11"/>
      <c r="N69" s="11"/>
    </row>
    <row r="70" spans="1:14" ht="19.5" customHeight="1" x14ac:dyDescent="0.25">
      <c r="A70" s="118" t="s">
        <v>97</v>
      </c>
      <c r="B70" s="119"/>
      <c r="C70" s="119"/>
      <c r="D70" s="119"/>
      <c r="E70" s="119"/>
      <c r="F70" s="119"/>
      <c r="G70" s="119"/>
      <c r="H70" s="119"/>
      <c r="I70" s="119"/>
      <c r="J70" s="119"/>
      <c r="K70" s="119"/>
      <c r="L70" s="119"/>
      <c r="M70" s="10"/>
      <c r="N70" s="11"/>
    </row>
    <row r="71" spans="1:14" s="8" customFormat="1" x14ac:dyDescent="0.25">
      <c r="A71" s="120" t="s">
        <v>87</v>
      </c>
      <c r="B71" s="120"/>
      <c r="C71" s="120"/>
      <c r="D71" s="120"/>
      <c r="E71" s="120"/>
      <c r="F71" s="120"/>
      <c r="G71" s="120"/>
      <c r="H71" s="120"/>
      <c r="I71" s="120"/>
      <c r="J71" s="120"/>
      <c r="K71" s="120"/>
      <c r="L71" s="120"/>
    </row>
    <row r="72" spans="1:14" ht="46.5" customHeight="1" x14ac:dyDescent="0.25">
      <c r="A72" s="110" t="s">
        <v>111</v>
      </c>
      <c r="B72" s="110"/>
      <c r="C72" s="110"/>
      <c r="D72" s="110"/>
      <c r="E72" s="110"/>
      <c r="F72" s="110"/>
      <c r="G72" s="110"/>
      <c r="H72" s="110"/>
      <c r="I72" s="110"/>
      <c r="J72" s="110"/>
      <c r="K72" s="110"/>
      <c r="L72" s="110"/>
    </row>
    <row r="73" spans="1:14" ht="15.75" customHeight="1" x14ac:dyDescent="0.25">
      <c r="A73" s="116"/>
      <c r="B73" s="116"/>
      <c r="C73" s="116"/>
      <c r="D73" s="116"/>
      <c r="E73" s="116"/>
      <c r="F73" s="116"/>
      <c r="G73" s="48"/>
      <c r="H73" s="48"/>
      <c r="I73" s="48"/>
      <c r="J73" s="48"/>
      <c r="K73" s="48"/>
      <c r="L73" s="48"/>
    </row>
    <row r="75" spans="1:14" s="91" customFormat="1" ht="15.75" x14ac:dyDescent="0.25">
      <c r="A75" s="90" t="s">
        <v>88</v>
      </c>
      <c r="B75" s="90"/>
    </row>
    <row r="76" spans="1:14" s="91" customFormat="1" ht="15.75" x14ac:dyDescent="0.25">
      <c r="A76" s="90"/>
      <c r="B76" s="112" t="s">
        <v>103</v>
      </c>
      <c r="C76" s="113"/>
      <c r="D76" s="113"/>
    </row>
    <row r="77" spans="1:14" ht="15" customHeight="1" x14ac:dyDescent="0.25">
      <c r="A77" s="111" t="s">
        <v>89</v>
      </c>
      <c r="B77" s="111"/>
      <c r="C77" s="111"/>
      <c r="D77" s="111"/>
      <c r="E77" s="10"/>
      <c r="F77" s="10"/>
      <c r="G77" s="10"/>
      <c r="H77" s="10"/>
      <c r="I77" s="10"/>
      <c r="J77" s="10"/>
      <c r="K77" s="10"/>
      <c r="L77" s="10"/>
      <c r="M77" s="10"/>
      <c r="N77" s="10"/>
    </row>
    <row r="78" spans="1:14" x14ac:dyDescent="0.25">
      <c r="A78" s="30" t="s">
        <v>90</v>
      </c>
      <c r="B78" s="112" t="s">
        <v>103</v>
      </c>
      <c r="C78" s="113"/>
      <c r="D78" s="113"/>
      <c r="E78" s="10"/>
      <c r="F78" s="10"/>
      <c r="G78" s="10"/>
      <c r="H78" s="10"/>
      <c r="I78" s="10"/>
      <c r="J78" s="10"/>
      <c r="K78" s="10"/>
      <c r="L78" s="10"/>
      <c r="M78" s="10"/>
      <c r="N78" s="10"/>
    </row>
    <row r="80" spans="1:14" x14ac:dyDescent="0.25">
      <c r="A80" s="114"/>
      <c r="B80" s="115"/>
      <c r="C80" s="115"/>
      <c r="D80" s="115"/>
      <c r="E80" s="115"/>
      <c r="F80" s="115"/>
      <c r="G80" s="115"/>
      <c r="H80" s="115"/>
      <c r="I80" s="115"/>
      <c r="J80" s="115"/>
      <c r="K80" s="115"/>
      <c r="L80" s="115"/>
      <c r="M80" s="10"/>
      <c r="N80" s="11"/>
    </row>
    <row r="81" spans="1:1" x14ac:dyDescent="0.25">
      <c r="A81" s="1" t="s">
        <v>104</v>
      </c>
    </row>
  </sheetData>
  <mergeCells count="64">
    <mergeCell ref="A2:L2"/>
    <mergeCell ref="B8:B10"/>
    <mergeCell ref="C8:E8"/>
    <mergeCell ref="A42:B42"/>
    <mergeCell ref="F42:F43"/>
    <mergeCell ref="H42:H43"/>
    <mergeCell ref="H38:H39"/>
    <mergeCell ref="A39:B39"/>
    <mergeCell ref="A40:B40"/>
    <mergeCell ref="A38:B38"/>
    <mergeCell ref="A8:A10"/>
    <mergeCell ref="I38:I39"/>
    <mergeCell ref="L38:L39"/>
    <mergeCell ref="G8:I8"/>
    <mergeCell ref="J8:J9"/>
    <mergeCell ref="K8:K9"/>
    <mergeCell ref="F44:G44"/>
    <mergeCell ref="A44:B44"/>
    <mergeCell ref="A45:B45"/>
    <mergeCell ref="A41:B41"/>
    <mergeCell ref="A43:B43"/>
    <mergeCell ref="F41:G41"/>
    <mergeCell ref="A50:B50"/>
    <mergeCell ref="A51:B51"/>
    <mergeCell ref="A48:B48"/>
    <mergeCell ref="A49:B49"/>
    <mergeCell ref="A46:B46"/>
    <mergeCell ref="A47:B47"/>
    <mergeCell ref="A56:B56"/>
    <mergeCell ref="A57:B57"/>
    <mergeCell ref="A54:B54"/>
    <mergeCell ref="A55:B55"/>
    <mergeCell ref="A52:B52"/>
    <mergeCell ref="A53:B53"/>
    <mergeCell ref="A62:B62"/>
    <mergeCell ref="A63:B63"/>
    <mergeCell ref="A60:B60"/>
    <mergeCell ref="A61:B61"/>
    <mergeCell ref="A58:B58"/>
    <mergeCell ref="A59:B59"/>
    <mergeCell ref="A66:B66"/>
    <mergeCell ref="A69:L69"/>
    <mergeCell ref="A70:L70"/>
    <mergeCell ref="A71:L71"/>
    <mergeCell ref="A64:B64"/>
    <mergeCell ref="A65:B65"/>
    <mergeCell ref="A72:L72"/>
    <mergeCell ref="A77:D77"/>
    <mergeCell ref="B78:D78"/>
    <mergeCell ref="A80:L80"/>
    <mergeCell ref="A73:F73"/>
    <mergeCell ref="B76:D76"/>
    <mergeCell ref="A33:B33"/>
    <mergeCell ref="A36:B36"/>
    <mergeCell ref="A37:B37"/>
    <mergeCell ref="G31:I31"/>
    <mergeCell ref="A32:B32"/>
    <mergeCell ref="F36:J36"/>
    <mergeCell ref="F37:L37"/>
    <mergeCell ref="F38:G39"/>
    <mergeCell ref="K38:K39"/>
    <mergeCell ref="F40:G40"/>
    <mergeCell ref="L8:L9"/>
    <mergeCell ref="F8:F9"/>
  </mergeCells>
  <conditionalFormatting sqref="K44">
    <cfRule type="cellIs" dxfId="0" priority="1" stopIfTrue="1" operator="greaterThan">
      <formula>0</formula>
    </cfRule>
  </conditionalFormatting>
  <printOptions horizontalCentered="1"/>
  <pageMargins left="0.19685039370078741" right="0.19685039370078741" top="0.15748031496062992" bottom="0.15748031496062992" header="0.23622047244094491" footer="0.23622047244094491"/>
  <pageSetup paperSize="9" scale="47"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B1C17614AA4674CA7E860D250A12E2A" ma:contentTypeVersion="8" ma:contentTypeDescription="Create a new document." ma:contentTypeScope="" ma:versionID="e12d11f5ccb6e3e39b3dc5c39247ea04">
  <xsd:schema xmlns:xsd="http://www.w3.org/2001/XMLSchema" xmlns:xs="http://www.w3.org/2001/XMLSchema" xmlns:p="http://schemas.microsoft.com/office/2006/metadata/properties" xmlns:ns3="c33203ee-eafc-4adc-a6e2-2be29446da9a" xmlns:ns4="28d8ba18-9071-4eee-aaee-6216c2f2d144" targetNamespace="http://schemas.microsoft.com/office/2006/metadata/properties" ma:root="true" ma:fieldsID="2cc4ff6b2a920913cf2f9bc67489f348" ns3:_="" ns4:_="">
    <xsd:import namespace="c33203ee-eafc-4adc-a6e2-2be29446da9a"/>
    <xsd:import namespace="28d8ba18-9071-4eee-aaee-6216c2f2d14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3203ee-eafc-4adc-a6e2-2be29446da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_activity" ma:index="1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d8ba18-9071-4eee-aaee-6216c2f2d1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4013A0-A386-4E9B-A7FB-3F5F2CA34B9C}">
  <ds:schemaRefs>
    <ds:schemaRef ds:uri="http://schemas.microsoft.com/sharepoint/v3/contenttype/forms"/>
  </ds:schemaRefs>
</ds:datastoreItem>
</file>

<file path=customXml/itemProps2.xml><?xml version="1.0" encoding="utf-8"?>
<ds:datastoreItem xmlns:ds="http://schemas.openxmlformats.org/officeDocument/2006/customXml" ds:itemID="{97061762-BFBC-4403-A5AC-7548DD7C4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3203ee-eafc-4adc-a6e2-2be29446da9a"/>
    <ds:schemaRef ds:uri="28d8ba18-9071-4eee-aaee-6216c2f2d1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Līdz.izliet</vt:lpstr>
    </vt:vector>
  </TitlesOfParts>
  <Manager/>
  <Company>VOVA Centrālais fonds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X980219</dc:creator>
  <cp:keywords/>
  <dc:description/>
  <cp:lastModifiedBy>Gunita Nadziņa</cp:lastModifiedBy>
  <cp:revision/>
  <cp:lastPrinted>2023-03-15T12:57:35Z</cp:lastPrinted>
  <dcterms:created xsi:type="dcterms:W3CDTF">2000-10-19T05:10:39Z</dcterms:created>
  <dcterms:modified xsi:type="dcterms:W3CDTF">2024-02-06T12:13:01Z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0x0101002B1C17614AA4674CA7E860D250A12E2A</vt:lpwstr>
  </property>
  <property fmtid="{D5CDD505-2E9C-101B-9397-08002B2CF9AE}" pid="3" name="_activity">
    <vt:lpwstr/>
  </property>
</Properties>
</file>