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N:\Ambulatoro_pakalpojumu_nodala\Natalja M\2023\Darbam ML\ĢĀP apmeklējumi\3) 01.01-30.06.23\"/>
    </mc:Choice>
  </mc:AlternateContent>
  <xr:revisionPtr revIDLastSave="0" documentId="13_ncr:1_{21DB0D69-2126-4FF0-B601-FD4D81D694FB}" xr6:coauthVersionLast="47" xr6:coauthVersionMax="47" xr10:uidLastSave="{00000000-0000-0000-0000-000000000000}"/>
  <bookViews>
    <workbookView xWindow="-108" yWindow="-108" windowWidth="23256" windowHeight="12456" xr2:uid="{00000000-000D-0000-FFFF-FFFF00000000}"/>
  </bookViews>
  <sheets>
    <sheet name="Apmeklējumu skaits" sheetId="5" r:id="rId1"/>
  </sheets>
  <definedNames>
    <definedName name="_xlnm._FilterDatabase" localSheetId="0" hidden="1">'Apmeklējumu skaits'!$A$8:$S$1219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04" i="5" l="1"/>
  <c r="Q1204" i="5" s="1"/>
  <c r="M1204" i="5"/>
  <c r="N1204" i="5" s="1"/>
  <c r="J1204" i="5"/>
  <c r="K1204" i="5" s="1"/>
  <c r="P331" i="5" l="1"/>
  <c r="Q331" i="5" s="1"/>
  <c r="M331" i="5"/>
  <c r="N331" i="5" s="1"/>
  <c r="J331" i="5"/>
  <c r="K331" i="5" s="1"/>
  <c r="P10" i="5" l="1"/>
  <c r="Q10" i="5" s="1"/>
  <c r="P11" i="5"/>
  <c r="Q11" i="5" s="1"/>
  <c r="P12" i="5"/>
  <c r="Q12" i="5" s="1"/>
  <c r="P13" i="5"/>
  <c r="Q13" i="5" s="1"/>
  <c r="P14" i="5"/>
  <c r="Q14" i="5" s="1"/>
  <c r="P15" i="5"/>
  <c r="Q15" i="5" s="1"/>
  <c r="P16" i="5"/>
  <c r="Q16" i="5" s="1"/>
  <c r="P17" i="5"/>
  <c r="Q17" i="5" s="1"/>
  <c r="P18" i="5"/>
  <c r="Q18" i="5" s="1"/>
  <c r="P19" i="5"/>
  <c r="Q19" i="5" s="1"/>
  <c r="P20" i="5"/>
  <c r="Q20" i="5" s="1"/>
  <c r="P21" i="5"/>
  <c r="Q21" i="5" s="1"/>
  <c r="P22" i="5"/>
  <c r="Q22" i="5" s="1"/>
  <c r="P23" i="5"/>
  <c r="Q23" i="5" s="1"/>
  <c r="P24" i="5"/>
  <c r="Q24" i="5" s="1"/>
  <c r="P25" i="5"/>
  <c r="Q25" i="5" s="1"/>
  <c r="P26" i="5"/>
  <c r="Q26" i="5" s="1"/>
  <c r="P27" i="5"/>
  <c r="Q27" i="5" s="1"/>
  <c r="P28" i="5"/>
  <c r="Q28" i="5" s="1"/>
  <c r="P29" i="5"/>
  <c r="Q29" i="5" s="1"/>
  <c r="P30" i="5"/>
  <c r="Q30" i="5" s="1"/>
  <c r="P31" i="5"/>
  <c r="Q31" i="5" s="1"/>
  <c r="P32" i="5"/>
  <c r="Q32" i="5" s="1"/>
  <c r="P33" i="5"/>
  <c r="Q33" i="5" s="1"/>
  <c r="P34" i="5"/>
  <c r="Q34" i="5" s="1"/>
  <c r="P35" i="5"/>
  <c r="Q35" i="5" s="1"/>
  <c r="P36" i="5"/>
  <c r="Q36" i="5" s="1"/>
  <c r="P37" i="5"/>
  <c r="Q37" i="5" s="1"/>
  <c r="P38" i="5"/>
  <c r="Q38" i="5" s="1"/>
  <c r="P39" i="5"/>
  <c r="Q39" i="5" s="1"/>
  <c r="P40" i="5"/>
  <c r="Q40" i="5" s="1"/>
  <c r="P41" i="5"/>
  <c r="Q41" i="5" s="1"/>
  <c r="P42" i="5"/>
  <c r="Q42" i="5" s="1"/>
  <c r="P43" i="5"/>
  <c r="Q43" i="5" s="1"/>
  <c r="P44" i="5"/>
  <c r="Q44" i="5" s="1"/>
  <c r="P45" i="5"/>
  <c r="Q45" i="5" s="1"/>
  <c r="P46" i="5"/>
  <c r="Q46" i="5" s="1"/>
  <c r="P47" i="5"/>
  <c r="Q47" i="5" s="1"/>
  <c r="P48" i="5"/>
  <c r="Q48" i="5" s="1"/>
  <c r="P49" i="5"/>
  <c r="Q49" i="5" s="1"/>
  <c r="P50" i="5"/>
  <c r="Q50" i="5" s="1"/>
  <c r="P51" i="5"/>
  <c r="Q51" i="5" s="1"/>
  <c r="P52" i="5"/>
  <c r="Q52" i="5" s="1"/>
  <c r="P53" i="5"/>
  <c r="Q53" i="5" s="1"/>
  <c r="P54" i="5"/>
  <c r="Q54" i="5" s="1"/>
  <c r="P55" i="5"/>
  <c r="Q55" i="5" s="1"/>
  <c r="P56" i="5"/>
  <c r="Q56" i="5" s="1"/>
  <c r="P57" i="5"/>
  <c r="Q57" i="5" s="1"/>
  <c r="P58" i="5"/>
  <c r="Q58" i="5" s="1"/>
  <c r="P59" i="5"/>
  <c r="Q59" i="5" s="1"/>
  <c r="P60" i="5"/>
  <c r="Q60" i="5" s="1"/>
  <c r="P61" i="5"/>
  <c r="Q61" i="5" s="1"/>
  <c r="P62" i="5"/>
  <c r="Q62" i="5" s="1"/>
  <c r="P63" i="5"/>
  <c r="Q63" i="5" s="1"/>
  <c r="P64" i="5"/>
  <c r="Q64" i="5" s="1"/>
  <c r="P65" i="5"/>
  <c r="Q65" i="5" s="1"/>
  <c r="P66" i="5"/>
  <c r="Q66" i="5" s="1"/>
  <c r="P67" i="5"/>
  <c r="Q67" i="5" s="1"/>
  <c r="P68" i="5"/>
  <c r="Q68" i="5" s="1"/>
  <c r="P69" i="5"/>
  <c r="Q69" i="5" s="1"/>
  <c r="P70" i="5"/>
  <c r="Q70" i="5" s="1"/>
  <c r="P71" i="5"/>
  <c r="Q71" i="5" s="1"/>
  <c r="P72" i="5"/>
  <c r="Q72" i="5" s="1"/>
  <c r="P73" i="5"/>
  <c r="Q73" i="5" s="1"/>
  <c r="P74" i="5"/>
  <c r="Q74" i="5" s="1"/>
  <c r="P75" i="5"/>
  <c r="Q75" i="5" s="1"/>
  <c r="P76" i="5"/>
  <c r="Q76" i="5" s="1"/>
  <c r="P77" i="5"/>
  <c r="Q77" i="5" s="1"/>
  <c r="P78" i="5"/>
  <c r="Q78" i="5" s="1"/>
  <c r="P79" i="5"/>
  <c r="Q79" i="5" s="1"/>
  <c r="P80" i="5"/>
  <c r="Q80" i="5" s="1"/>
  <c r="P81" i="5"/>
  <c r="Q81" i="5" s="1"/>
  <c r="P82" i="5"/>
  <c r="Q82" i="5" s="1"/>
  <c r="P83" i="5"/>
  <c r="Q83" i="5" s="1"/>
  <c r="P84" i="5"/>
  <c r="Q84" i="5" s="1"/>
  <c r="P85" i="5"/>
  <c r="Q85" i="5" s="1"/>
  <c r="P86" i="5"/>
  <c r="Q86" i="5" s="1"/>
  <c r="P87" i="5"/>
  <c r="Q87" i="5" s="1"/>
  <c r="P88" i="5"/>
  <c r="Q88" i="5" s="1"/>
  <c r="P89" i="5"/>
  <c r="Q89" i="5" s="1"/>
  <c r="P90" i="5"/>
  <c r="Q90" i="5" s="1"/>
  <c r="P91" i="5"/>
  <c r="Q91" i="5" s="1"/>
  <c r="P92" i="5"/>
  <c r="Q92" i="5" s="1"/>
  <c r="P93" i="5"/>
  <c r="Q93" i="5" s="1"/>
  <c r="P94" i="5"/>
  <c r="Q94" i="5" s="1"/>
  <c r="P95" i="5"/>
  <c r="Q95" i="5" s="1"/>
  <c r="P96" i="5"/>
  <c r="Q96" i="5" s="1"/>
  <c r="P97" i="5"/>
  <c r="Q97" i="5" s="1"/>
  <c r="P98" i="5"/>
  <c r="Q98" i="5" s="1"/>
  <c r="P99" i="5"/>
  <c r="Q99" i="5" s="1"/>
  <c r="P100" i="5"/>
  <c r="Q100" i="5" s="1"/>
  <c r="P101" i="5"/>
  <c r="Q101" i="5" s="1"/>
  <c r="P102" i="5"/>
  <c r="Q102" i="5" s="1"/>
  <c r="P103" i="5"/>
  <c r="Q103" i="5" s="1"/>
  <c r="P104" i="5"/>
  <c r="Q104" i="5" s="1"/>
  <c r="P105" i="5"/>
  <c r="Q105" i="5" s="1"/>
  <c r="P106" i="5"/>
  <c r="Q106" i="5" s="1"/>
  <c r="P107" i="5"/>
  <c r="Q107" i="5" s="1"/>
  <c r="P108" i="5"/>
  <c r="Q108" i="5" s="1"/>
  <c r="P109" i="5"/>
  <c r="Q109" i="5" s="1"/>
  <c r="P110" i="5"/>
  <c r="Q110" i="5" s="1"/>
  <c r="P111" i="5"/>
  <c r="Q111" i="5" s="1"/>
  <c r="P112" i="5"/>
  <c r="Q112" i="5" s="1"/>
  <c r="P113" i="5"/>
  <c r="Q113" i="5" s="1"/>
  <c r="P114" i="5"/>
  <c r="Q114" i="5" s="1"/>
  <c r="P115" i="5"/>
  <c r="Q115" i="5" s="1"/>
  <c r="P116" i="5"/>
  <c r="Q116" i="5" s="1"/>
  <c r="P117" i="5"/>
  <c r="Q117" i="5" s="1"/>
  <c r="P118" i="5"/>
  <c r="Q118" i="5" s="1"/>
  <c r="P119" i="5"/>
  <c r="Q119" i="5" s="1"/>
  <c r="P120" i="5"/>
  <c r="Q120" i="5" s="1"/>
  <c r="P121" i="5"/>
  <c r="Q121" i="5" s="1"/>
  <c r="P122" i="5"/>
  <c r="Q122" i="5" s="1"/>
  <c r="P123" i="5"/>
  <c r="Q123" i="5" s="1"/>
  <c r="P124" i="5"/>
  <c r="Q124" i="5" s="1"/>
  <c r="P125" i="5"/>
  <c r="Q125" i="5" s="1"/>
  <c r="P126" i="5"/>
  <c r="Q126" i="5" s="1"/>
  <c r="P127" i="5"/>
  <c r="Q127" i="5" s="1"/>
  <c r="P128" i="5"/>
  <c r="Q128" i="5" s="1"/>
  <c r="P129" i="5"/>
  <c r="Q129" i="5" s="1"/>
  <c r="P130" i="5"/>
  <c r="Q130" i="5" s="1"/>
  <c r="P131" i="5"/>
  <c r="Q131" i="5" s="1"/>
  <c r="P132" i="5"/>
  <c r="Q132" i="5" s="1"/>
  <c r="P133" i="5"/>
  <c r="Q133" i="5" s="1"/>
  <c r="P134" i="5"/>
  <c r="Q134" i="5" s="1"/>
  <c r="P135" i="5"/>
  <c r="Q135" i="5" s="1"/>
  <c r="P136" i="5"/>
  <c r="Q136" i="5" s="1"/>
  <c r="P137" i="5"/>
  <c r="Q137" i="5" s="1"/>
  <c r="P138" i="5"/>
  <c r="Q138" i="5" s="1"/>
  <c r="P139" i="5"/>
  <c r="Q139" i="5" s="1"/>
  <c r="P140" i="5"/>
  <c r="Q140" i="5" s="1"/>
  <c r="P141" i="5"/>
  <c r="Q141" i="5" s="1"/>
  <c r="P142" i="5"/>
  <c r="Q142" i="5" s="1"/>
  <c r="P143" i="5"/>
  <c r="Q143" i="5" s="1"/>
  <c r="P144" i="5"/>
  <c r="Q144" i="5" s="1"/>
  <c r="P145" i="5"/>
  <c r="Q145" i="5" s="1"/>
  <c r="P146" i="5"/>
  <c r="Q146" i="5" s="1"/>
  <c r="P147" i="5"/>
  <c r="Q147" i="5" s="1"/>
  <c r="P148" i="5"/>
  <c r="Q148" i="5" s="1"/>
  <c r="P149" i="5"/>
  <c r="Q149" i="5" s="1"/>
  <c r="P150" i="5"/>
  <c r="Q150" i="5" s="1"/>
  <c r="P151" i="5"/>
  <c r="Q151" i="5" s="1"/>
  <c r="P152" i="5"/>
  <c r="Q152" i="5" s="1"/>
  <c r="P153" i="5"/>
  <c r="Q153" i="5" s="1"/>
  <c r="P154" i="5"/>
  <c r="Q154" i="5" s="1"/>
  <c r="P155" i="5"/>
  <c r="Q155" i="5" s="1"/>
  <c r="P156" i="5"/>
  <c r="Q156" i="5" s="1"/>
  <c r="P157" i="5"/>
  <c r="Q157" i="5" s="1"/>
  <c r="P158" i="5"/>
  <c r="Q158" i="5" s="1"/>
  <c r="P159" i="5"/>
  <c r="Q159" i="5" s="1"/>
  <c r="P160" i="5"/>
  <c r="Q160" i="5" s="1"/>
  <c r="P161" i="5"/>
  <c r="Q161" i="5" s="1"/>
  <c r="P162" i="5"/>
  <c r="Q162" i="5" s="1"/>
  <c r="P163" i="5"/>
  <c r="Q163" i="5" s="1"/>
  <c r="P164" i="5"/>
  <c r="Q164" i="5" s="1"/>
  <c r="P165" i="5"/>
  <c r="Q165" i="5" s="1"/>
  <c r="P166" i="5"/>
  <c r="Q166" i="5" s="1"/>
  <c r="P167" i="5"/>
  <c r="Q167" i="5" s="1"/>
  <c r="P168" i="5"/>
  <c r="Q168" i="5" s="1"/>
  <c r="P169" i="5"/>
  <c r="Q169" i="5" s="1"/>
  <c r="P170" i="5"/>
  <c r="Q170" i="5" s="1"/>
  <c r="P171" i="5"/>
  <c r="Q171" i="5" s="1"/>
  <c r="P172" i="5"/>
  <c r="Q172" i="5" s="1"/>
  <c r="P173" i="5"/>
  <c r="Q173" i="5" s="1"/>
  <c r="P174" i="5"/>
  <c r="Q174" i="5" s="1"/>
  <c r="P175" i="5"/>
  <c r="Q175" i="5" s="1"/>
  <c r="P176" i="5"/>
  <c r="Q176" i="5" s="1"/>
  <c r="P177" i="5"/>
  <c r="Q177" i="5" s="1"/>
  <c r="P178" i="5"/>
  <c r="Q178" i="5" s="1"/>
  <c r="P179" i="5"/>
  <c r="Q179" i="5" s="1"/>
  <c r="P180" i="5"/>
  <c r="Q180" i="5" s="1"/>
  <c r="P181" i="5"/>
  <c r="Q181" i="5" s="1"/>
  <c r="P182" i="5"/>
  <c r="Q182" i="5" s="1"/>
  <c r="P183" i="5"/>
  <c r="Q183" i="5" s="1"/>
  <c r="P184" i="5"/>
  <c r="Q184" i="5" s="1"/>
  <c r="P185" i="5"/>
  <c r="Q185" i="5" s="1"/>
  <c r="P186" i="5"/>
  <c r="Q186" i="5" s="1"/>
  <c r="P187" i="5"/>
  <c r="Q187" i="5" s="1"/>
  <c r="P188" i="5"/>
  <c r="Q188" i="5" s="1"/>
  <c r="P189" i="5"/>
  <c r="Q189" i="5" s="1"/>
  <c r="P190" i="5"/>
  <c r="Q190" i="5" s="1"/>
  <c r="P191" i="5"/>
  <c r="Q191" i="5" s="1"/>
  <c r="P192" i="5"/>
  <c r="Q192" i="5" s="1"/>
  <c r="P193" i="5"/>
  <c r="Q193" i="5" s="1"/>
  <c r="P194" i="5"/>
  <c r="Q194" i="5" s="1"/>
  <c r="P195" i="5"/>
  <c r="Q195" i="5" s="1"/>
  <c r="P196" i="5"/>
  <c r="Q196" i="5" s="1"/>
  <c r="P197" i="5"/>
  <c r="Q197" i="5" s="1"/>
  <c r="P198" i="5"/>
  <c r="Q198" i="5" s="1"/>
  <c r="P199" i="5"/>
  <c r="Q199" i="5" s="1"/>
  <c r="P200" i="5"/>
  <c r="Q200" i="5" s="1"/>
  <c r="P201" i="5"/>
  <c r="Q201" i="5" s="1"/>
  <c r="P202" i="5"/>
  <c r="Q202" i="5" s="1"/>
  <c r="P203" i="5"/>
  <c r="Q203" i="5" s="1"/>
  <c r="P204" i="5"/>
  <c r="Q204" i="5" s="1"/>
  <c r="P205" i="5"/>
  <c r="Q205" i="5" s="1"/>
  <c r="P206" i="5"/>
  <c r="Q206" i="5" s="1"/>
  <c r="P207" i="5"/>
  <c r="Q207" i="5" s="1"/>
  <c r="P208" i="5"/>
  <c r="Q208" i="5" s="1"/>
  <c r="P209" i="5"/>
  <c r="Q209" i="5" s="1"/>
  <c r="P210" i="5"/>
  <c r="Q210" i="5" s="1"/>
  <c r="P211" i="5"/>
  <c r="Q211" i="5" s="1"/>
  <c r="P212" i="5"/>
  <c r="Q212" i="5" s="1"/>
  <c r="P213" i="5"/>
  <c r="Q213" i="5" s="1"/>
  <c r="P214" i="5"/>
  <c r="Q214" i="5" s="1"/>
  <c r="P215" i="5"/>
  <c r="Q215" i="5" s="1"/>
  <c r="P216" i="5"/>
  <c r="Q216" i="5" s="1"/>
  <c r="P217" i="5"/>
  <c r="Q217" i="5" s="1"/>
  <c r="P218" i="5"/>
  <c r="Q218" i="5" s="1"/>
  <c r="P219" i="5"/>
  <c r="Q219" i="5" s="1"/>
  <c r="P220" i="5"/>
  <c r="Q220" i="5" s="1"/>
  <c r="P221" i="5"/>
  <c r="Q221" i="5" s="1"/>
  <c r="P222" i="5"/>
  <c r="Q222" i="5" s="1"/>
  <c r="P223" i="5"/>
  <c r="Q223" i="5" s="1"/>
  <c r="P224" i="5"/>
  <c r="Q224" i="5" s="1"/>
  <c r="P225" i="5"/>
  <c r="Q225" i="5" s="1"/>
  <c r="P226" i="5"/>
  <c r="Q226" i="5" s="1"/>
  <c r="P227" i="5"/>
  <c r="Q227" i="5" s="1"/>
  <c r="P228" i="5"/>
  <c r="Q228" i="5" s="1"/>
  <c r="P229" i="5"/>
  <c r="Q229" i="5" s="1"/>
  <c r="P230" i="5"/>
  <c r="Q230" i="5" s="1"/>
  <c r="P231" i="5"/>
  <c r="Q231" i="5" s="1"/>
  <c r="P232" i="5"/>
  <c r="Q232" i="5" s="1"/>
  <c r="P233" i="5"/>
  <c r="Q233" i="5" s="1"/>
  <c r="P234" i="5"/>
  <c r="Q234" i="5" s="1"/>
  <c r="P235" i="5"/>
  <c r="Q235" i="5" s="1"/>
  <c r="P236" i="5"/>
  <c r="Q236" i="5" s="1"/>
  <c r="P237" i="5"/>
  <c r="Q237" i="5" s="1"/>
  <c r="P238" i="5"/>
  <c r="Q238" i="5" s="1"/>
  <c r="P239" i="5"/>
  <c r="Q239" i="5" s="1"/>
  <c r="P240" i="5"/>
  <c r="Q240" i="5" s="1"/>
  <c r="P241" i="5"/>
  <c r="Q241" i="5" s="1"/>
  <c r="P242" i="5"/>
  <c r="Q242" i="5" s="1"/>
  <c r="P243" i="5"/>
  <c r="Q243" i="5" s="1"/>
  <c r="P244" i="5"/>
  <c r="Q244" i="5" s="1"/>
  <c r="P245" i="5"/>
  <c r="Q245" i="5" s="1"/>
  <c r="P246" i="5"/>
  <c r="Q246" i="5" s="1"/>
  <c r="P247" i="5"/>
  <c r="Q247" i="5" s="1"/>
  <c r="P248" i="5"/>
  <c r="Q248" i="5" s="1"/>
  <c r="P249" i="5"/>
  <c r="Q249" i="5" s="1"/>
  <c r="P250" i="5"/>
  <c r="Q250" i="5" s="1"/>
  <c r="P251" i="5"/>
  <c r="Q251" i="5" s="1"/>
  <c r="P252" i="5"/>
  <c r="Q252" i="5" s="1"/>
  <c r="P253" i="5"/>
  <c r="Q253" i="5" s="1"/>
  <c r="P254" i="5"/>
  <c r="Q254" i="5" s="1"/>
  <c r="P255" i="5"/>
  <c r="Q255" i="5" s="1"/>
  <c r="P256" i="5"/>
  <c r="Q256" i="5" s="1"/>
  <c r="P257" i="5"/>
  <c r="Q257" i="5" s="1"/>
  <c r="P258" i="5"/>
  <c r="Q258" i="5" s="1"/>
  <c r="P259" i="5"/>
  <c r="Q259" i="5" s="1"/>
  <c r="P260" i="5"/>
  <c r="Q260" i="5" s="1"/>
  <c r="P261" i="5"/>
  <c r="Q261" i="5" s="1"/>
  <c r="P262" i="5"/>
  <c r="Q262" i="5" s="1"/>
  <c r="P263" i="5"/>
  <c r="Q263" i="5" s="1"/>
  <c r="P264" i="5"/>
  <c r="Q264" i="5" s="1"/>
  <c r="P265" i="5"/>
  <c r="Q265" i="5" s="1"/>
  <c r="P266" i="5"/>
  <c r="Q266" i="5" s="1"/>
  <c r="P267" i="5"/>
  <c r="Q267" i="5" s="1"/>
  <c r="P268" i="5"/>
  <c r="Q268" i="5" s="1"/>
  <c r="P269" i="5"/>
  <c r="Q269" i="5" s="1"/>
  <c r="P270" i="5"/>
  <c r="Q270" i="5" s="1"/>
  <c r="P271" i="5"/>
  <c r="Q271" i="5" s="1"/>
  <c r="P272" i="5"/>
  <c r="Q272" i="5" s="1"/>
  <c r="P273" i="5"/>
  <c r="Q273" i="5" s="1"/>
  <c r="P274" i="5"/>
  <c r="Q274" i="5" s="1"/>
  <c r="P275" i="5"/>
  <c r="Q275" i="5" s="1"/>
  <c r="P276" i="5"/>
  <c r="Q276" i="5" s="1"/>
  <c r="P277" i="5"/>
  <c r="Q277" i="5" s="1"/>
  <c r="P278" i="5"/>
  <c r="Q278" i="5" s="1"/>
  <c r="P279" i="5"/>
  <c r="Q279" i="5" s="1"/>
  <c r="P280" i="5"/>
  <c r="Q280" i="5" s="1"/>
  <c r="P281" i="5"/>
  <c r="Q281" i="5" s="1"/>
  <c r="P282" i="5"/>
  <c r="Q282" i="5" s="1"/>
  <c r="P283" i="5"/>
  <c r="Q283" i="5" s="1"/>
  <c r="P284" i="5"/>
  <c r="Q284" i="5" s="1"/>
  <c r="P285" i="5"/>
  <c r="Q285" i="5" s="1"/>
  <c r="P286" i="5"/>
  <c r="Q286" i="5" s="1"/>
  <c r="P287" i="5"/>
  <c r="Q287" i="5" s="1"/>
  <c r="P288" i="5"/>
  <c r="Q288" i="5" s="1"/>
  <c r="P289" i="5"/>
  <c r="Q289" i="5" s="1"/>
  <c r="P290" i="5"/>
  <c r="Q290" i="5" s="1"/>
  <c r="P291" i="5"/>
  <c r="Q291" i="5" s="1"/>
  <c r="P292" i="5"/>
  <c r="Q292" i="5" s="1"/>
  <c r="P293" i="5"/>
  <c r="Q293" i="5" s="1"/>
  <c r="P294" i="5"/>
  <c r="Q294" i="5" s="1"/>
  <c r="P295" i="5"/>
  <c r="Q295" i="5" s="1"/>
  <c r="P296" i="5"/>
  <c r="Q296" i="5" s="1"/>
  <c r="P297" i="5"/>
  <c r="Q297" i="5" s="1"/>
  <c r="P298" i="5"/>
  <c r="Q298" i="5" s="1"/>
  <c r="P299" i="5"/>
  <c r="Q299" i="5" s="1"/>
  <c r="P300" i="5"/>
  <c r="Q300" i="5" s="1"/>
  <c r="P301" i="5"/>
  <c r="Q301" i="5" s="1"/>
  <c r="P302" i="5"/>
  <c r="Q302" i="5" s="1"/>
  <c r="P303" i="5"/>
  <c r="Q303" i="5" s="1"/>
  <c r="P304" i="5"/>
  <c r="Q304" i="5" s="1"/>
  <c r="P305" i="5"/>
  <c r="Q305" i="5" s="1"/>
  <c r="P306" i="5"/>
  <c r="Q306" i="5" s="1"/>
  <c r="P307" i="5"/>
  <c r="Q307" i="5" s="1"/>
  <c r="P308" i="5"/>
  <c r="Q308" i="5" s="1"/>
  <c r="P309" i="5"/>
  <c r="Q309" i="5" s="1"/>
  <c r="P310" i="5"/>
  <c r="Q310" i="5" s="1"/>
  <c r="P311" i="5"/>
  <c r="Q311" i="5" s="1"/>
  <c r="P312" i="5"/>
  <c r="Q312" i="5" s="1"/>
  <c r="P313" i="5"/>
  <c r="Q313" i="5" s="1"/>
  <c r="P314" i="5"/>
  <c r="Q314" i="5" s="1"/>
  <c r="P315" i="5"/>
  <c r="Q315" i="5" s="1"/>
  <c r="P316" i="5"/>
  <c r="Q316" i="5" s="1"/>
  <c r="P317" i="5"/>
  <c r="Q317" i="5" s="1"/>
  <c r="P318" i="5"/>
  <c r="Q318" i="5" s="1"/>
  <c r="P319" i="5"/>
  <c r="Q319" i="5" s="1"/>
  <c r="P320" i="5"/>
  <c r="Q320" i="5" s="1"/>
  <c r="P321" i="5"/>
  <c r="Q321" i="5" s="1"/>
  <c r="P322" i="5"/>
  <c r="Q322" i="5" s="1"/>
  <c r="P323" i="5"/>
  <c r="Q323" i="5" s="1"/>
  <c r="P324" i="5"/>
  <c r="Q324" i="5" s="1"/>
  <c r="P325" i="5"/>
  <c r="Q325" i="5" s="1"/>
  <c r="P326" i="5"/>
  <c r="Q326" i="5" s="1"/>
  <c r="P327" i="5"/>
  <c r="Q327" i="5" s="1"/>
  <c r="P328" i="5"/>
  <c r="Q328" i="5" s="1"/>
  <c r="P329" i="5"/>
  <c r="Q329" i="5" s="1"/>
  <c r="P330" i="5"/>
  <c r="Q330" i="5" s="1"/>
  <c r="P332" i="5"/>
  <c r="Q332" i="5" s="1"/>
  <c r="P333" i="5"/>
  <c r="Q333" i="5" s="1"/>
  <c r="P334" i="5"/>
  <c r="Q334" i="5" s="1"/>
  <c r="P335" i="5"/>
  <c r="Q335" i="5" s="1"/>
  <c r="P336" i="5"/>
  <c r="Q336" i="5" s="1"/>
  <c r="P337" i="5"/>
  <c r="Q337" i="5" s="1"/>
  <c r="P338" i="5"/>
  <c r="Q338" i="5" s="1"/>
  <c r="P339" i="5"/>
  <c r="Q339" i="5" s="1"/>
  <c r="P340" i="5"/>
  <c r="Q340" i="5" s="1"/>
  <c r="P341" i="5"/>
  <c r="Q341" i="5" s="1"/>
  <c r="P342" i="5"/>
  <c r="Q342" i="5" s="1"/>
  <c r="P343" i="5"/>
  <c r="Q343" i="5" s="1"/>
  <c r="P344" i="5"/>
  <c r="Q344" i="5" s="1"/>
  <c r="P345" i="5"/>
  <c r="Q345" i="5" s="1"/>
  <c r="P346" i="5"/>
  <c r="Q346" i="5" s="1"/>
  <c r="P347" i="5"/>
  <c r="Q347" i="5" s="1"/>
  <c r="P348" i="5"/>
  <c r="Q348" i="5" s="1"/>
  <c r="P349" i="5"/>
  <c r="Q349" i="5" s="1"/>
  <c r="P350" i="5"/>
  <c r="Q350" i="5" s="1"/>
  <c r="P351" i="5"/>
  <c r="Q351" i="5" s="1"/>
  <c r="P352" i="5"/>
  <c r="Q352" i="5" s="1"/>
  <c r="P353" i="5"/>
  <c r="Q353" i="5" s="1"/>
  <c r="P354" i="5"/>
  <c r="Q354" i="5" s="1"/>
  <c r="P355" i="5"/>
  <c r="Q355" i="5" s="1"/>
  <c r="P356" i="5"/>
  <c r="Q356" i="5" s="1"/>
  <c r="P357" i="5"/>
  <c r="Q357" i="5" s="1"/>
  <c r="P358" i="5"/>
  <c r="Q358" i="5" s="1"/>
  <c r="P359" i="5"/>
  <c r="Q359" i="5" s="1"/>
  <c r="P360" i="5"/>
  <c r="Q360" i="5" s="1"/>
  <c r="P361" i="5"/>
  <c r="Q361" i="5" s="1"/>
  <c r="P362" i="5"/>
  <c r="Q362" i="5" s="1"/>
  <c r="P363" i="5"/>
  <c r="Q363" i="5" s="1"/>
  <c r="P364" i="5"/>
  <c r="Q364" i="5" s="1"/>
  <c r="P365" i="5"/>
  <c r="Q365" i="5" s="1"/>
  <c r="P366" i="5"/>
  <c r="Q366" i="5" s="1"/>
  <c r="P367" i="5"/>
  <c r="Q367" i="5" s="1"/>
  <c r="P368" i="5"/>
  <c r="Q368" i="5" s="1"/>
  <c r="P369" i="5"/>
  <c r="Q369" i="5" s="1"/>
  <c r="P370" i="5"/>
  <c r="Q370" i="5" s="1"/>
  <c r="P371" i="5"/>
  <c r="Q371" i="5" s="1"/>
  <c r="P372" i="5"/>
  <c r="Q372" i="5" s="1"/>
  <c r="P373" i="5"/>
  <c r="Q373" i="5" s="1"/>
  <c r="P374" i="5"/>
  <c r="Q374" i="5" s="1"/>
  <c r="P375" i="5"/>
  <c r="Q375" i="5" s="1"/>
  <c r="P376" i="5"/>
  <c r="Q376" i="5" s="1"/>
  <c r="P377" i="5"/>
  <c r="Q377" i="5" s="1"/>
  <c r="P378" i="5"/>
  <c r="Q378" i="5" s="1"/>
  <c r="P379" i="5"/>
  <c r="Q379" i="5" s="1"/>
  <c r="P380" i="5"/>
  <c r="Q380" i="5" s="1"/>
  <c r="P381" i="5"/>
  <c r="Q381" i="5" s="1"/>
  <c r="P382" i="5"/>
  <c r="Q382" i="5" s="1"/>
  <c r="P383" i="5"/>
  <c r="Q383" i="5" s="1"/>
  <c r="P384" i="5"/>
  <c r="Q384" i="5" s="1"/>
  <c r="P385" i="5"/>
  <c r="Q385" i="5" s="1"/>
  <c r="P386" i="5"/>
  <c r="Q386" i="5" s="1"/>
  <c r="P387" i="5"/>
  <c r="Q387" i="5" s="1"/>
  <c r="P388" i="5"/>
  <c r="Q388" i="5" s="1"/>
  <c r="P389" i="5"/>
  <c r="Q389" i="5" s="1"/>
  <c r="P390" i="5"/>
  <c r="Q390" i="5" s="1"/>
  <c r="P391" i="5"/>
  <c r="Q391" i="5" s="1"/>
  <c r="P392" i="5"/>
  <c r="Q392" i="5" s="1"/>
  <c r="P393" i="5"/>
  <c r="Q393" i="5" s="1"/>
  <c r="P394" i="5"/>
  <c r="Q394" i="5" s="1"/>
  <c r="P395" i="5"/>
  <c r="Q395" i="5" s="1"/>
  <c r="P396" i="5"/>
  <c r="Q396" i="5" s="1"/>
  <c r="P397" i="5"/>
  <c r="Q397" i="5" s="1"/>
  <c r="P398" i="5"/>
  <c r="Q398" i="5" s="1"/>
  <c r="P399" i="5"/>
  <c r="Q399" i="5" s="1"/>
  <c r="P400" i="5"/>
  <c r="Q400" i="5" s="1"/>
  <c r="P401" i="5"/>
  <c r="Q401" i="5" s="1"/>
  <c r="P402" i="5"/>
  <c r="Q402" i="5" s="1"/>
  <c r="P403" i="5"/>
  <c r="Q403" i="5" s="1"/>
  <c r="P404" i="5"/>
  <c r="Q404" i="5" s="1"/>
  <c r="P405" i="5"/>
  <c r="Q405" i="5" s="1"/>
  <c r="P406" i="5"/>
  <c r="Q406" i="5" s="1"/>
  <c r="P407" i="5"/>
  <c r="Q407" i="5" s="1"/>
  <c r="P408" i="5"/>
  <c r="Q408" i="5" s="1"/>
  <c r="P409" i="5"/>
  <c r="Q409" i="5" s="1"/>
  <c r="P410" i="5"/>
  <c r="Q410" i="5" s="1"/>
  <c r="P411" i="5"/>
  <c r="Q411" i="5" s="1"/>
  <c r="P412" i="5"/>
  <c r="Q412" i="5" s="1"/>
  <c r="P413" i="5"/>
  <c r="Q413" i="5" s="1"/>
  <c r="P414" i="5"/>
  <c r="Q414" i="5" s="1"/>
  <c r="P415" i="5"/>
  <c r="Q415" i="5" s="1"/>
  <c r="P416" i="5"/>
  <c r="Q416" i="5" s="1"/>
  <c r="P417" i="5"/>
  <c r="Q417" i="5" s="1"/>
  <c r="P418" i="5"/>
  <c r="Q418" i="5" s="1"/>
  <c r="P419" i="5"/>
  <c r="Q419" i="5" s="1"/>
  <c r="P420" i="5"/>
  <c r="Q420" i="5" s="1"/>
  <c r="P421" i="5"/>
  <c r="Q421" i="5" s="1"/>
  <c r="P422" i="5"/>
  <c r="Q422" i="5" s="1"/>
  <c r="P423" i="5"/>
  <c r="Q423" i="5" s="1"/>
  <c r="P424" i="5"/>
  <c r="Q424" i="5" s="1"/>
  <c r="P425" i="5"/>
  <c r="Q425" i="5" s="1"/>
  <c r="P426" i="5"/>
  <c r="Q426" i="5" s="1"/>
  <c r="P427" i="5"/>
  <c r="Q427" i="5" s="1"/>
  <c r="P428" i="5"/>
  <c r="Q428" i="5" s="1"/>
  <c r="P429" i="5"/>
  <c r="Q429" i="5" s="1"/>
  <c r="P430" i="5"/>
  <c r="Q430" i="5" s="1"/>
  <c r="P431" i="5"/>
  <c r="Q431" i="5" s="1"/>
  <c r="P432" i="5"/>
  <c r="Q432" i="5" s="1"/>
  <c r="P433" i="5"/>
  <c r="Q433" i="5" s="1"/>
  <c r="P434" i="5"/>
  <c r="Q434" i="5" s="1"/>
  <c r="P435" i="5"/>
  <c r="Q435" i="5" s="1"/>
  <c r="P436" i="5"/>
  <c r="Q436" i="5" s="1"/>
  <c r="P437" i="5"/>
  <c r="Q437" i="5" s="1"/>
  <c r="P438" i="5"/>
  <c r="Q438" i="5" s="1"/>
  <c r="P439" i="5"/>
  <c r="Q439" i="5" s="1"/>
  <c r="P440" i="5"/>
  <c r="Q440" i="5" s="1"/>
  <c r="P441" i="5"/>
  <c r="Q441" i="5" s="1"/>
  <c r="P442" i="5"/>
  <c r="Q442" i="5" s="1"/>
  <c r="P443" i="5"/>
  <c r="Q443" i="5" s="1"/>
  <c r="P444" i="5"/>
  <c r="Q444" i="5" s="1"/>
  <c r="P445" i="5"/>
  <c r="Q445" i="5" s="1"/>
  <c r="P446" i="5"/>
  <c r="Q446" i="5" s="1"/>
  <c r="P447" i="5"/>
  <c r="Q447" i="5" s="1"/>
  <c r="P448" i="5"/>
  <c r="Q448" i="5" s="1"/>
  <c r="P449" i="5"/>
  <c r="Q449" i="5" s="1"/>
  <c r="P450" i="5"/>
  <c r="Q450" i="5" s="1"/>
  <c r="P451" i="5"/>
  <c r="Q451" i="5" s="1"/>
  <c r="P452" i="5"/>
  <c r="Q452" i="5" s="1"/>
  <c r="P453" i="5"/>
  <c r="Q453" i="5" s="1"/>
  <c r="P454" i="5"/>
  <c r="Q454" i="5" s="1"/>
  <c r="P455" i="5"/>
  <c r="Q455" i="5" s="1"/>
  <c r="P456" i="5"/>
  <c r="Q456" i="5" s="1"/>
  <c r="P457" i="5"/>
  <c r="Q457" i="5" s="1"/>
  <c r="P458" i="5"/>
  <c r="Q458" i="5" s="1"/>
  <c r="P459" i="5"/>
  <c r="Q459" i="5" s="1"/>
  <c r="P460" i="5"/>
  <c r="Q460" i="5" s="1"/>
  <c r="P461" i="5"/>
  <c r="Q461" i="5" s="1"/>
  <c r="P462" i="5"/>
  <c r="Q462" i="5" s="1"/>
  <c r="P463" i="5"/>
  <c r="Q463" i="5" s="1"/>
  <c r="P464" i="5"/>
  <c r="Q464" i="5" s="1"/>
  <c r="P465" i="5"/>
  <c r="Q465" i="5" s="1"/>
  <c r="P466" i="5"/>
  <c r="Q466" i="5" s="1"/>
  <c r="P467" i="5"/>
  <c r="Q467" i="5" s="1"/>
  <c r="P468" i="5"/>
  <c r="Q468" i="5" s="1"/>
  <c r="P469" i="5"/>
  <c r="Q469" i="5" s="1"/>
  <c r="P470" i="5"/>
  <c r="Q470" i="5" s="1"/>
  <c r="P471" i="5"/>
  <c r="Q471" i="5" s="1"/>
  <c r="P472" i="5"/>
  <c r="Q472" i="5" s="1"/>
  <c r="P473" i="5"/>
  <c r="Q473" i="5" s="1"/>
  <c r="P474" i="5"/>
  <c r="Q474" i="5" s="1"/>
  <c r="P475" i="5"/>
  <c r="Q475" i="5" s="1"/>
  <c r="P476" i="5"/>
  <c r="Q476" i="5" s="1"/>
  <c r="P477" i="5"/>
  <c r="Q477" i="5" s="1"/>
  <c r="P478" i="5"/>
  <c r="Q478" i="5" s="1"/>
  <c r="P479" i="5"/>
  <c r="Q479" i="5" s="1"/>
  <c r="P480" i="5"/>
  <c r="Q480" i="5" s="1"/>
  <c r="P481" i="5"/>
  <c r="Q481" i="5" s="1"/>
  <c r="P482" i="5"/>
  <c r="Q482" i="5" s="1"/>
  <c r="P483" i="5"/>
  <c r="Q483" i="5" s="1"/>
  <c r="P484" i="5"/>
  <c r="Q484" i="5" s="1"/>
  <c r="P485" i="5"/>
  <c r="Q485" i="5" s="1"/>
  <c r="P486" i="5"/>
  <c r="Q486" i="5" s="1"/>
  <c r="P487" i="5"/>
  <c r="Q487" i="5" s="1"/>
  <c r="P488" i="5"/>
  <c r="Q488" i="5" s="1"/>
  <c r="P489" i="5"/>
  <c r="Q489" i="5" s="1"/>
  <c r="P490" i="5"/>
  <c r="Q490" i="5" s="1"/>
  <c r="P491" i="5"/>
  <c r="Q491" i="5" s="1"/>
  <c r="P492" i="5"/>
  <c r="Q492" i="5" s="1"/>
  <c r="P493" i="5"/>
  <c r="Q493" i="5" s="1"/>
  <c r="P494" i="5"/>
  <c r="Q494" i="5" s="1"/>
  <c r="P495" i="5"/>
  <c r="Q495" i="5" s="1"/>
  <c r="P496" i="5"/>
  <c r="Q496" i="5" s="1"/>
  <c r="P497" i="5"/>
  <c r="Q497" i="5" s="1"/>
  <c r="P498" i="5"/>
  <c r="Q498" i="5" s="1"/>
  <c r="P499" i="5"/>
  <c r="Q499" i="5" s="1"/>
  <c r="P500" i="5"/>
  <c r="Q500" i="5" s="1"/>
  <c r="P501" i="5"/>
  <c r="Q501" i="5" s="1"/>
  <c r="P502" i="5"/>
  <c r="Q502" i="5" s="1"/>
  <c r="P503" i="5"/>
  <c r="Q503" i="5" s="1"/>
  <c r="P504" i="5"/>
  <c r="Q504" i="5" s="1"/>
  <c r="P505" i="5"/>
  <c r="Q505" i="5" s="1"/>
  <c r="P506" i="5"/>
  <c r="Q506" i="5" s="1"/>
  <c r="P507" i="5"/>
  <c r="Q507" i="5" s="1"/>
  <c r="P508" i="5"/>
  <c r="Q508" i="5" s="1"/>
  <c r="P509" i="5"/>
  <c r="Q509" i="5" s="1"/>
  <c r="P510" i="5"/>
  <c r="Q510" i="5" s="1"/>
  <c r="P511" i="5"/>
  <c r="Q511" i="5" s="1"/>
  <c r="P512" i="5"/>
  <c r="Q512" i="5" s="1"/>
  <c r="P513" i="5"/>
  <c r="Q513" i="5" s="1"/>
  <c r="P514" i="5"/>
  <c r="Q514" i="5" s="1"/>
  <c r="P515" i="5"/>
  <c r="Q515" i="5" s="1"/>
  <c r="P516" i="5"/>
  <c r="Q516" i="5" s="1"/>
  <c r="P517" i="5"/>
  <c r="Q517" i="5" s="1"/>
  <c r="P518" i="5"/>
  <c r="Q518" i="5" s="1"/>
  <c r="P519" i="5"/>
  <c r="Q519" i="5" s="1"/>
  <c r="P520" i="5"/>
  <c r="Q520" i="5" s="1"/>
  <c r="P521" i="5"/>
  <c r="Q521" i="5" s="1"/>
  <c r="P522" i="5"/>
  <c r="Q522" i="5" s="1"/>
  <c r="P523" i="5"/>
  <c r="Q523" i="5" s="1"/>
  <c r="P524" i="5"/>
  <c r="Q524" i="5" s="1"/>
  <c r="P525" i="5"/>
  <c r="Q525" i="5" s="1"/>
  <c r="P526" i="5"/>
  <c r="Q526" i="5" s="1"/>
  <c r="P527" i="5"/>
  <c r="Q527" i="5" s="1"/>
  <c r="P528" i="5"/>
  <c r="Q528" i="5" s="1"/>
  <c r="P529" i="5"/>
  <c r="Q529" i="5" s="1"/>
  <c r="P530" i="5"/>
  <c r="Q530" i="5" s="1"/>
  <c r="P531" i="5"/>
  <c r="Q531" i="5" s="1"/>
  <c r="P532" i="5"/>
  <c r="Q532" i="5" s="1"/>
  <c r="P533" i="5"/>
  <c r="Q533" i="5" s="1"/>
  <c r="P534" i="5"/>
  <c r="Q534" i="5" s="1"/>
  <c r="P535" i="5"/>
  <c r="Q535" i="5" s="1"/>
  <c r="P536" i="5"/>
  <c r="Q536" i="5" s="1"/>
  <c r="P537" i="5"/>
  <c r="Q537" i="5" s="1"/>
  <c r="P538" i="5"/>
  <c r="Q538" i="5" s="1"/>
  <c r="P539" i="5"/>
  <c r="Q539" i="5" s="1"/>
  <c r="P540" i="5"/>
  <c r="Q540" i="5" s="1"/>
  <c r="P541" i="5"/>
  <c r="Q541" i="5" s="1"/>
  <c r="P542" i="5"/>
  <c r="Q542" i="5" s="1"/>
  <c r="P543" i="5"/>
  <c r="Q543" i="5" s="1"/>
  <c r="P544" i="5"/>
  <c r="Q544" i="5" s="1"/>
  <c r="P545" i="5"/>
  <c r="Q545" i="5" s="1"/>
  <c r="P546" i="5"/>
  <c r="Q546" i="5" s="1"/>
  <c r="P547" i="5"/>
  <c r="Q547" i="5" s="1"/>
  <c r="P548" i="5"/>
  <c r="Q548" i="5" s="1"/>
  <c r="P549" i="5"/>
  <c r="Q549" i="5" s="1"/>
  <c r="P550" i="5"/>
  <c r="Q550" i="5" s="1"/>
  <c r="P551" i="5"/>
  <c r="Q551" i="5" s="1"/>
  <c r="P552" i="5"/>
  <c r="Q552" i="5" s="1"/>
  <c r="P553" i="5"/>
  <c r="Q553" i="5" s="1"/>
  <c r="P554" i="5"/>
  <c r="Q554" i="5" s="1"/>
  <c r="P555" i="5"/>
  <c r="Q555" i="5" s="1"/>
  <c r="P556" i="5"/>
  <c r="Q556" i="5" s="1"/>
  <c r="P557" i="5"/>
  <c r="Q557" i="5" s="1"/>
  <c r="P558" i="5"/>
  <c r="Q558" i="5" s="1"/>
  <c r="P559" i="5"/>
  <c r="Q559" i="5" s="1"/>
  <c r="P560" i="5"/>
  <c r="Q560" i="5" s="1"/>
  <c r="P561" i="5"/>
  <c r="Q561" i="5" s="1"/>
  <c r="P562" i="5"/>
  <c r="Q562" i="5" s="1"/>
  <c r="P563" i="5"/>
  <c r="Q563" i="5" s="1"/>
  <c r="P564" i="5"/>
  <c r="Q564" i="5" s="1"/>
  <c r="P565" i="5"/>
  <c r="Q565" i="5" s="1"/>
  <c r="P566" i="5"/>
  <c r="Q566" i="5" s="1"/>
  <c r="P567" i="5"/>
  <c r="Q567" i="5" s="1"/>
  <c r="P568" i="5"/>
  <c r="Q568" i="5" s="1"/>
  <c r="P569" i="5"/>
  <c r="Q569" i="5" s="1"/>
  <c r="P570" i="5"/>
  <c r="Q570" i="5" s="1"/>
  <c r="P571" i="5"/>
  <c r="Q571" i="5" s="1"/>
  <c r="P572" i="5"/>
  <c r="Q572" i="5" s="1"/>
  <c r="P573" i="5"/>
  <c r="Q573" i="5" s="1"/>
  <c r="P574" i="5"/>
  <c r="Q574" i="5" s="1"/>
  <c r="P575" i="5"/>
  <c r="Q575" i="5" s="1"/>
  <c r="P576" i="5"/>
  <c r="Q576" i="5" s="1"/>
  <c r="P577" i="5"/>
  <c r="Q577" i="5" s="1"/>
  <c r="P578" i="5"/>
  <c r="Q578" i="5" s="1"/>
  <c r="P579" i="5"/>
  <c r="Q579" i="5" s="1"/>
  <c r="P580" i="5"/>
  <c r="Q580" i="5" s="1"/>
  <c r="P581" i="5"/>
  <c r="Q581" i="5" s="1"/>
  <c r="P582" i="5"/>
  <c r="Q582" i="5" s="1"/>
  <c r="P583" i="5"/>
  <c r="Q583" i="5" s="1"/>
  <c r="P584" i="5"/>
  <c r="Q584" i="5" s="1"/>
  <c r="P585" i="5"/>
  <c r="Q585" i="5" s="1"/>
  <c r="P586" i="5"/>
  <c r="Q586" i="5" s="1"/>
  <c r="P587" i="5"/>
  <c r="Q587" i="5" s="1"/>
  <c r="P588" i="5"/>
  <c r="Q588" i="5" s="1"/>
  <c r="P589" i="5"/>
  <c r="Q589" i="5" s="1"/>
  <c r="P590" i="5"/>
  <c r="Q590" i="5" s="1"/>
  <c r="P591" i="5"/>
  <c r="Q591" i="5" s="1"/>
  <c r="P592" i="5"/>
  <c r="Q592" i="5" s="1"/>
  <c r="P593" i="5"/>
  <c r="Q593" i="5" s="1"/>
  <c r="P594" i="5"/>
  <c r="Q594" i="5" s="1"/>
  <c r="P595" i="5"/>
  <c r="Q595" i="5" s="1"/>
  <c r="P596" i="5"/>
  <c r="Q596" i="5" s="1"/>
  <c r="P597" i="5"/>
  <c r="Q597" i="5" s="1"/>
  <c r="P598" i="5"/>
  <c r="Q598" i="5" s="1"/>
  <c r="P599" i="5"/>
  <c r="Q599" i="5" s="1"/>
  <c r="P600" i="5"/>
  <c r="Q600" i="5" s="1"/>
  <c r="P601" i="5"/>
  <c r="Q601" i="5" s="1"/>
  <c r="P602" i="5"/>
  <c r="Q602" i="5" s="1"/>
  <c r="P603" i="5"/>
  <c r="Q603" i="5" s="1"/>
  <c r="P604" i="5"/>
  <c r="Q604" i="5" s="1"/>
  <c r="P605" i="5"/>
  <c r="Q605" i="5" s="1"/>
  <c r="P606" i="5"/>
  <c r="Q606" i="5" s="1"/>
  <c r="P607" i="5"/>
  <c r="Q607" i="5" s="1"/>
  <c r="P608" i="5"/>
  <c r="Q608" i="5" s="1"/>
  <c r="P609" i="5"/>
  <c r="Q609" i="5" s="1"/>
  <c r="P610" i="5"/>
  <c r="Q610" i="5" s="1"/>
  <c r="P611" i="5"/>
  <c r="Q611" i="5" s="1"/>
  <c r="P612" i="5"/>
  <c r="Q612" i="5" s="1"/>
  <c r="P613" i="5"/>
  <c r="Q613" i="5" s="1"/>
  <c r="P614" i="5"/>
  <c r="Q614" i="5" s="1"/>
  <c r="P615" i="5"/>
  <c r="Q615" i="5" s="1"/>
  <c r="P616" i="5"/>
  <c r="Q616" i="5" s="1"/>
  <c r="P617" i="5"/>
  <c r="Q617" i="5" s="1"/>
  <c r="P618" i="5"/>
  <c r="Q618" i="5" s="1"/>
  <c r="P619" i="5"/>
  <c r="Q619" i="5" s="1"/>
  <c r="P620" i="5"/>
  <c r="Q620" i="5" s="1"/>
  <c r="P621" i="5"/>
  <c r="Q621" i="5" s="1"/>
  <c r="P622" i="5"/>
  <c r="Q622" i="5" s="1"/>
  <c r="P623" i="5"/>
  <c r="Q623" i="5" s="1"/>
  <c r="P624" i="5"/>
  <c r="Q624" i="5" s="1"/>
  <c r="P625" i="5"/>
  <c r="Q625" i="5" s="1"/>
  <c r="P626" i="5"/>
  <c r="Q626" i="5" s="1"/>
  <c r="P627" i="5"/>
  <c r="Q627" i="5" s="1"/>
  <c r="P628" i="5"/>
  <c r="Q628" i="5" s="1"/>
  <c r="P629" i="5"/>
  <c r="Q629" i="5" s="1"/>
  <c r="P630" i="5"/>
  <c r="Q630" i="5" s="1"/>
  <c r="P631" i="5"/>
  <c r="Q631" i="5" s="1"/>
  <c r="P632" i="5"/>
  <c r="Q632" i="5" s="1"/>
  <c r="P633" i="5"/>
  <c r="Q633" i="5" s="1"/>
  <c r="P634" i="5"/>
  <c r="Q634" i="5" s="1"/>
  <c r="P635" i="5"/>
  <c r="Q635" i="5" s="1"/>
  <c r="P636" i="5"/>
  <c r="Q636" i="5" s="1"/>
  <c r="P637" i="5"/>
  <c r="Q637" i="5" s="1"/>
  <c r="P638" i="5"/>
  <c r="Q638" i="5" s="1"/>
  <c r="P639" i="5"/>
  <c r="Q639" i="5" s="1"/>
  <c r="P640" i="5"/>
  <c r="Q640" i="5" s="1"/>
  <c r="P641" i="5"/>
  <c r="Q641" i="5" s="1"/>
  <c r="P642" i="5"/>
  <c r="Q642" i="5" s="1"/>
  <c r="P643" i="5"/>
  <c r="Q643" i="5" s="1"/>
  <c r="P644" i="5"/>
  <c r="Q644" i="5" s="1"/>
  <c r="P645" i="5"/>
  <c r="Q645" i="5" s="1"/>
  <c r="P646" i="5"/>
  <c r="Q646" i="5" s="1"/>
  <c r="P647" i="5"/>
  <c r="Q647" i="5" s="1"/>
  <c r="P648" i="5"/>
  <c r="Q648" i="5" s="1"/>
  <c r="P649" i="5"/>
  <c r="Q649" i="5" s="1"/>
  <c r="P650" i="5"/>
  <c r="Q650" i="5" s="1"/>
  <c r="P651" i="5"/>
  <c r="Q651" i="5" s="1"/>
  <c r="P652" i="5"/>
  <c r="Q652" i="5" s="1"/>
  <c r="P653" i="5"/>
  <c r="Q653" i="5" s="1"/>
  <c r="P654" i="5"/>
  <c r="Q654" i="5" s="1"/>
  <c r="P655" i="5"/>
  <c r="Q655" i="5" s="1"/>
  <c r="P656" i="5"/>
  <c r="Q656" i="5" s="1"/>
  <c r="P657" i="5"/>
  <c r="Q657" i="5" s="1"/>
  <c r="P658" i="5"/>
  <c r="Q658" i="5" s="1"/>
  <c r="P659" i="5"/>
  <c r="Q659" i="5" s="1"/>
  <c r="P660" i="5"/>
  <c r="Q660" i="5" s="1"/>
  <c r="P661" i="5"/>
  <c r="Q661" i="5" s="1"/>
  <c r="P662" i="5"/>
  <c r="Q662" i="5" s="1"/>
  <c r="P663" i="5"/>
  <c r="Q663" i="5" s="1"/>
  <c r="P664" i="5"/>
  <c r="Q664" i="5" s="1"/>
  <c r="P665" i="5"/>
  <c r="Q665" i="5" s="1"/>
  <c r="P666" i="5"/>
  <c r="Q666" i="5" s="1"/>
  <c r="P667" i="5"/>
  <c r="Q667" i="5" s="1"/>
  <c r="P668" i="5"/>
  <c r="Q668" i="5" s="1"/>
  <c r="P669" i="5"/>
  <c r="Q669" i="5" s="1"/>
  <c r="P670" i="5"/>
  <c r="Q670" i="5" s="1"/>
  <c r="P671" i="5"/>
  <c r="Q671" i="5" s="1"/>
  <c r="P672" i="5"/>
  <c r="Q672" i="5" s="1"/>
  <c r="P673" i="5"/>
  <c r="Q673" i="5" s="1"/>
  <c r="P674" i="5"/>
  <c r="Q674" i="5" s="1"/>
  <c r="P675" i="5"/>
  <c r="Q675" i="5" s="1"/>
  <c r="P676" i="5"/>
  <c r="Q676" i="5" s="1"/>
  <c r="P677" i="5"/>
  <c r="Q677" i="5" s="1"/>
  <c r="P678" i="5"/>
  <c r="Q678" i="5" s="1"/>
  <c r="P679" i="5"/>
  <c r="Q679" i="5" s="1"/>
  <c r="P680" i="5"/>
  <c r="Q680" i="5" s="1"/>
  <c r="P681" i="5"/>
  <c r="Q681" i="5" s="1"/>
  <c r="P682" i="5"/>
  <c r="Q682" i="5" s="1"/>
  <c r="P683" i="5"/>
  <c r="Q683" i="5" s="1"/>
  <c r="P684" i="5"/>
  <c r="Q684" i="5" s="1"/>
  <c r="P685" i="5"/>
  <c r="Q685" i="5" s="1"/>
  <c r="P686" i="5"/>
  <c r="Q686" i="5" s="1"/>
  <c r="P687" i="5"/>
  <c r="Q687" i="5" s="1"/>
  <c r="P688" i="5"/>
  <c r="Q688" i="5" s="1"/>
  <c r="P689" i="5"/>
  <c r="Q689" i="5" s="1"/>
  <c r="P690" i="5"/>
  <c r="Q690" i="5" s="1"/>
  <c r="P691" i="5"/>
  <c r="Q691" i="5" s="1"/>
  <c r="P692" i="5"/>
  <c r="Q692" i="5" s="1"/>
  <c r="P693" i="5"/>
  <c r="Q693" i="5" s="1"/>
  <c r="P694" i="5"/>
  <c r="Q694" i="5" s="1"/>
  <c r="P695" i="5"/>
  <c r="Q695" i="5" s="1"/>
  <c r="P696" i="5"/>
  <c r="Q696" i="5" s="1"/>
  <c r="P697" i="5"/>
  <c r="Q697" i="5" s="1"/>
  <c r="P698" i="5"/>
  <c r="Q698" i="5" s="1"/>
  <c r="P699" i="5"/>
  <c r="Q699" i="5" s="1"/>
  <c r="P700" i="5"/>
  <c r="Q700" i="5" s="1"/>
  <c r="P701" i="5"/>
  <c r="Q701" i="5" s="1"/>
  <c r="P702" i="5"/>
  <c r="Q702" i="5" s="1"/>
  <c r="P703" i="5"/>
  <c r="Q703" i="5" s="1"/>
  <c r="P704" i="5"/>
  <c r="Q704" i="5" s="1"/>
  <c r="P705" i="5"/>
  <c r="Q705" i="5" s="1"/>
  <c r="P706" i="5"/>
  <c r="Q706" i="5" s="1"/>
  <c r="P707" i="5"/>
  <c r="Q707" i="5" s="1"/>
  <c r="P708" i="5"/>
  <c r="Q708" i="5" s="1"/>
  <c r="P709" i="5"/>
  <c r="Q709" i="5" s="1"/>
  <c r="P710" i="5"/>
  <c r="Q710" i="5" s="1"/>
  <c r="P711" i="5"/>
  <c r="Q711" i="5" s="1"/>
  <c r="P712" i="5"/>
  <c r="Q712" i="5" s="1"/>
  <c r="P713" i="5"/>
  <c r="Q713" i="5" s="1"/>
  <c r="P714" i="5"/>
  <c r="Q714" i="5" s="1"/>
  <c r="P715" i="5"/>
  <c r="Q715" i="5" s="1"/>
  <c r="P716" i="5"/>
  <c r="Q716" i="5" s="1"/>
  <c r="P717" i="5"/>
  <c r="Q717" i="5" s="1"/>
  <c r="P718" i="5"/>
  <c r="Q718" i="5" s="1"/>
  <c r="P719" i="5"/>
  <c r="Q719" i="5" s="1"/>
  <c r="P720" i="5"/>
  <c r="Q720" i="5" s="1"/>
  <c r="P721" i="5"/>
  <c r="Q721" i="5" s="1"/>
  <c r="P722" i="5"/>
  <c r="Q722" i="5" s="1"/>
  <c r="P723" i="5"/>
  <c r="Q723" i="5" s="1"/>
  <c r="P724" i="5"/>
  <c r="Q724" i="5" s="1"/>
  <c r="P725" i="5"/>
  <c r="Q725" i="5" s="1"/>
  <c r="P726" i="5"/>
  <c r="Q726" i="5" s="1"/>
  <c r="P727" i="5"/>
  <c r="Q727" i="5" s="1"/>
  <c r="P728" i="5"/>
  <c r="Q728" i="5" s="1"/>
  <c r="P729" i="5"/>
  <c r="Q729" i="5" s="1"/>
  <c r="P730" i="5"/>
  <c r="Q730" i="5" s="1"/>
  <c r="P731" i="5"/>
  <c r="Q731" i="5" s="1"/>
  <c r="P732" i="5"/>
  <c r="Q732" i="5" s="1"/>
  <c r="P733" i="5"/>
  <c r="Q733" i="5" s="1"/>
  <c r="P734" i="5"/>
  <c r="Q734" i="5" s="1"/>
  <c r="P735" i="5"/>
  <c r="Q735" i="5" s="1"/>
  <c r="P736" i="5"/>
  <c r="Q736" i="5" s="1"/>
  <c r="P737" i="5"/>
  <c r="Q737" i="5" s="1"/>
  <c r="P738" i="5"/>
  <c r="Q738" i="5" s="1"/>
  <c r="P739" i="5"/>
  <c r="Q739" i="5" s="1"/>
  <c r="P740" i="5"/>
  <c r="Q740" i="5" s="1"/>
  <c r="P741" i="5"/>
  <c r="Q741" i="5" s="1"/>
  <c r="P742" i="5"/>
  <c r="Q742" i="5" s="1"/>
  <c r="P743" i="5"/>
  <c r="Q743" i="5" s="1"/>
  <c r="P744" i="5"/>
  <c r="Q744" i="5" s="1"/>
  <c r="P745" i="5"/>
  <c r="Q745" i="5" s="1"/>
  <c r="P746" i="5"/>
  <c r="Q746" i="5" s="1"/>
  <c r="P747" i="5"/>
  <c r="Q747" i="5" s="1"/>
  <c r="P748" i="5"/>
  <c r="Q748" i="5" s="1"/>
  <c r="P749" i="5"/>
  <c r="Q749" i="5" s="1"/>
  <c r="P750" i="5"/>
  <c r="Q750" i="5" s="1"/>
  <c r="P751" i="5"/>
  <c r="Q751" i="5" s="1"/>
  <c r="P752" i="5"/>
  <c r="Q752" i="5" s="1"/>
  <c r="P753" i="5"/>
  <c r="Q753" i="5" s="1"/>
  <c r="P754" i="5"/>
  <c r="Q754" i="5" s="1"/>
  <c r="P755" i="5"/>
  <c r="Q755" i="5" s="1"/>
  <c r="P756" i="5"/>
  <c r="Q756" i="5" s="1"/>
  <c r="P757" i="5"/>
  <c r="Q757" i="5" s="1"/>
  <c r="P758" i="5"/>
  <c r="Q758" i="5" s="1"/>
  <c r="P759" i="5"/>
  <c r="Q759" i="5" s="1"/>
  <c r="P760" i="5"/>
  <c r="Q760" i="5" s="1"/>
  <c r="P761" i="5"/>
  <c r="Q761" i="5" s="1"/>
  <c r="P762" i="5"/>
  <c r="Q762" i="5" s="1"/>
  <c r="P763" i="5"/>
  <c r="Q763" i="5" s="1"/>
  <c r="P764" i="5"/>
  <c r="Q764" i="5" s="1"/>
  <c r="P765" i="5"/>
  <c r="Q765" i="5" s="1"/>
  <c r="P766" i="5"/>
  <c r="Q766" i="5" s="1"/>
  <c r="P767" i="5"/>
  <c r="Q767" i="5" s="1"/>
  <c r="P768" i="5"/>
  <c r="Q768" i="5" s="1"/>
  <c r="P769" i="5"/>
  <c r="Q769" i="5" s="1"/>
  <c r="P770" i="5"/>
  <c r="Q770" i="5" s="1"/>
  <c r="P771" i="5"/>
  <c r="Q771" i="5" s="1"/>
  <c r="P772" i="5"/>
  <c r="Q772" i="5" s="1"/>
  <c r="P773" i="5"/>
  <c r="Q773" i="5" s="1"/>
  <c r="P774" i="5"/>
  <c r="Q774" i="5" s="1"/>
  <c r="P775" i="5"/>
  <c r="Q775" i="5" s="1"/>
  <c r="P776" i="5"/>
  <c r="Q776" i="5" s="1"/>
  <c r="P777" i="5"/>
  <c r="Q777" i="5" s="1"/>
  <c r="P778" i="5"/>
  <c r="Q778" i="5" s="1"/>
  <c r="P779" i="5"/>
  <c r="Q779" i="5" s="1"/>
  <c r="P780" i="5"/>
  <c r="Q780" i="5" s="1"/>
  <c r="P781" i="5"/>
  <c r="Q781" i="5" s="1"/>
  <c r="P782" i="5"/>
  <c r="Q782" i="5" s="1"/>
  <c r="P783" i="5"/>
  <c r="Q783" i="5" s="1"/>
  <c r="P784" i="5"/>
  <c r="Q784" i="5" s="1"/>
  <c r="P785" i="5"/>
  <c r="Q785" i="5" s="1"/>
  <c r="P786" i="5"/>
  <c r="Q786" i="5" s="1"/>
  <c r="P787" i="5"/>
  <c r="Q787" i="5" s="1"/>
  <c r="P788" i="5"/>
  <c r="Q788" i="5" s="1"/>
  <c r="P789" i="5"/>
  <c r="Q789" i="5" s="1"/>
  <c r="P790" i="5"/>
  <c r="Q790" i="5" s="1"/>
  <c r="P791" i="5"/>
  <c r="Q791" i="5" s="1"/>
  <c r="P792" i="5"/>
  <c r="Q792" i="5" s="1"/>
  <c r="P793" i="5"/>
  <c r="Q793" i="5" s="1"/>
  <c r="P794" i="5"/>
  <c r="Q794" i="5" s="1"/>
  <c r="P795" i="5"/>
  <c r="Q795" i="5" s="1"/>
  <c r="P796" i="5"/>
  <c r="Q796" i="5" s="1"/>
  <c r="P797" i="5"/>
  <c r="Q797" i="5" s="1"/>
  <c r="P798" i="5"/>
  <c r="Q798" i="5" s="1"/>
  <c r="P799" i="5"/>
  <c r="Q799" i="5" s="1"/>
  <c r="P800" i="5"/>
  <c r="Q800" i="5" s="1"/>
  <c r="P801" i="5"/>
  <c r="Q801" i="5" s="1"/>
  <c r="P802" i="5"/>
  <c r="Q802" i="5" s="1"/>
  <c r="P803" i="5"/>
  <c r="Q803" i="5" s="1"/>
  <c r="P804" i="5"/>
  <c r="Q804" i="5" s="1"/>
  <c r="P805" i="5"/>
  <c r="Q805" i="5" s="1"/>
  <c r="P806" i="5"/>
  <c r="Q806" i="5" s="1"/>
  <c r="P807" i="5"/>
  <c r="Q807" i="5" s="1"/>
  <c r="P808" i="5"/>
  <c r="Q808" i="5" s="1"/>
  <c r="P809" i="5"/>
  <c r="Q809" i="5" s="1"/>
  <c r="P810" i="5"/>
  <c r="Q810" i="5" s="1"/>
  <c r="P811" i="5"/>
  <c r="Q811" i="5" s="1"/>
  <c r="P812" i="5"/>
  <c r="Q812" i="5" s="1"/>
  <c r="P813" i="5"/>
  <c r="Q813" i="5" s="1"/>
  <c r="P814" i="5"/>
  <c r="Q814" i="5" s="1"/>
  <c r="P815" i="5"/>
  <c r="Q815" i="5" s="1"/>
  <c r="P816" i="5"/>
  <c r="Q816" i="5" s="1"/>
  <c r="P817" i="5"/>
  <c r="Q817" i="5" s="1"/>
  <c r="P818" i="5"/>
  <c r="Q818" i="5" s="1"/>
  <c r="P819" i="5"/>
  <c r="Q819" i="5" s="1"/>
  <c r="P820" i="5"/>
  <c r="Q820" i="5" s="1"/>
  <c r="P821" i="5"/>
  <c r="Q821" i="5" s="1"/>
  <c r="P822" i="5"/>
  <c r="Q822" i="5" s="1"/>
  <c r="P823" i="5"/>
  <c r="Q823" i="5" s="1"/>
  <c r="P824" i="5"/>
  <c r="Q824" i="5" s="1"/>
  <c r="P825" i="5"/>
  <c r="Q825" i="5" s="1"/>
  <c r="P826" i="5"/>
  <c r="Q826" i="5" s="1"/>
  <c r="P827" i="5"/>
  <c r="Q827" i="5" s="1"/>
  <c r="P828" i="5"/>
  <c r="Q828" i="5" s="1"/>
  <c r="P829" i="5"/>
  <c r="Q829" i="5" s="1"/>
  <c r="P830" i="5"/>
  <c r="Q830" i="5" s="1"/>
  <c r="P831" i="5"/>
  <c r="Q831" i="5" s="1"/>
  <c r="P832" i="5"/>
  <c r="Q832" i="5" s="1"/>
  <c r="P833" i="5"/>
  <c r="Q833" i="5" s="1"/>
  <c r="P834" i="5"/>
  <c r="Q834" i="5" s="1"/>
  <c r="P835" i="5"/>
  <c r="Q835" i="5" s="1"/>
  <c r="P836" i="5"/>
  <c r="Q836" i="5" s="1"/>
  <c r="P837" i="5"/>
  <c r="Q837" i="5" s="1"/>
  <c r="P838" i="5"/>
  <c r="Q838" i="5" s="1"/>
  <c r="P839" i="5"/>
  <c r="Q839" i="5" s="1"/>
  <c r="P840" i="5"/>
  <c r="Q840" i="5" s="1"/>
  <c r="P841" i="5"/>
  <c r="Q841" i="5" s="1"/>
  <c r="P842" i="5"/>
  <c r="Q842" i="5" s="1"/>
  <c r="P843" i="5"/>
  <c r="Q843" i="5" s="1"/>
  <c r="P844" i="5"/>
  <c r="Q844" i="5" s="1"/>
  <c r="P845" i="5"/>
  <c r="Q845" i="5" s="1"/>
  <c r="P846" i="5"/>
  <c r="Q846" i="5" s="1"/>
  <c r="P847" i="5"/>
  <c r="Q847" i="5" s="1"/>
  <c r="P848" i="5"/>
  <c r="Q848" i="5" s="1"/>
  <c r="P849" i="5"/>
  <c r="Q849" i="5" s="1"/>
  <c r="P850" i="5"/>
  <c r="Q850" i="5" s="1"/>
  <c r="P851" i="5"/>
  <c r="Q851" i="5" s="1"/>
  <c r="P852" i="5"/>
  <c r="Q852" i="5" s="1"/>
  <c r="P853" i="5"/>
  <c r="Q853" i="5" s="1"/>
  <c r="P854" i="5"/>
  <c r="Q854" i="5" s="1"/>
  <c r="P855" i="5"/>
  <c r="Q855" i="5" s="1"/>
  <c r="P856" i="5"/>
  <c r="Q856" i="5" s="1"/>
  <c r="P857" i="5"/>
  <c r="Q857" i="5" s="1"/>
  <c r="P858" i="5"/>
  <c r="Q858" i="5" s="1"/>
  <c r="P859" i="5"/>
  <c r="Q859" i="5" s="1"/>
  <c r="P860" i="5"/>
  <c r="Q860" i="5" s="1"/>
  <c r="P861" i="5"/>
  <c r="Q861" i="5" s="1"/>
  <c r="P862" i="5"/>
  <c r="Q862" i="5" s="1"/>
  <c r="P863" i="5"/>
  <c r="Q863" i="5" s="1"/>
  <c r="P864" i="5"/>
  <c r="Q864" i="5" s="1"/>
  <c r="P865" i="5"/>
  <c r="Q865" i="5" s="1"/>
  <c r="P866" i="5"/>
  <c r="Q866" i="5" s="1"/>
  <c r="P867" i="5"/>
  <c r="Q867" i="5" s="1"/>
  <c r="P868" i="5"/>
  <c r="Q868" i="5" s="1"/>
  <c r="P869" i="5"/>
  <c r="Q869" i="5" s="1"/>
  <c r="P870" i="5"/>
  <c r="Q870" i="5" s="1"/>
  <c r="P871" i="5"/>
  <c r="Q871" i="5" s="1"/>
  <c r="P872" i="5"/>
  <c r="Q872" i="5" s="1"/>
  <c r="P873" i="5"/>
  <c r="Q873" i="5" s="1"/>
  <c r="P874" i="5"/>
  <c r="Q874" i="5" s="1"/>
  <c r="P875" i="5"/>
  <c r="Q875" i="5" s="1"/>
  <c r="P876" i="5"/>
  <c r="Q876" i="5" s="1"/>
  <c r="P877" i="5"/>
  <c r="Q877" i="5" s="1"/>
  <c r="P878" i="5"/>
  <c r="Q878" i="5" s="1"/>
  <c r="P879" i="5"/>
  <c r="Q879" i="5" s="1"/>
  <c r="P880" i="5"/>
  <c r="Q880" i="5" s="1"/>
  <c r="P881" i="5"/>
  <c r="Q881" i="5" s="1"/>
  <c r="P882" i="5"/>
  <c r="Q882" i="5" s="1"/>
  <c r="P883" i="5"/>
  <c r="Q883" i="5" s="1"/>
  <c r="P884" i="5"/>
  <c r="Q884" i="5" s="1"/>
  <c r="P885" i="5"/>
  <c r="Q885" i="5" s="1"/>
  <c r="P886" i="5"/>
  <c r="Q886" i="5" s="1"/>
  <c r="P887" i="5"/>
  <c r="Q887" i="5" s="1"/>
  <c r="P888" i="5"/>
  <c r="Q888" i="5" s="1"/>
  <c r="P889" i="5"/>
  <c r="Q889" i="5" s="1"/>
  <c r="P890" i="5"/>
  <c r="Q890" i="5" s="1"/>
  <c r="P891" i="5"/>
  <c r="Q891" i="5" s="1"/>
  <c r="P892" i="5"/>
  <c r="Q892" i="5" s="1"/>
  <c r="P893" i="5"/>
  <c r="Q893" i="5" s="1"/>
  <c r="P894" i="5"/>
  <c r="Q894" i="5" s="1"/>
  <c r="P895" i="5"/>
  <c r="Q895" i="5" s="1"/>
  <c r="P896" i="5"/>
  <c r="Q896" i="5" s="1"/>
  <c r="P897" i="5"/>
  <c r="Q897" i="5" s="1"/>
  <c r="P898" i="5"/>
  <c r="Q898" i="5" s="1"/>
  <c r="P899" i="5"/>
  <c r="Q899" i="5" s="1"/>
  <c r="P900" i="5"/>
  <c r="Q900" i="5" s="1"/>
  <c r="P901" i="5"/>
  <c r="Q901" i="5" s="1"/>
  <c r="P902" i="5"/>
  <c r="Q902" i="5" s="1"/>
  <c r="P903" i="5"/>
  <c r="Q903" i="5" s="1"/>
  <c r="P904" i="5"/>
  <c r="Q904" i="5" s="1"/>
  <c r="P905" i="5"/>
  <c r="Q905" i="5" s="1"/>
  <c r="P906" i="5"/>
  <c r="Q906" i="5" s="1"/>
  <c r="P907" i="5"/>
  <c r="Q907" i="5" s="1"/>
  <c r="P908" i="5"/>
  <c r="Q908" i="5" s="1"/>
  <c r="P909" i="5"/>
  <c r="Q909" i="5" s="1"/>
  <c r="P910" i="5"/>
  <c r="Q910" i="5" s="1"/>
  <c r="P911" i="5"/>
  <c r="Q911" i="5" s="1"/>
  <c r="P912" i="5"/>
  <c r="Q912" i="5" s="1"/>
  <c r="P913" i="5"/>
  <c r="Q913" i="5" s="1"/>
  <c r="P914" i="5"/>
  <c r="Q914" i="5" s="1"/>
  <c r="P915" i="5"/>
  <c r="Q915" i="5" s="1"/>
  <c r="P916" i="5"/>
  <c r="Q916" i="5" s="1"/>
  <c r="P917" i="5"/>
  <c r="Q917" i="5" s="1"/>
  <c r="P918" i="5"/>
  <c r="Q918" i="5" s="1"/>
  <c r="P919" i="5"/>
  <c r="Q919" i="5" s="1"/>
  <c r="P920" i="5"/>
  <c r="Q920" i="5" s="1"/>
  <c r="P921" i="5"/>
  <c r="Q921" i="5" s="1"/>
  <c r="P922" i="5"/>
  <c r="Q922" i="5" s="1"/>
  <c r="P923" i="5"/>
  <c r="Q923" i="5" s="1"/>
  <c r="P924" i="5"/>
  <c r="Q924" i="5" s="1"/>
  <c r="P925" i="5"/>
  <c r="Q925" i="5" s="1"/>
  <c r="P926" i="5"/>
  <c r="Q926" i="5" s="1"/>
  <c r="P927" i="5"/>
  <c r="Q927" i="5" s="1"/>
  <c r="P928" i="5"/>
  <c r="Q928" i="5" s="1"/>
  <c r="P929" i="5"/>
  <c r="Q929" i="5" s="1"/>
  <c r="P930" i="5"/>
  <c r="Q930" i="5" s="1"/>
  <c r="P931" i="5"/>
  <c r="Q931" i="5" s="1"/>
  <c r="P932" i="5"/>
  <c r="Q932" i="5" s="1"/>
  <c r="P933" i="5"/>
  <c r="Q933" i="5" s="1"/>
  <c r="P934" i="5"/>
  <c r="Q934" i="5" s="1"/>
  <c r="P935" i="5"/>
  <c r="Q935" i="5" s="1"/>
  <c r="P936" i="5"/>
  <c r="Q936" i="5" s="1"/>
  <c r="P937" i="5"/>
  <c r="Q937" i="5" s="1"/>
  <c r="P938" i="5"/>
  <c r="Q938" i="5" s="1"/>
  <c r="P939" i="5"/>
  <c r="Q939" i="5" s="1"/>
  <c r="P940" i="5"/>
  <c r="Q940" i="5" s="1"/>
  <c r="P941" i="5"/>
  <c r="Q941" i="5" s="1"/>
  <c r="P942" i="5"/>
  <c r="Q942" i="5" s="1"/>
  <c r="P943" i="5"/>
  <c r="Q943" i="5" s="1"/>
  <c r="P944" i="5"/>
  <c r="Q944" i="5" s="1"/>
  <c r="P945" i="5"/>
  <c r="Q945" i="5" s="1"/>
  <c r="P946" i="5"/>
  <c r="Q946" i="5" s="1"/>
  <c r="P947" i="5"/>
  <c r="Q947" i="5" s="1"/>
  <c r="P948" i="5"/>
  <c r="Q948" i="5" s="1"/>
  <c r="P949" i="5"/>
  <c r="Q949" i="5" s="1"/>
  <c r="P950" i="5"/>
  <c r="Q950" i="5" s="1"/>
  <c r="P951" i="5"/>
  <c r="Q951" i="5" s="1"/>
  <c r="P952" i="5"/>
  <c r="Q952" i="5" s="1"/>
  <c r="P953" i="5"/>
  <c r="Q953" i="5" s="1"/>
  <c r="P954" i="5"/>
  <c r="Q954" i="5" s="1"/>
  <c r="P955" i="5"/>
  <c r="Q955" i="5" s="1"/>
  <c r="P956" i="5"/>
  <c r="Q956" i="5" s="1"/>
  <c r="P957" i="5"/>
  <c r="Q957" i="5" s="1"/>
  <c r="P958" i="5"/>
  <c r="Q958" i="5" s="1"/>
  <c r="P959" i="5"/>
  <c r="Q959" i="5" s="1"/>
  <c r="P960" i="5"/>
  <c r="Q960" i="5" s="1"/>
  <c r="P961" i="5"/>
  <c r="Q961" i="5" s="1"/>
  <c r="P962" i="5"/>
  <c r="Q962" i="5" s="1"/>
  <c r="P963" i="5"/>
  <c r="Q963" i="5" s="1"/>
  <c r="P964" i="5"/>
  <c r="Q964" i="5" s="1"/>
  <c r="P965" i="5"/>
  <c r="Q965" i="5" s="1"/>
  <c r="P966" i="5"/>
  <c r="Q966" i="5" s="1"/>
  <c r="P967" i="5"/>
  <c r="Q967" i="5" s="1"/>
  <c r="P968" i="5"/>
  <c r="Q968" i="5" s="1"/>
  <c r="P969" i="5"/>
  <c r="Q969" i="5" s="1"/>
  <c r="P970" i="5"/>
  <c r="Q970" i="5" s="1"/>
  <c r="P971" i="5"/>
  <c r="Q971" i="5" s="1"/>
  <c r="P972" i="5"/>
  <c r="Q972" i="5" s="1"/>
  <c r="P973" i="5"/>
  <c r="Q973" i="5" s="1"/>
  <c r="P974" i="5"/>
  <c r="Q974" i="5" s="1"/>
  <c r="P975" i="5"/>
  <c r="Q975" i="5" s="1"/>
  <c r="P976" i="5"/>
  <c r="Q976" i="5" s="1"/>
  <c r="P977" i="5"/>
  <c r="Q977" i="5" s="1"/>
  <c r="P978" i="5"/>
  <c r="Q978" i="5" s="1"/>
  <c r="P979" i="5"/>
  <c r="Q979" i="5" s="1"/>
  <c r="P980" i="5"/>
  <c r="Q980" i="5" s="1"/>
  <c r="P981" i="5"/>
  <c r="Q981" i="5" s="1"/>
  <c r="P982" i="5"/>
  <c r="Q982" i="5" s="1"/>
  <c r="P983" i="5"/>
  <c r="Q983" i="5" s="1"/>
  <c r="P984" i="5"/>
  <c r="Q984" i="5" s="1"/>
  <c r="P985" i="5"/>
  <c r="Q985" i="5" s="1"/>
  <c r="P986" i="5"/>
  <c r="Q986" i="5" s="1"/>
  <c r="P987" i="5"/>
  <c r="Q987" i="5" s="1"/>
  <c r="P988" i="5"/>
  <c r="Q988" i="5" s="1"/>
  <c r="P989" i="5"/>
  <c r="Q989" i="5" s="1"/>
  <c r="P990" i="5"/>
  <c r="Q990" i="5" s="1"/>
  <c r="P991" i="5"/>
  <c r="Q991" i="5" s="1"/>
  <c r="P992" i="5"/>
  <c r="Q992" i="5" s="1"/>
  <c r="P993" i="5"/>
  <c r="Q993" i="5" s="1"/>
  <c r="P994" i="5"/>
  <c r="Q994" i="5" s="1"/>
  <c r="P995" i="5"/>
  <c r="Q995" i="5" s="1"/>
  <c r="P996" i="5"/>
  <c r="Q996" i="5" s="1"/>
  <c r="P997" i="5"/>
  <c r="Q997" i="5" s="1"/>
  <c r="P998" i="5"/>
  <c r="Q998" i="5" s="1"/>
  <c r="P999" i="5"/>
  <c r="Q999" i="5" s="1"/>
  <c r="P1000" i="5"/>
  <c r="Q1000" i="5" s="1"/>
  <c r="P1001" i="5"/>
  <c r="Q1001" i="5" s="1"/>
  <c r="P1002" i="5"/>
  <c r="Q1002" i="5" s="1"/>
  <c r="P1003" i="5"/>
  <c r="Q1003" i="5" s="1"/>
  <c r="P1004" i="5"/>
  <c r="Q1004" i="5" s="1"/>
  <c r="P1005" i="5"/>
  <c r="Q1005" i="5" s="1"/>
  <c r="P1006" i="5"/>
  <c r="Q1006" i="5" s="1"/>
  <c r="P1007" i="5"/>
  <c r="Q1007" i="5" s="1"/>
  <c r="P1008" i="5"/>
  <c r="Q1008" i="5" s="1"/>
  <c r="P1009" i="5"/>
  <c r="Q1009" i="5" s="1"/>
  <c r="P1010" i="5"/>
  <c r="Q1010" i="5" s="1"/>
  <c r="P1011" i="5"/>
  <c r="Q1011" i="5" s="1"/>
  <c r="P1012" i="5"/>
  <c r="Q1012" i="5" s="1"/>
  <c r="P1013" i="5"/>
  <c r="Q1013" i="5" s="1"/>
  <c r="P1014" i="5"/>
  <c r="Q1014" i="5" s="1"/>
  <c r="P1015" i="5"/>
  <c r="Q1015" i="5" s="1"/>
  <c r="P1016" i="5"/>
  <c r="Q1016" i="5" s="1"/>
  <c r="P1017" i="5"/>
  <c r="Q1017" i="5" s="1"/>
  <c r="P1018" i="5"/>
  <c r="Q1018" i="5" s="1"/>
  <c r="P1019" i="5"/>
  <c r="Q1019" i="5" s="1"/>
  <c r="P1020" i="5"/>
  <c r="Q1020" i="5" s="1"/>
  <c r="P1021" i="5"/>
  <c r="Q1021" i="5" s="1"/>
  <c r="P1022" i="5"/>
  <c r="Q1022" i="5" s="1"/>
  <c r="P1023" i="5"/>
  <c r="Q1023" i="5" s="1"/>
  <c r="P1024" i="5"/>
  <c r="Q1024" i="5" s="1"/>
  <c r="P1025" i="5"/>
  <c r="Q1025" i="5" s="1"/>
  <c r="P1026" i="5"/>
  <c r="Q1026" i="5" s="1"/>
  <c r="P1027" i="5"/>
  <c r="Q1027" i="5" s="1"/>
  <c r="P1028" i="5"/>
  <c r="Q1028" i="5" s="1"/>
  <c r="P1029" i="5"/>
  <c r="Q1029" i="5" s="1"/>
  <c r="P1030" i="5"/>
  <c r="Q1030" i="5" s="1"/>
  <c r="P1031" i="5"/>
  <c r="Q1031" i="5" s="1"/>
  <c r="P1032" i="5"/>
  <c r="Q1032" i="5" s="1"/>
  <c r="P1033" i="5"/>
  <c r="Q1033" i="5" s="1"/>
  <c r="P1034" i="5"/>
  <c r="Q1034" i="5" s="1"/>
  <c r="P1035" i="5"/>
  <c r="Q1035" i="5" s="1"/>
  <c r="P1036" i="5"/>
  <c r="Q1036" i="5" s="1"/>
  <c r="P1037" i="5"/>
  <c r="Q1037" i="5" s="1"/>
  <c r="P1038" i="5"/>
  <c r="Q1038" i="5" s="1"/>
  <c r="P1039" i="5"/>
  <c r="Q1039" i="5" s="1"/>
  <c r="P1040" i="5"/>
  <c r="Q1040" i="5" s="1"/>
  <c r="P1041" i="5"/>
  <c r="Q1041" i="5" s="1"/>
  <c r="P1042" i="5"/>
  <c r="Q1042" i="5" s="1"/>
  <c r="P1043" i="5"/>
  <c r="Q1043" i="5" s="1"/>
  <c r="P1044" i="5"/>
  <c r="Q1044" i="5" s="1"/>
  <c r="P1045" i="5"/>
  <c r="Q1045" i="5" s="1"/>
  <c r="P1046" i="5"/>
  <c r="Q1046" i="5" s="1"/>
  <c r="P1047" i="5"/>
  <c r="Q1047" i="5" s="1"/>
  <c r="P1048" i="5"/>
  <c r="Q1048" i="5" s="1"/>
  <c r="P1049" i="5"/>
  <c r="Q1049" i="5" s="1"/>
  <c r="P1050" i="5"/>
  <c r="Q1050" i="5" s="1"/>
  <c r="P1051" i="5"/>
  <c r="Q1051" i="5" s="1"/>
  <c r="P1052" i="5"/>
  <c r="Q1052" i="5" s="1"/>
  <c r="P1053" i="5"/>
  <c r="Q1053" i="5" s="1"/>
  <c r="P1054" i="5"/>
  <c r="Q1054" i="5" s="1"/>
  <c r="P1055" i="5"/>
  <c r="Q1055" i="5" s="1"/>
  <c r="P1056" i="5"/>
  <c r="Q1056" i="5" s="1"/>
  <c r="P1057" i="5"/>
  <c r="Q1057" i="5" s="1"/>
  <c r="P1058" i="5"/>
  <c r="Q1058" i="5" s="1"/>
  <c r="P1059" i="5"/>
  <c r="Q1059" i="5" s="1"/>
  <c r="P1060" i="5"/>
  <c r="Q1060" i="5" s="1"/>
  <c r="P1061" i="5"/>
  <c r="Q1061" i="5" s="1"/>
  <c r="P1062" i="5"/>
  <c r="Q1062" i="5" s="1"/>
  <c r="P1063" i="5"/>
  <c r="Q1063" i="5" s="1"/>
  <c r="P1064" i="5"/>
  <c r="Q1064" i="5" s="1"/>
  <c r="P1065" i="5"/>
  <c r="Q1065" i="5" s="1"/>
  <c r="P1066" i="5"/>
  <c r="Q1066" i="5" s="1"/>
  <c r="P1067" i="5"/>
  <c r="Q1067" i="5" s="1"/>
  <c r="P1068" i="5"/>
  <c r="Q1068" i="5" s="1"/>
  <c r="P1069" i="5"/>
  <c r="Q1069" i="5" s="1"/>
  <c r="P1070" i="5"/>
  <c r="Q1070" i="5" s="1"/>
  <c r="P1071" i="5"/>
  <c r="Q1071" i="5" s="1"/>
  <c r="P1072" i="5"/>
  <c r="Q1072" i="5" s="1"/>
  <c r="P1073" i="5"/>
  <c r="Q1073" i="5" s="1"/>
  <c r="P1074" i="5"/>
  <c r="Q1074" i="5" s="1"/>
  <c r="P1075" i="5"/>
  <c r="Q1075" i="5" s="1"/>
  <c r="P1076" i="5"/>
  <c r="Q1076" i="5" s="1"/>
  <c r="P1077" i="5"/>
  <c r="Q1077" i="5" s="1"/>
  <c r="P1078" i="5"/>
  <c r="Q1078" i="5" s="1"/>
  <c r="P1079" i="5"/>
  <c r="Q1079" i="5" s="1"/>
  <c r="P1080" i="5"/>
  <c r="Q1080" i="5" s="1"/>
  <c r="P1081" i="5"/>
  <c r="Q1081" i="5" s="1"/>
  <c r="P1082" i="5"/>
  <c r="Q1082" i="5" s="1"/>
  <c r="P1083" i="5"/>
  <c r="Q1083" i="5" s="1"/>
  <c r="P1084" i="5"/>
  <c r="Q1084" i="5" s="1"/>
  <c r="P1085" i="5"/>
  <c r="Q1085" i="5" s="1"/>
  <c r="P1086" i="5"/>
  <c r="Q1086" i="5" s="1"/>
  <c r="P1087" i="5"/>
  <c r="Q1087" i="5" s="1"/>
  <c r="P1088" i="5"/>
  <c r="Q1088" i="5" s="1"/>
  <c r="P1089" i="5"/>
  <c r="Q1089" i="5" s="1"/>
  <c r="P1090" i="5"/>
  <c r="Q1090" i="5" s="1"/>
  <c r="P1091" i="5"/>
  <c r="Q1091" i="5" s="1"/>
  <c r="P1092" i="5"/>
  <c r="Q1092" i="5" s="1"/>
  <c r="P1093" i="5"/>
  <c r="Q1093" i="5" s="1"/>
  <c r="P1094" i="5"/>
  <c r="Q1094" i="5" s="1"/>
  <c r="P1095" i="5"/>
  <c r="Q1095" i="5" s="1"/>
  <c r="P1096" i="5"/>
  <c r="Q1096" i="5" s="1"/>
  <c r="P1097" i="5"/>
  <c r="Q1097" i="5" s="1"/>
  <c r="P1098" i="5"/>
  <c r="Q1098" i="5" s="1"/>
  <c r="P1099" i="5"/>
  <c r="Q1099" i="5" s="1"/>
  <c r="P1100" i="5"/>
  <c r="Q1100" i="5" s="1"/>
  <c r="P1101" i="5"/>
  <c r="Q1101" i="5" s="1"/>
  <c r="P1102" i="5"/>
  <c r="Q1102" i="5" s="1"/>
  <c r="P1103" i="5"/>
  <c r="Q1103" i="5" s="1"/>
  <c r="P1104" i="5"/>
  <c r="Q1104" i="5" s="1"/>
  <c r="P1105" i="5"/>
  <c r="Q1105" i="5" s="1"/>
  <c r="P1106" i="5"/>
  <c r="Q1106" i="5" s="1"/>
  <c r="P1107" i="5"/>
  <c r="Q1107" i="5" s="1"/>
  <c r="P1108" i="5"/>
  <c r="Q1108" i="5" s="1"/>
  <c r="P1109" i="5"/>
  <c r="Q1109" i="5" s="1"/>
  <c r="P1110" i="5"/>
  <c r="Q1110" i="5" s="1"/>
  <c r="P1111" i="5"/>
  <c r="Q1111" i="5" s="1"/>
  <c r="P1112" i="5"/>
  <c r="Q1112" i="5" s="1"/>
  <c r="P1113" i="5"/>
  <c r="Q1113" i="5" s="1"/>
  <c r="P1114" i="5"/>
  <c r="Q1114" i="5" s="1"/>
  <c r="P1115" i="5"/>
  <c r="Q1115" i="5" s="1"/>
  <c r="P1116" i="5"/>
  <c r="Q1116" i="5" s="1"/>
  <c r="P1117" i="5"/>
  <c r="Q1117" i="5" s="1"/>
  <c r="P1118" i="5"/>
  <c r="Q1118" i="5" s="1"/>
  <c r="P1119" i="5"/>
  <c r="Q1119" i="5" s="1"/>
  <c r="P1120" i="5"/>
  <c r="Q1120" i="5" s="1"/>
  <c r="P1121" i="5"/>
  <c r="Q1121" i="5" s="1"/>
  <c r="P1122" i="5"/>
  <c r="Q1122" i="5" s="1"/>
  <c r="P1123" i="5"/>
  <c r="Q1123" i="5" s="1"/>
  <c r="P1124" i="5"/>
  <c r="Q1124" i="5" s="1"/>
  <c r="P1125" i="5"/>
  <c r="Q1125" i="5" s="1"/>
  <c r="P1126" i="5"/>
  <c r="Q1126" i="5" s="1"/>
  <c r="P1127" i="5"/>
  <c r="Q1127" i="5" s="1"/>
  <c r="P1128" i="5"/>
  <c r="Q1128" i="5" s="1"/>
  <c r="P1129" i="5"/>
  <c r="Q1129" i="5" s="1"/>
  <c r="P1130" i="5"/>
  <c r="Q1130" i="5" s="1"/>
  <c r="P1131" i="5"/>
  <c r="Q1131" i="5" s="1"/>
  <c r="P1132" i="5"/>
  <c r="Q1132" i="5" s="1"/>
  <c r="P1133" i="5"/>
  <c r="Q1133" i="5" s="1"/>
  <c r="P1134" i="5"/>
  <c r="Q1134" i="5" s="1"/>
  <c r="P1135" i="5"/>
  <c r="Q1135" i="5" s="1"/>
  <c r="P1136" i="5"/>
  <c r="Q1136" i="5" s="1"/>
  <c r="P1137" i="5"/>
  <c r="Q1137" i="5" s="1"/>
  <c r="P1138" i="5"/>
  <c r="Q1138" i="5" s="1"/>
  <c r="P1139" i="5"/>
  <c r="Q1139" i="5" s="1"/>
  <c r="P1140" i="5"/>
  <c r="Q1140" i="5" s="1"/>
  <c r="P1141" i="5"/>
  <c r="Q1141" i="5" s="1"/>
  <c r="P1142" i="5"/>
  <c r="Q1142" i="5" s="1"/>
  <c r="P1143" i="5"/>
  <c r="Q1143" i="5" s="1"/>
  <c r="P1144" i="5"/>
  <c r="Q1144" i="5" s="1"/>
  <c r="P1145" i="5"/>
  <c r="Q1145" i="5" s="1"/>
  <c r="P1146" i="5"/>
  <c r="Q1146" i="5" s="1"/>
  <c r="P1147" i="5"/>
  <c r="Q1147" i="5" s="1"/>
  <c r="P1148" i="5"/>
  <c r="Q1148" i="5" s="1"/>
  <c r="P1149" i="5"/>
  <c r="Q1149" i="5" s="1"/>
  <c r="P1150" i="5"/>
  <c r="Q1150" i="5" s="1"/>
  <c r="P1151" i="5"/>
  <c r="Q1151" i="5" s="1"/>
  <c r="P1152" i="5"/>
  <c r="Q1152" i="5" s="1"/>
  <c r="P1153" i="5"/>
  <c r="Q1153" i="5" s="1"/>
  <c r="P1154" i="5"/>
  <c r="Q1154" i="5" s="1"/>
  <c r="P1155" i="5"/>
  <c r="Q1155" i="5" s="1"/>
  <c r="P1156" i="5"/>
  <c r="Q1156" i="5" s="1"/>
  <c r="P1157" i="5"/>
  <c r="Q1157" i="5" s="1"/>
  <c r="P1158" i="5"/>
  <c r="Q1158" i="5" s="1"/>
  <c r="P1159" i="5"/>
  <c r="Q1159" i="5" s="1"/>
  <c r="P1160" i="5"/>
  <c r="Q1160" i="5" s="1"/>
  <c r="P1161" i="5"/>
  <c r="Q1161" i="5" s="1"/>
  <c r="P1162" i="5"/>
  <c r="Q1162" i="5" s="1"/>
  <c r="P1163" i="5"/>
  <c r="Q1163" i="5" s="1"/>
  <c r="P1164" i="5"/>
  <c r="Q1164" i="5" s="1"/>
  <c r="P1165" i="5"/>
  <c r="Q1165" i="5" s="1"/>
  <c r="P1166" i="5"/>
  <c r="Q1166" i="5" s="1"/>
  <c r="P1167" i="5"/>
  <c r="Q1167" i="5" s="1"/>
  <c r="P1168" i="5"/>
  <c r="Q1168" i="5" s="1"/>
  <c r="P1169" i="5"/>
  <c r="Q1169" i="5" s="1"/>
  <c r="P1170" i="5"/>
  <c r="Q1170" i="5" s="1"/>
  <c r="P1171" i="5"/>
  <c r="Q1171" i="5" s="1"/>
  <c r="P1172" i="5"/>
  <c r="Q1172" i="5" s="1"/>
  <c r="P1173" i="5"/>
  <c r="Q1173" i="5" s="1"/>
  <c r="P1174" i="5"/>
  <c r="Q1174" i="5" s="1"/>
  <c r="P1175" i="5"/>
  <c r="Q1175" i="5" s="1"/>
  <c r="P1176" i="5"/>
  <c r="Q1176" i="5" s="1"/>
  <c r="P1177" i="5"/>
  <c r="Q1177" i="5" s="1"/>
  <c r="P1178" i="5"/>
  <c r="Q1178" i="5" s="1"/>
  <c r="P1179" i="5"/>
  <c r="Q1179" i="5" s="1"/>
  <c r="P1180" i="5"/>
  <c r="Q1180" i="5" s="1"/>
  <c r="P1181" i="5"/>
  <c r="Q1181" i="5" s="1"/>
  <c r="P1182" i="5"/>
  <c r="Q1182" i="5" s="1"/>
  <c r="P1183" i="5"/>
  <c r="Q1183" i="5" s="1"/>
  <c r="P1184" i="5"/>
  <c r="Q1184" i="5" s="1"/>
  <c r="P1185" i="5"/>
  <c r="Q1185" i="5" s="1"/>
  <c r="P1186" i="5"/>
  <c r="Q1186" i="5" s="1"/>
  <c r="P1187" i="5"/>
  <c r="Q1187" i="5" s="1"/>
  <c r="P1188" i="5"/>
  <c r="Q1188" i="5" s="1"/>
  <c r="P1189" i="5"/>
  <c r="Q1189" i="5" s="1"/>
  <c r="P1190" i="5"/>
  <c r="Q1190" i="5" s="1"/>
  <c r="P1191" i="5"/>
  <c r="Q1191" i="5" s="1"/>
  <c r="P1192" i="5"/>
  <c r="Q1192" i="5" s="1"/>
  <c r="P1193" i="5"/>
  <c r="Q1193" i="5" s="1"/>
  <c r="P1194" i="5"/>
  <c r="Q1194" i="5" s="1"/>
  <c r="P1195" i="5"/>
  <c r="Q1195" i="5" s="1"/>
  <c r="P1196" i="5"/>
  <c r="Q1196" i="5" s="1"/>
  <c r="P1197" i="5"/>
  <c r="Q1197" i="5" s="1"/>
  <c r="P1198" i="5"/>
  <c r="Q1198" i="5" s="1"/>
  <c r="P1199" i="5"/>
  <c r="Q1199" i="5" s="1"/>
  <c r="P1200" i="5"/>
  <c r="Q1200" i="5" s="1"/>
  <c r="P1201" i="5"/>
  <c r="Q1201" i="5" s="1"/>
  <c r="P1202" i="5"/>
  <c r="Q1202" i="5" s="1"/>
  <c r="P1203" i="5"/>
  <c r="Q1203" i="5" s="1"/>
  <c r="P1205" i="5"/>
  <c r="Q1205" i="5" s="1"/>
  <c r="P1206" i="5"/>
  <c r="Q1206" i="5" s="1"/>
  <c r="P1207" i="5"/>
  <c r="Q1207" i="5" s="1"/>
  <c r="P1208" i="5"/>
  <c r="Q1208" i="5" s="1"/>
  <c r="P1209" i="5"/>
  <c r="Q1209" i="5" s="1"/>
  <c r="P1210" i="5"/>
  <c r="Q1210" i="5" s="1"/>
  <c r="P1211" i="5"/>
  <c r="Q1211" i="5" s="1"/>
  <c r="P1212" i="5"/>
  <c r="Q1212" i="5" s="1"/>
  <c r="P1213" i="5"/>
  <c r="Q1213" i="5" s="1"/>
  <c r="P1214" i="5"/>
  <c r="Q1214" i="5" s="1"/>
  <c r="P1215" i="5"/>
  <c r="Q1215" i="5" s="1"/>
  <c r="P1216" i="5"/>
  <c r="Q1216" i="5" s="1"/>
  <c r="P1217" i="5"/>
  <c r="Q1217" i="5" s="1"/>
  <c r="P1218" i="5"/>
  <c r="Q1218" i="5" s="1"/>
  <c r="P1219" i="5"/>
  <c r="Q1219" i="5" s="1"/>
  <c r="M10" i="5"/>
  <c r="N10" i="5" s="1"/>
  <c r="M11" i="5"/>
  <c r="N11" i="5" s="1"/>
  <c r="M12" i="5"/>
  <c r="N12" i="5" s="1"/>
  <c r="M13" i="5"/>
  <c r="N13" i="5" s="1"/>
  <c r="M14" i="5"/>
  <c r="N14" i="5" s="1"/>
  <c r="M15" i="5"/>
  <c r="N15" i="5" s="1"/>
  <c r="M16" i="5"/>
  <c r="N16" i="5" s="1"/>
  <c r="M17" i="5"/>
  <c r="N17" i="5" s="1"/>
  <c r="M18" i="5"/>
  <c r="N18" i="5" s="1"/>
  <c r="M19" i="5"/>
  <c r="N19" i="5" s="1"/>
  <c r="M20" i="5"/>
  <c r="N20" i="5" s="1"/>
  <c r="M21" i="5"/>
  <c r="N21" i="5" s="1"/>
  <c r="M22" i="5"/>
  <c r="N22" i="5" s="1"/>
  <c r="M23" i="5"/>
  <c r="N23" i="5" s="1"/>
  <c r="M24" i="5"/>
  <c r="N24" i="5" s="1"/>
  <c r="M25" i="5"/>
  <c r="N25" i="5" s="1"/>
  <c r="M26" i="5"/>
  <c r="N26" i="5" s="1"/>
  <c r="M27" i="5"/>
  <c r="N27" i="5" s="1"/>
  <c r="M28" i="5"/>
  <c r="N28" i="5" s="1"/>
  <c r="M29" i="5"/>
  <c r="N29" i="5" s="1"/>
  <c r="M30" i="5"/>
  <c r="N30" i="5" s="1"/>
  <c r="M31" i="5"/>
  <c r="N31" i="5" s="1"/>
  <c r="M32" i="5"/>
  <c r="N32" i="5" s="1"/>
  <c r="M33" i="5"/>
  <c r="N33" i="5" s="1"/>
  <c r="M34" i="5"/>
  <c r="N34" i="5" s="1"/>
  <c r="M35" i="5"/>
  <c r="N35" i="5" s="1"/>
  <c r="M36" i="5"/>
  <c r="N36" i="5" s="1"/>
  <c r="M37" i="5"/>
  <c r="N37" i="5" s="1"/>
  <c r="M38" i="5"/>
  <c r="N38" i="5" s="1"/>
  <c r="M39" i="5"/>
  <c r="N39" i="5" s="1"/>
  <c r="M40" i="5"/>
  <c r="N40" i="5" s="1"/>
  <c r="M41" i="5"/>
  <c r="N41" i="5" s="1"/>
  <c r="M42" i="5"/>
  <c r="N42" i="5" s="1"/>
  <c r="M43" i="5"/>
  <c r="N43" i="5" s="1"/>
  <c r="M44" i="5"/>
  <c r="N44" i="5" s="1"/>
  <c r="M45" i="5"/>
  <c r="N45" i="5" s="1"/>
  <c r="M46" i="5"/>
  <c r="N46" i="5" s="1"/>
  <c r="M47" i="5"/>
  <c r="N47" i="5" s="1"/>
  <c r="M48" i="5"/>
  <c r="N48" i="5" s="1"/>
  <c r="M49" i="5"/>
  <c r="N49" i="5" s="1"/>
  <c r="M50" i="5"/>
  <c r="N50" i="5" s="1"/>
  <c r="M51" i="5"/>
  <c r="N51" i="5" s="1"/>
  <c r="M52" i="5"/>
  <c r="N52" i="5" s="1"/>
  <c r="M53" i="5"/>
  <c r="N53" i="5" s="1"/>
  <c r="M54" i="5"/>
  <c r="N54" i="5" s="1"/>
  <c r="M55" i="5"/>
  <c r="N55" i="5" s="1"/>
  <c r="M56" i="5"/>
  <c r="N56" i="5" s="1"/>
  <c r="M57" i="5"/>
  <c r="N57" i="5" s="1"/>
  <c r="M58" i="5"/>
  <c r="N58" i="5" s="1"/>
  <c r="M59" i="5"/>
  <c r="N59" i="5" s="1"/>
  <c r="M60" i="5"/>
  <c r="N60" i="5" s="1"/>
  <c r="M61" i="5"/>
  <c r="N61" i="5" s="1"/>
  <c r="M62" i="5"/>
  <c r="N62" i="5" s="1"/>
  <c r="M63" i="5"/>
  <c r="N63" i="5" s="1"/>
  <c r="M64" i="5"/>
  <c r="N64" i="5" s="1"/>
  <c r="M65" i="5"/>
  <c r="N65" i="5" s="1"/>
  <c r="M66" i="5"/>
  <c r="N66" i="5" s="1"/>
  <c r="M67" i="5"/>
  <c r="N67" i="5" s="1"/>
  <c r="M68" i="5"/>
  <c r="N68" i="5" s="1"/>
  <c r="M69" i="5"/>
  <c r="N69" i="5" s="1"/>
  <c r="M70" i="5"/>
  <c r="N70" i="5" s="1"/>
  <c r="M71" i="5"/>
  <c r="N71" i="5" s="1"/>
  <c r="M72" i="5"/>
  <c r="N72" i="5" s="1"/>
  <c r="M73" i="5"/>
  <c r="N73" i="5" s="1"/>
  <c r="M74" i="5"/>
  <c r="N74" i="5" s="1"/>
  <c r="M75" i="5"/>
  <c r="N75" i="5" s="1"/>
  <c r="M76" i="5"/>
  <c r="N76" i="5" s="1"/>
  <c r="M77" i="5"/>
  <c r="N77" i="5" s="1"/>
  <c r="M78" i="5"/>
  <c r="N78" i="5" s="1"/>
  <c r="M79" i="5"/>
  <c r="N79" i="5" s="1"/>
  <c r="M80" i="5"/>
  <c r="N80" i="5" s="1"/>
  <c r="M81" i="5"/>
  <c r="N81" i="5" s="1"/>
  <c r="M82" i="5"/>
  <c r="N82" i="5" s="1"/>
  <c r="M83" i="5"/>
  <c r="N83" i="5" s="1"/>
  <c r="M84" i="5"/>
  <c r="N84" i="5" s="1"/>
  <c r="M85" i="5"/>
  <c r="N85" i="5" s="1"/>
  <c r="M86" i="5"/>
  <c r="N86" i="5" s="1"/>
  <c r="M87" i="5"/>
  <c r="N87" i="5" s="1"/>
  <c r="M88" i="5"/>
  <c r="N88" i="5" s="1"/>
  <c r="M89" i="5"/>
  <c r="N89" i="5" s="1"/>
  <c r="M90" i="5"/>
  <c r="N90" i="5" s="1"/>
  <c r="M91" i="5"/>
  <c r="N91" i="5" s="1"/>
  <c r="M92" i="5"/>
  <c r="N92" i="5" s="1"/>
  <c r="M93" i="5"/>
  <c r="N93" i="5" s="1"/>
  <c r="M94" i="5"/>
  <c r="N94" i="5" s="1"/>
  <c r="M95" i="5"/>
  <c r="N95" i="5" s="1"/>
  <c r="M96" i="5"/>
  <c r="N96" i="5" s="1"/>
  <c r="M97" i="5"/>
  <c r="N97" i="5" s="1"/>
  <c r="M98" i="5"/>
  <c r="N98" i="5" s="1"/>
  <c r="M99" i="5"/>
  <c r="N99" i="5" s="1"/>
  <c r="M100" i="5"/>
  <c r="N100" i="5" s="1"/>
  <c r="M101" i="5"/>
  <c r="N101" i="5" s="1"/>
  <c r="M102" i="5"/>
  <c r="N102" i="5" s="1"/>
  <c r="M103" i="5"/>
  <c r="N103" i="5" s="1"/>
  <c r="M104" i="5"/>
  <c r="N104" i="5" s="1"/>
  <c r="M105" i="5"/>
  <c r="N105" i="5" s="1"/>
  <c r="M106" i="5"/>
  <c r="N106" i="5" s="1"/>
  <c r="M107" i="5"/>
  <c r="N107" i="5" s="1"/>
  <c r="M108" i="5"/>
  <c r="N108" i="5" s="1"/>
  <c r="M109" i="5"/>
  <c r="N109" i="5" s="1"/>
  <c r="M110" i="5"/>
  <c r="N110" i="5" s="1"/>
  <c r="M111" i="5"/>
  <c r="N111" i="5" s="1"/>
  <c r="M112" i="5"/>
  <c r="N112" i="5" s="1"/>
  <c r="M113" i="5"/>
  <c r="N113" i="5" s="1"/>
  <c r="M114" i="5"/>
  <c r="N114" i="5" s="1"/>
  <c r="M115" i="5"/>
  <c r="N115" i="5" s="1"/>
  <c r="M116" i="5"/>
  <c r="N116" i="5" s="1"/>
  <c r="M117" i="5"/>
  <c r="N117" i="5" s="1"/>
  <c r="M118" i="5"/>
  <c r="N118" i="5" s="1"/>
  <c r="M119" i="5"/>
  <c r="N119" i="5" s="1"/>
  <c r="M120" i="5"/>
  <c r="N120" i="5" s="1"/>
  <c r="M121" i="5"/>
  <c r="N121" i="5" s="1"/>
  <c r="M122" i="5"/>
  <c r="N122" i="5" s="1"/>
  <c r="M123" i="5"/>
  <c r="N123" i="5" s="1"/>
  <c r="M124" i="5"/>
  <c r="N124" i="5" s="1"/>
  <c r="M125" i="5"/>
  <c r="N125" i="5" s="1"/>
  <c r="M126" i="5"/>
  <c r="N126" i="5" s="1"/>
  <c r="M127" i="5"/>
  <c r="N127" i="5" s="1"/>
  <c r="M128" i="5"/>
  <c r="N128" i="5" s="1"/>
  <c r="M129" i="5"/>
  <c r="N129" i="5" s="1"/>
  <c r="M130" i="5"/>
  <c r="N130" i="5" s="1"/>
  <c r="M131" i="5"/>
  <c r="N131" i="5" s="1"/>
  <c r="M132" i="5"/>
  <c r="N132" i="5" s="1"/>
  <c r="M133" i="5"/>
  <c r="N133" i="5" s="1"/>
  <c r="M134" i="5"/>
  <c r="N134" i="5" s="1"/>
  <c r="M135" i="5"/>
  <c r="N135" i="5" s="1"/>
  <c r="M136" i="5"/>
  <c r="N136" i="5" s="1"/>
  <c r="M137" i="5"/>
  <c r="N137" i="5" s="1"/>
  <c r="M138" i="5"/>
  <c r="N138" i="5" s="1"/>
  <c r="M139" i="5"/>
  <c r="N139" i="5" s="1"/>
  <c r="M140" i="5"/>
  <c r="N140" i="5" s="1"/>
  <c r="M141" i="5"/>
  <c r="N141" i="5" s="1"/>
  <c r="M142" i="5"/>
  <c r="N142" i="5" s="1"/>
  <c r="M143" i="5"/>
  <c r="N143" i="5" s="1"/>
  <c r="M144" i="5"/>
  <c r="N144" i="5" s="1"/>
  <c r="M145" i="5"/>
  <c r="N145" i="5" s="1"/>
  <c r="M146" i="5"/>
  <c r="N146" i="5" s="1"/>
  <c r="M147" i="5"/>
  <c r="N147" i="5" s="1"/>
  <c r="M148" i="5"/>
  <c r="N148" i="5" s="1"/>
  <c r="M149" i="5"/>
  <c r="N149" i="5" s="1"/>
  <c r="M150" i="5"/>
  <c r="N150" i="5" s="1"/>
  <c r="M151" i="5"/>
  <c r="N151" i="5" s="1"/>
  <c r="M152" i="5"/>
  <c r="N152" i="5" s="1"/>
  <c r="M153" i="5"/>
  <c r="N153" i="5" s="1"/>
  <c r="M154" i="5"/>
  <c r="N154" i="5" s="1"/>
  <c r="M155" i="5"/>
  <c r="N155" i="5" s="1"/>
  <c r="M156" i="5"/>
  <c r="N156" i="5" s="1"/>
  <c r="M157" i="5"/>
  <c r="N157" i="5" s="1"/>
  <c r="M158" i="5"/>
  <c r="N158" i="5" s="1"/>
  <c r="M159" i="5"/>
  <c r="N159" i="5" s="1"/>
  <c r="M160" i="5"/>
  <c r="N160" i="5" s="1"/>
  <c r="M161" i="5"/>
  <c r="N161" i="5" s="1"/>
  <c r="M162" i="5"/>
  <c r="N162" i="5" s="1"/>
  <c r="M163" i="5"/>
  <c r="N163" i="5" s="1"/>
  <c r="M164" i="5"/>
  <c r="N164" i="5" s="1"/>
  <c r="M165" i="5"/>
  <c r="N165" i="5" s="1"/>
  <c r="M166" i="5"/>
  <c r="N166" i="5" s="1"/>
  <c r="M167" i="5"/>
  <c r="N167" i="5" s="1"/>
  <c r="M168" i="5"/>
  <c r="N168" i="5" s="1"/>
  <c r="M169" i="5"/>
  <c r="N169" i="5" s="1"/>
  <c r="M170" i="5"/>
  <c r="N170" i="5" s="1"/>
  <c r="M171" i="5"/>
  <c r="N171" i="5" s="1"/>
  <c r="M172" i="5"/>
  <c r="N172" i="5" s="1"/>
  <c r="M173" i="5"/>
  <c r="N173" i="5" s="1"/>
  <c r="M174" i="5"/>
  <c r="N174" i="5" s="1"/>
  <c r="M175" i="5"/>
  <c r="N175" i="5" s="1"/>
  <c r="M176" i="5"/>
  <c r="N176" i="5" s="1"/>
  <c r="M177" i="5"/>
  <c r="N177" i="5" s="1"/>
  <c r="M178" i="5"/>
  <c r="N178" i="5" s="1"/>
  <c r="M179" i="5"/>
  <c r="N179" i="5" s="1"/>
  <c r="M180" i="5"/>
  <c r="N180" i="5" s="1"/>
  <c r="M181" i="5"/>
  <c r="N181" i="5" s="1"/>
  <c r="M182" i="5"/>
  <c r="N182" i="5" s="1"/>
  <c r="M183" i="5"/>
  <c r="N183" i="5" s="1"/>
  <c r="M184" i="5"/>
  <c r="N184" i="5" s="1"/>
  <c r="M185" i="5"/>
  <c r="N185" i="5" s="1"/>
  <c r="M186" i="5"/>
  <c r="N186" i="5" s="1"/>
  <c r="M187" i="5"/>
  <c r="N187" i="5" s="1"/>
  <c r="M188" i="5"/>
  <c r="N188" i="5" s="1"/>
  <c r="M189" i="5"/>
  <c r="N189" i="5" s="1"/>
  <c r="M190" i="5"/>
  <c r="N190" i="5" s="1"/>
  <c r="M191" i="5"/>
  <c r="N191" i="5" s="1"/>
  <c r="M192" i="5"/>
  <c r="N192" i="5" s="1"/>
  <c r="M193" i="5"/>
  <c r="N193" i="5" s="1"/>
  <c r="M194" i="5"/>
  <c r="N194" i="5" s="1"/>
  <c r="M195" i="5"/>
  <c r="N195" i="5" s="1"/>
  <c r="M196" i="5"/>
  <c r="N196" i="5" s="1"/>
  <c r="M197" i="5"/>
  <c r="N197" i="5" s="1"/>
  <c r="M198" i="5"/>
  <c r="N198" i="5" s="1"/>
  <c r="M199" i="5"/>
  <c r="N199" i="5" s="1"/>
  <c r="M200" i="5"/>
  <c r="N200" i="5" s="1"/>
  <c r="M201" i="5"/>
  <c r="N201" i="5" s="1"/>
  <c r="M202" i="5"/>
  <c r="N202" i="5" s="1"/>
  <c r="M203" i="5"/>
  <c r="N203" i="5" s="1"/>
  <c r="M204" i="5"/>
  <c r="N204" i="5" s="1"/>
  <c r="M205" i="5"/>
  <c r="N205" i="5" s="1"/>
  <c r="M206" i="5"/>
  <c r="N206" i="5" s="1"/>
  <c r="M207" i="5"/>
  <c r="N207" i="5" s="1"/>
  <c r="M208" i="5"/>
  <c r="N208" i="5" s="1"/>
  <c r="M209" i="5"/>
  <c r="N209" i="5" s="1"/>
  <c r="M210" i="5"/>
  <c r="N210" i="5" s="1"/>
  <c r="M211" i="5"/>
  <c r="N211" i="5" s="1"/>
  <c r="M212" i="5"/>
  <c r="N212" i="5" s="1"/>
  <c r="M213" i="5"/>
  <c r="N213" i="5" s="1"/>
  <c r="M214" i="5"/>
  <c r="N214" i="5" s="1"/>
  <c r="M215" i="5"/>
  <c r="N215" i="5" s="1"/>
  <c r="M216" i="5"/>
  <c r="N216" i="5" s="1"/>
  <c r="M217" i="5"/>
  <c r="N217" i="5" s="1"/>
  <c r="M218" i="5"/>
  <c r="N218" i="5" s="1"/>
  <c r="M219" i="5"/>
  <c r="N219" i="5" s="1"/>
  <c r="M220" i="5"/>
  <c r="N220" i="5" s="1"/>
  <c r="M221" i="5"/>
  <c r="N221" i="5" s="1"/>
  <c r="M222" i="5"/>
  <c r="N222" i="5" s="1"/>
  <c r="M223" i="5"/>
  <c r="N223" i="5" s="1"/>
  <c r="M224" i="5"/>
  <c r="N224" i="5" s="1"/>
  <c r="M225" i="5"/>
  <c r="N225" i="5" s="1"/>
  <c r="M226" i="5"/>
  <c r="N226" i="5" s="1"/>
  <c r="M227" i="5"/>
  <c r="N227" i="5" s="1"/>
  <c r="M228" i="5"/>
  <c r="N228" i="5" s="1"/>
  <c r="M229" i="5"/>
  <c r="N229" i="5" s="1"/>
  <c r="M230" i="5"/>
  <c r="N230" i="5" s="1"/>
  <c r="M231" i="5"/>
  <c r="N231" i="5" s="1"/>
  <c r="M232" i="5"/>
  <c r="N232" i="5" s="1"/>
  <c r="M233" i="5"/>
  <c r="N233" i="5" s="1"/>
  <c r="M234" i="5"/>
  <c r="N234" i="5" s="1"/>
  <c r="M235" i="5"/>
  <c r="N235" i="5" s="1"/>
  <c r="M236" i="5"/>
  <c r="N236" i="5" s="1"/>
  <c r="M237" i="5"/>
  <c r="N237" i="5" s="1"/>
  <c r="M238" i="5"/>
  <c r="N238" i="5" s="1"/>
  <c r="M239" i="5"/>
  <c r="N239" i="5" s="1"/>
  <c r="M240" i="5"/>
  <c r="N240" i="5" s="1"/>
  <c r="M241" i="5"/>
  <c r="N241" i="5" s="1"/>
  <c r="M242" i="5"/>
  <c r="N242" i="5" s="1"/>
  <c r="M243" i="5"/>
  <c r="N243" i="5" s="1"/>
  <c r="M244" i="5"/>
  <c r="N244" i="5" s="1"/>
  <c r="M245" i="5"/>
  <c r="N245" i="5" s="1"/>
  <c r="M246" i="5"/>
  <c r="N246" i="5" s="1"/>
  <c r="M247" i="5"/>
  <c r="N247" i="5" s="1"/>
  <c r="M248" i="5"/>
  <c r="N248" i="5" s="1"/>
  <c r="M249" i="5"/>
  <c r="N249" i="5" s="1"/>
  <c r="M250" i="5"/>
  <c r="N250" i="5" s="1"/>
  <c r="M251" i="5"/>
  <c r="N251" i="5" s="1"/>
  <c r="M252" i="5"/>
  <c r="N252" i="5" s="1"/>
  <c r="M253" i="5"/>
  <c r="N253" i="5" s="1"/>
  <c r="M254" i="5"/>
  <c r="N254" i="5" s="1"/>
  <c r="M255" i="5"/>
  <c r="N255" i="5" s="1"/>
  <c r="M256" i="5"/>
  <c r="N256" i="5" s="1"/>
  <c r="M257" i="5"/>
  <c r="N257" i="5" s="1"/>
  <c r="M258" i="5"/>
  <c r="N258" i="5" s="1"/>
  <c r="M259" i="5"/>
  <c r="N259" i="5" s="1"/>
  <c r="M260" i="5"/>
  <c r="N260" i="5" s="1"/>
  <c r="M261" i="5"/>
  <c r="N261" i="5" s="1"/>
  <c r="M262" i="5"/>
  <c r="N262" i="5" s="1"/>
  <c r="M263" i="5"/>
  <c r="N263" i="5" s="1"/>
  <c r="M264" i="5"/>
  <c r="N264" i="5" s="1"/>
  <c r="M265" i="5"/>
  <c r="N265" i="5" s="1"/>
  <c r="M266" i="5"/>
  <c r="N266" i="5" s="1"/>
  <c r="M267" i="5"/>
  <c r="N267" i="5" s="1"/>
  <c r="M268" i="5"/>
  <c r="N268" i="5" s="1"/>
  <c r="M269" i="5"/>
  <c r="N269" i="5" s="1"/>
  <c r="M270" i="5"/>
  <c r="N270" i="5" s="1"/>
  <c r="M271" i="5"/>
  <c r="N271" i="5" s="1"/>
  <c r="M272" i="5"/>
  <c r="N272" i="5" s="1"/>
  <c r="M273" i="5"/>
  <c r="N273" i="5" s="1"/>
  <c r="M274" i="5"/>
  <c r="N274" i="5" s="1"/>
  <c r="M275" i="5"/>
  <c r="N275" i="5" s="1"/>
  <c r="M276" i="5"/>
  <c r="N276" i="5" s="1"/>
  <c r="M277" i="5"/>
  <c r="N277" i="5" s="1"/>
  <c r="M278" i="5"/>
  <c r="N278" i="5" s="1"/>
  <c r="M279" i="5"/>
  <c r="N279" i="5" s="1"/>
  <c r="M280" i="5"/>
  <c r="N280" i="5" s="1"/>
  <c r="M281" i="5"/>
  <c r="N281" i="5" s="1"/>
  <c r="M282" i="5"/>
  <c r="N282" i="5" s="1"/>
  <c r="M283" i="5"/>
  <c r="N283" i="5" s="1"/>
  <c r="M284" i="5"/>
  <c r="N284" i="5" s="1"/>
  <c r="M285" i="5"/>
  <c r="N285" i="5" s="1"/>
  <c r="M286" i="5"/>
  <c r="N286" i="5" s="1"/>
  <c r="M287" i="5"/>
  <c r="N287" i="5" s="1"/>
  <c r="M288" i="5"/>
  <c r="N288" i="5" s="1"/>
  <c r="M289" i="5"/>
  <c r="N289" i="5" s="1"/>
  <c r="M290" i="5"/>
  <c r="N290" i="5" s="1"/>
  <c r="M291" i="5"/>
  <c r="N291" i="5" s="1"/>
  <c r="M292" i="5"/>
  <c r="N292" i="5" s="1"/>
  <c r="M293" i="5"/>
  <c r="N293" i="5" s="1"/>
  <c r="M294" i="5"/>
  <c r="N294" i="5" s="1"/>
  <c r="M295" i="5"/>
  <c r="N295" i="5" s="1"/>
  <c r="M296" i="5"/>
  <c r="N296" i="5" s="1"/>
  <c r="M297" i="5"/>
  <c r="N297" i="5" s="1"/>
  <c r="M298" i="5"/>
  <c r="N298" i="5" s="1"/>
  <c r="M299" i="5"/>
  <c r="N299" i="5" s="1"/>
  <c r="M300" i="5"/>
  <c r="N300" i="5" s="1"/>
  <c r="M301" i="5"/>
  <c r="N301" i="5" s="1"/>
  <c r="M302" i="5"/>
  <c r="N302" i="5" s="1"/>
  <c r="M303" i="5"/>
  <c r="N303" i="5" s="1"/>
  <c r="M304" i="5"/>
  <c r="N304" i="5" s="1"/>
  <c r="M305" i="5"/>
  <c r="N305" i="5" s="1"/>
  <c r="M306" i="5"/>
  <c r="N306" i="5" s="1"/>
  <c r="M307" i="5"/>
  <c r="N307" i="5" s="1"/>
  <c r="M308" i="5"/>
  <c r="N308" i="5" s="1"/>
  <c r="M309" i="5"/>
  <c r="N309" i="5" s="1"/>
  <c r="M310" i="5"/>
  <c r="N310" i="5" s="1"/>
  <c r="M311" i="5"/>
  <c r="N311" i="5" s="1"/>
  <c r="M312" i="5"/>
  <c r="N312" i="5" s="1"/>
  <c r="M313" i="5"/>
  <c r="N313" i="5" s="1"/>
  <c r="M314" i="5"/>
  <c r="N314" i="5" s="1"/>
  <c r="M315" i="5"/>
  <c r="N315" i="5" s="1"/>
  <c r="M316" i="5"/>
  <c r="N316" i="5" s="1"/>
  <c r="M317" i="5"/>
  <c r="N317" i="5" s="1"/>
  <c r="M318" i="5"/>
  <c r="N318" i="5" s="1"/>
  <c r="M319" i="5"/>
  <c r="N319" i="5" s="1"/>
  <c r="M320" i="5"/>
  <c r="N320" i="5" s="1"/>
  <c r="M321" i="5"/>
  <c r="N321" i="5" s="1"/>
  <c r="M322" i="5"/>
  <c r="N322" i="5" s="1"/>
  <c r="M323" i="5"/>
  <c r="N323" i="5" s="1"/>
  <c r="M324" i="5"/>
  <c r="N324" i="5" s="1"/>
  <c r="M325" i="5"/>
  <c r="N325" i="5" s="1"/>
  <c r="M326" i="5"/>
  <c r="N326" i="5" s="1"/>
  <c r="M327" i="5"/>
  <c r="N327" i="5" s="1"/>
  <c r="M328" i="5"/>
  <c r="N328" i="5" s="1"/>
  <c r="M329" i="5"/>
  <c r="N329" i="5" s="1"/>
  <c r="M330" i="5"/>
  <c r="N330" i="5" s="1"/>
  <c r="M332" i="5"/>
  <c r="N332" i="5" s="1"/>
  <c r="M333" i="5"/>
  <c r="N333" i="5" s="1"/>
  <c r="M334" i="5"/>
  <c r="N334" i="5" s="1"/>
  <c r="M335" i="5"/>
  <c r="N335" i="5" s="1"/>
  <c r="M336" i="5"/>
  <c r="N336" i="5" s="1"/>
  <c r="M337" i="5"/>
  <c r="N337" i="5" s="1"/>
  <c r="M338" i="5"/>
  <c r="N338" i="5" s="1"/>
  <c r="M339" i="5"/>
  <c r="N339" i="5" s="1"/>
  <c r="M340" i="5"/>
  <c r="N340" i="5" s="1"/>
  <c r="M341" i="5"/>
  <c r="N341" i="5" s="1"/>
  <c r="M342" i="5"/>
  <c r="N342" i="5" s="1"/>
  <c r="M343" i="5"/>
  <c r="N343" i="5" s="1"/>
  <c r="M344" i="5"/>
  <c r="N344" i="5" s="1"/>
  <c r="M345" i="5"/>
  <c r="N345" i="5" s="1"/>
  <c r="M346" i="5"/>
  <c r="N346" i="5" s="1"/>
  <c r="M347" i="5"/>
  <c r="N347" i="5" s="1"/>
  <c r="M348" i="5"/>
  <c r="N348" i="5" s="1"/>
  <c r="M349" i="5"/>
  <c r="N349" i="5" s="1"/>
  <c r="M350" i="5"/>
  <c r="N350" i="5" s="1"/>
  <c r="M351" i="5"/>
  <c r="N351" i="5" s="1"/>
  <c r="M352" i="5"/>
  <c r="N352" i="5" s="1"/>
  <c r="M353" i="5"/>
  <c r="N353" i="5" s="1"/>
  <c r="M354" i="5"/>
  <c r="N354" i="5" s="1"/>
  <c r="M355" i="5"/>
  <c r="N355" i="5" s="1"/>
  <c r="M356" i="5"/>
  <c r="N356" i="5" s="1"/>
  <c r="M357" i="5"/>
  <c r="N357" i="5" s="1"/>
  <c r="M358" i="5"/>
  <c r="N358" i="5" s="1"/>
  <c r="M359" i="5"/>
  <c r="N359" i="5" s="1"/>
  <c r="M360" i="5"/>
  <c r="N360" i="5" s="1"/>
  <c r="M361" i="5"/>
  <c r="N361" i="5" s="1"/>
  <c r="M362" i="5"/>
  <c r="N362" i="5" s="1"/>
  <c r="M363" i="5"/>
  <c r="N363" i="5" s="1"/>
  <c r="M364" i="5"/>
  <c r="N364" i="5" s="1"/>
  <c r="M365" i="5"/>
  <c r="N365" i="5" s="1"/>
  <c r="M366" i="5"/>
  <c r="N366" i="5" s="1"/>
  <c r="M367" i="5"/>
  <c r="N367" i="5" s="1"/>
  <c r="M368" i="5"/>
  <c r="N368" i="5" s="1"/>
  <c r="M369" i="5"/>
  <c r="N369" i="5" s="1"/>
  <c r="M370" i="5"/>
  <c r="N370" i="5" s="1"/>
  <c r="M371" i="5"/>
  <c r="N371" i="5" s="1"/>
  <c r="M372" i="5"/>
  <c r="N372" i="5" s="1"/>
  <c r="M373" i="5"/>
  <c r="N373" i="5" s="1"/>
  <c r="M374" i="5"/>
  <c r="N374" i="5" s="1"/>
  <c r="M375" i="5"/>
  <c r="N375" i="5" s="1"/>
  <c r="M376" i="5"/>
  <c r="N376" i="5" s="1"/>
  <c r="M377" i="5"/>
  <c r="N377" i="5" s="1"/>
  <c r="M378" i="5"/>
  <c r="N378" i="5" s="1"/>
  <c r="M379" i="5"/>
  <c r="N379" i="5" s="1"/>
  <c r="M380" i="5"/>
  <c r="N380" i="5" s="1"/>
  <c r="M381" i="5"/>
  <c r="N381" i="5" s="1"/>
  <c r="M382" i="5"/>
  <c r="N382" i="5" s="1"/>
  <c r="M383" i="5"/>
  <c r="N383" i="5" s="1"/>
  <c r="M384" i="5"/>
  <c r="N384" i="5" s="1"/>
  <c r="M385" i="5"/>
  <c r="N385" i="5" s="1"/>
  <c r="M386" i="5"/>
  <c r="N386" i="5" s="1"/>
  <c r="M387" i="5"/>
  <c r="N387" i="5" s="1"/>
  <c r="M388" i="5"/>
  <c r="N388" i="5" s="1"/>
  <c r="M389" i="5"/>
  <c r="N389" i="5" s="1"/>
  <c r="M390" i="5"/>
  <c r="N390" i="5" s="1"/>
  <c r="M391" i="5"/>
  <c r="N391" i="5" s="1"/>
  <c r="M392" i="5"/>
  <c r="N392" i="5" s="1"/>
  <c r="M393" i="5"/>
  <c r="N393" i="5" s="1"/>
  <c r="M394" i="5"/>
  <c r="N394" i="5" s="1"/>
  <c r="M395" i="5"/>
  <c r="N395" i="5" s="1"/>
  <c r="M396" i="5"/>
  <c r="N396" i="5" s="1"/>
  <c r="M397" i="5"/>
  <c r="N397" i="5" s="1"/>
  <c r="M398" i="5"/>
  <c r="N398" i="5" s="1"/>
  <c r="M399" i="5"/>
  <c r="N399" i="5" s="1"/>
  <c r="M400" i="5"/>
  <c r="N400" i="5" s="1"/>
  <c r="M401" i="5"/>
  <c r="N401" i="5" s="1"/>
  <c r="M402" i="5"/>
  <c r="N402" i="5" s="1"/>
  <c r="M403" i="5"/>
  <c r="N403" i="5" s="1"/>
  <c r="M404" i="5"/>
  <c r="N404" i="5" s="1"/>
  <c r="M405" i="5"/>
  <c r="N405" i="5" s="1"/>
  <c r="M406" i="5"/>
  <c r="N406" i="5" s="1"/>
  <c r="M407" i="5"/>
  <c r="N407" i="5" s="1"/>
  <c r="M408" i="5"/>
  <c r="N408" i="5" s="1"/>
  <c r="M409" i="5"/>
  <c r="N409" i="5" s="1"/>
  <c r="M410" i="5"/>
  <c r="N410" i="5" s="1"/>
  <c r="M411" i="5"/>
  <c r="N411" i="5" s="1"/>
  <c r="M412" i="5"/>
  <c r="N412" i="5" s="1"/>
  <c r="M413" i="5"/>
  <c r="N413" i="5" s="1"/>
  <c r="M414" i="5"/>
  <c r="N414" i="5" s="1"/>
  <c r="M415" i="5"/>
  <c r="N415" i="5" s="1"/>
  <c r="M416" i="5"/>
  <c r="N416" i="5" s="1"/>
  <c r="M417" i="5"/>
  <c r="N417" i="5" s="1"/>
  <c r="M418" i="5"/>
  <c r="N418" i="5" s="1"/>
  <c r="M419" i="5"/>
  <c r="N419" i="5" s="1"/>
  <c r="M420" i="5"/>
  <c r="N420" i="5" s="1"/>
  <c r="M421" i="5"/>
  <c r="N421" i="5" s="1"/>
  <c r="M422" i="5"/>
  <c r="N422" i="5" s="1"/>
  <c r="M423" i="5"/>
  <c r="N423" i="5" s="1"/>
  <c r="M424" i="5"/>
  <c r="N424" i="5" s="1"/>
  <c r="M425" i="5"/>
  <c r="N425" i="5" s="1"/>
  <c r="M426" i="5"/>
  <c r="N426" i="5" s="1"/>
  <c r="M427" i="5"/>
  <c r="N427" i="5" s="1"/>
  <c r="M428" i="5"/>
  <c r="N428" i="5" s="1"/>
  <c r="M429" i="5"/>
  <c r="N429" i="5" s="1"/>
  <c r="M430" i="5"/>
  <c r="N430" i="5" s="1"/>
  <c r="M431" i="5"/>
  <c r="N431" i="5" s="1"/>
  <c r="M432" i="5"/>
  <c r="N432" i="5" s="1"/>
  <c r="M433" i="5"/>
  <c r="N433" i="5" s="1"/>
  <c r="M434" i="5"/>
  <c r="N434" i="5" s="1"/>
  <c r="M435" i="5"/>
  <c r="N435" i="5" s="1"/>
  <c r="M436" i="5"/>
  <c r="N436" i="5" s="1"/>
  <c r="M437" i="5"/>
  <c r="N437" i="5" s="1"/>
  <c r="M438" i="5"/>
  <c r="N438" i="5" s="1"/>
  <c r="M439" i="5"/>
  <c r="N439" i="5" s="1"/>
  <c r="M440" i="5"/>
  <c r="N440" i="5" s="1"/>
  <c r="M441" i="5"/>
  <c r="N441" i="5" s="1"/>
  <c r="M442" i="5"/>
  <c r="N442" i="5" s="1"/>
  <c r="M443" i="5"/>
  <c r="N443" i="5" s="1"/>
  <c r="M444" i="5"/>
  <c r="N444" i="5" s="1"/>
  <c r="M445" i="5"/>
  <c r="N445" i="5" s="1"/>
  <c r="M446" i="5"/>
  <c r="N446" i="5" s="1"/>
  <c r="M447" i="5"/>
  <c r="N447" i="5" s="1"/>
  <c r="M448" i="5"/>
  <c r="N448" i="5" s="1"/>
  <c r="M449" i="5"/>
  <c r="N449" i="5" s="1"/>
  <c r="M450" i="5"/>
  <c r="N450" i="5" s="1"/>
  <c r="M451" i="5"/>
  <c r="N451" i="5" s="1"/>
  <c r="M452" i="5"/>
  <c r="N452" i="5" s="1"/>
  <c r="M453" i="5"/>
  <c r="N453" i="5" s="1"/>
  <c r="M454" i="5"/>
  <c r="N454" i="5" s="1"/>
  <c r="M455" i="5"/>
  <c r="N455" i="5" s="1"/>
  <c r="M456" i="5"/>
  <c r="N456" i="5" s="1"/>
  <c r="M457" i="5"/>
  <c r="N457" i="5" s="1"/>
  <c r="M458" i="5"/>
  <c r="N458" i="5" s="1"/>
  <c r="M459" i="5"/>
  <c r="N459" i="5" s="1"/>
  <c r="M460" i="5"/>
  <c r="N460" i="5" s="1"/>
  <c r="M461" i="5"/>
  <c r="N461" i="5" s="1"/>
  <c r="M462" i="5"/>
  <c r="N462" i="5" s="1"/>
  <c r="M463" i="5"/>
  <c r="N463" i="5" s="1"/>
  <c r="M464" i="5"/>
  <c r="N464" i="5" s="1"/>
  <c r="M465" i="5"/>
  <c r="N465" i="5" s="1"/>
  <c r="M466" i="5"/>
  <c r="N466" i="5" s="1"/>
  <c r="M467" i="5"/>
  <c r="N467" i="5" s="1"/>
  <c r="M468" i="5"/>
  <c r="N468" i="5" s="1"/>
  <c r="M469" i="5"/>
  <c r="N469" i="5" s="1"/>
  <c r="M470" i="5"/>
  <c r="N470" i="5" s="1"/>
  <c r="M471" i="5"/>
  <c r="N471" i="5" s="1"/>
  <c r="M472" i="5"/>
  <c r="N472" i="5" s="1"/>
  <c r="M473" i="5"/>
  <c r="N473" i="5" s="1"/>
  <c r="M474" i="5"/>
  <c r="N474" i="5" s="1"/>
  <c r="M475" i="5"/>
  <c r="N475" i="5" s="1"/>
  <c r="M476" i="5"/>
  <c r="N476" i="5" s="1"/>
  <c r="M477" i="5"/>
  <c r="N477" i="5" s="1"/>
  <c r="M478" i="5"/>
  <c r="N478" i="5" s="1"/>
  <c r="M479" i="5"/>
  <c r="N479" i="5" s="1"/>
  <c r="M480" i="5"/>
  <c r="N480" i="5" s="1"/>
  <c r="M481" i="5"/>
  <c r="N481" i="5" s="1"/>
  <c r="M482" i="5"/>
  <c r="N482" i="5" s="1"/>
  <c r="M483" i="5"/>
  <c r="N483" i="5" s="1"/>
  <c r="M484" i="5"/>
  <c r="N484" i="5" s="1"/>
  <c r="M485" i="5"/>
  <c r="N485" i="5" s="1"/>
  <c r="M486" i="5"/>
  <c r="N486" i="5" s="1"/>
  <c r="M487" i="5"/>
  <c r="N487" i="5" s="1"/>
  <c r="M488" i="5"/>
  <c r="N488" i="5" s="1"/>
  <c r="M489" i="5"/>
  <c r="N489" i="5" s="1"/>
  <c r="M490" i="5"/>
  <c r="N490" i="5" s="1"/>
  <c r="M491" i="5"/>
  <c r="N491" i="5" s="1"/>
  <c r="M492" i="5"/>
  <c r="N492" i="5" s="1"/>
  <c r="M493" i="5"/>
  <c r="N493" i="5" s="1"/>
  <c r="M494" i="5"/>
  <c r="N494" i="5" s="1"/>
  <c r="M495" i="5"/>
  <c r="N495" i="5" s="1"/>
  <c r="M496" i="5"/>
  <c r="N496" i="5" s="1"/>
  <c r="M497" i="5"/>
  <c r="N497" i="5" s="1"/>
  <c r="M498" i="5"/>
  <c r="N498" i="5" s="1"/>
  <c r="M499" i="5"/>
  <c r="N499" i="5" s="1"/>
  <c r="M500" i="5"/>
  <c r="N500" i="5" s="1"/>
  <c r="M501" i="5"/>
  <c r="N501" i="5" s="1"/>
  <c r="M502" i="5"/>
  <c r="N502" i="5" s="1"/>
  <c r="M503" i="5"/>
  <c r="N503" i="5" s="1"/>
  <c r="M504" i="5"/>
  <c r="N504" i="5" s="1"/>
  <c r="M505" i="5"/>
  <c r="N505" i="5" s="1"/>
  <c r="M506" i="5"/>
  <c r="N506" i="5" s="1"/>
  <c r="M507" i="5"/>
  <c r="N507" i="5" s="1"/>
  <c r="M508" i="5"/>
  <c r="N508" i="5" s="1"/>
  <c r="M509" i="5"/>
  <c r="N509" i="5" s="1"/>
  <c r="M510" i="5"/>
  <c r="N510" i="5" s="1"/>
  <c r="M511" i="5"/>
  <c r="N511" i="5" s="1"/>
  <c r="M512" i="5"/>
  <c r="N512" i="5" s="1"/>
  <c r="M513" i="5"/>
  <c r="N513" i="5" s="1"/>
  <c r="M514" i="5"/>
  <c r="N514" i="5" s="1"/>
  <c r="M515" i="5"/>
  <c r="N515" i="5" s="1"/>
  <c r="M516" i="5"/>
  <c r="N516" i="5" s="1"/>
  <c r="M517" i="5"/>
  <c r="N517" i="5" s="1"/>
  <c r="M518" i="5"/>
  <c r="N518" i="5" s="1"/>
  <c r="M519" i="5"/>
  <c r="N519" i="5" s="1"/>
  <c r="M520" i="5"/>
  <c r="N520" i="5" s="1"/>
  <c r="M521" i="5"/>
  <c r="N521" i="5" s="1"/>
  <c r="M522" i="5"/>
  <c r="N522" i="5" s="1"/>
  <c r="M523" i="5"/>
  <c r="N523" i="5" s="1"/>
  <c r="M524" i="5"/>
  <c r="N524" i="5" s="1"/>
  <c r="M525" i="5"/>
  <c r="N525" i="5" s="1"/>
  <c r="M526" i="5"/>
  <c r="N526" i="5" s="1"/>
  <c r="M527" i="5"/>
  <c r="N527" i="5" s="1"/>
  <c r="M528" i="5"/>
  <c r="N528" i="5" s="1"/>
  <c r="M529" i="5"/>
  <c r="N529" i="5" s="1"/>
  <c r="M530" i="5"/>
  <c r="N530" i="5" s="1"/>
  <c r="M531" i="5"/>
  <c r="N531" i="5" s="1"/>
  <c r="M532" i="5"/>
  <c r="N532" i="5" s="1"/>
  <c r="M533" i="5"/>
  <c r="N533" i="5" s="1"/>
  <c r="M534" i="5"/>
  <c r="N534" i="5" s="1"/>
  <c r="M535" i="5"/>
  <c r="N535" i="5" s="1"/>
  <c r="M536" i="5"/>
  <c r="N536" i="5" s="1"/>
  <c r="M537" i="5"/>
  <c r="N537" i="5" s="1"/>
  <c r="M538" i="5"/>
  <c r="N538" i="5" s="1"/>
  <c r="M539" i="5"/>
  <c r="N539" i="5" s="1"/>
  <c r="M540" i="5"/>
  <c r="N540" i="5" s="1"/>
  <c r="M541" i="5"/>
  <c r="N541" i="5" s="1"/>
  <c r="M542" i="5"/>
  <c r="N542" i="5" s="1"/>
  <c r="M543" i="5"/>
  <c r="N543" i="5" s="1"/>
  <c r="M544" i="5"/>
  <c r="N544" i="5" s="1"/>
  <c r="M545" i="5"/>
  <c r="N545" i="5" s="1"/>
  <c r="M546" i="5"/>
  <c r="N546" i="5" s="1"/>
  <c r="M547" i="5"/>
  <c r="N547" i="5" s="1"/>
  <c r="M548" i="5"/>
  <c r="N548" i="5" s="1"/>
  <c r="M549" i="5"/>
  <c r="N549" i="5" s="1"/>
  <c r="M550" i="5"/>
  <c r="N550" i="5" s="1"/>
  <c r="M551" i="5"/>
  <c r="N551" i="5" s="1"/>
  <c r="M552" i="5"/>
  <c r="N552" i="5" s="1"/>
  <c r="M553" i="5"/>
  <c r="N553" i="5" s="1"/>
  <c r="M554" i="5"/>
  <c r="N554" i="5" s="1"/>
  <c r="M555" i="5"/>
  <c r="N555" i="5" s="1"/>
  <c r="M556" i="5"/>
  <c r="N556" i="5" s="1"/>
  <c r="M557" i="5"/>
  <c r="N557" i="5" s="1"/>
  <c r="M558" i="5"/>
  <c r="N558" i="5" s="1"/>
  <c r="M559" i="5"/>
  <c r="N559" i="5" s="1"/>
  <c r="M560" i="5"/>
  <c r="N560" i="5" s="1"/>
  <c r="M561" i="5"/>
  <c r="N561" i="5" s="1"/>
  <c r="M562" i="5"/>
  <c r="N562" i="5" s="1"/>
  <c r="M563" i="5"/>
  <c r="N563" i="5" s="1"/>
  <c r="M564" i="5"/>
  <c r="N564" i="5" s="1"/>
  <c r="M565" i="5"/>
  <c r="N565" i="5" s="1"/>
  <c r="M566" i="5"/>
  <c r="N566" i="5" s="1"/>
  <c r="M567" i="5"/>
  <c r="N567" i="5" s="1"/>
  <c r="M568" i="5"/>
  <c r="N568" i="5" s="1"/>
  <c r="M569" i="5"/>
  <c r="N569" i="5" s="1"/>
  <c r="M570" i="5"/>
  <c r="N570" i="5" s="1"/>
  <c r="M571" i="5"/>
  <c r="N571" i="5" s="1"/>
  <c r="M572" i="5"/>
  <c r="N572" i="5" s="1"/>
  <c r="M573" i="5"/>
  <c r="N573" i="5" s="1"/>
  <c r="M574" i="5"/>
  <c r="N574" i="5" s="1"/>
  <c r="M575" i="5"/>
  <c r="N575" i="5" s="1"/>
  <c r="M576" i="5"/>
  <c r="N576" i="5" s="1"/>
  <c r="M577" i="5"/>
  <c r="N577" i="5" s="1"/>
  <c r="M578" i="5"/>
  <c r="N578" i="5" s="1"/>
  <c r="M579" i="5"/>
  <c r="N579" i="5" s="1"/>
  <c r="M580" i="5"/>
  <c r="N580" i="5" s="1"/>
  <c r="M581" i="5"/>
  <c r="N581" i="5" s="1"/>
  <c r="M582" i="5"/>
  <c r="N582" i="5" s="1"/>
  <c r="M583" i="5"/>
  <c r="N583" i="5" s="1"/>
  <c r="M584" i="5"/>
  <c r="N584" i="5" s="1"/>
  <c r="M585" i="5"/>
  <c r="N585" i="5" s="1"/>
  <c r="M586" i="5"/>
  <c r="N586" i="5" s="1"/>
  <c r="M587" i="5"/>
  <c r="N587" i="5" s="1"/>
  <c r="M588" i="5"/>
  <c r="N588" i="5" s="1"/>
  <c r="M589" i="5"/>
  <c r="N589" i="5" s="1"/>
  <c r="M590" i="5"/>
  <c r="N590" i="5" s="1"/>
  <c r="M591" i="5"/>
  <c r="N591" i="5" s="1"/>
  <c r="M592" i="5"/>
  <c r="N592" i="5" s="1"/>
  <c r="M593" i="5"/>
  <c r="N593" i="5" s="1"/>
  <c r="M594" i="5"/>
  <c r="N594" i="5" s="1"/>
  <c r="M595" i="5"/>
  <c r="N595" i="5" s="1"/>
  <c r="M596" i="5"/>
  <c r="N596" i="5" s="1"/>
  <c r="M597" i="5"/>
  <c r="N597" i="5" s="1"/>
  <c r="M598" i="5"/>
  <c r="N598" i="5" s="1"/>
  <c r="M599" i="5"/>
  <c r="N599" i="5" s="1"/>
  <c r="M600" i="5"/>
  <c r="N600" i="5" s="1"/>
  <c r="M601" i="5"/>
  <c r="N601" i="5" s="1"/>
  <c r="M602" i="5"/>
  <c r="N602" i="5" s="1"/>
  <c r="M603" i="5"/>
  <c r="N603" i="5" s="1"/>
  <c r="M604" i="5"/>
  <c r="N604" i="5" s="1"/>
  <c r="M605" i="5"/>
  <c r="N605" i="5" s="1"/>
  <c r="M606" i="5"/>
  <c r="N606" i="5" s="1"/>
  <c r="M607" i="5"/>
  <c r="N607" i="5" s="1"/>
  <c r="M608" i="5"/>
  <c r="N608" i="5" s="1"/>
  <c r="M609" i="5"/>
  <c r="N609" i="5" s="1"/>
  <c r="M610" i="5"/>
  <c r="N610" i="5" s="1"/>
  <c r="M611" i="5"/>
  <c r="N611" i="5" s="1"/>
  <c r="M612" i="5"/>
  <c r="N612" i="5" s="1"/>
  <c r="M613" i="5"/>
  <c r="N613" i="5" s="1"/>
  <c r="M614" i="5"/>
  <c r="N614" i="5" s="1"/>
  <c r="M615" i="5"/>
  <c r="N615" i="5" s="1"/>
  <c r="M616" i="5"/>
  <c r="N616" i="5" s="1"/>
  <c r="M617" i="5"/>
  <c r="N617" i="5" s="1"/>
  <c r="M618" i="5"/>
  <c r="N618" i="5" s="1"/>
  <c r="M619" i="5"/>
  <c r="N619" i="5" s="1"/>
  <c r="M620" i="5"/>
  <c r="N620" i="5" s="1"/>
  <c r="M621" i="5"/>
  <c r="N621" i="5" s="1"/>
  <c r="M622" i="5"/>
  <c r="N622" i="5" s="1"/>
  <c r="M623" i="5"/>
  <c r="N623" i="5" s="1"/>
  <c r="M624" i="5"/>
  <c r="N624" i="5" s="1"/>
  <c r="M625" i="5"/>
  <c r="N625" i="5" s="1"/>
  <c r="M626" i="5"/>
  <c r="N626" i="5" s="1"/>
  <c r="M627" i="5"/>
  <c r="N627" i="5" s="1"/>
  <c r="M628" i="5"/>
  <c r="N628" i="5" s="1"/>
  <c r="M629" i="5"/>
  <c r="N629" i="5" s="1"/>
  <c r="M630" i="5"/>
  <c r="N630" i="5" s="1"/>
  <c r="M631" i="5"/>
  <c r="N631" i="5" s="1"/>
  <c r="M632" i="5"/>
  <c r="N632" i="5" s="1"/>
  <c r="M633" i="5"/>
  <c r="N633" i="5" s="1"/>
  <c r="M634" i="5"/>
  <c r="N634" i="5" s="1"/>
  <c r="M635" i="5"/>
  <c r="N635" i="5" s="1"/>
  <c r="M636" i="5"/>
  <c r="N636" i="5" s="1"/>
  <c r="M637" i="5"/>
  <c r="N637" i="5" s="1"/>
  <c r="M638" i="5"/>
  <c r="N638" i="5" s="1"/>
  <c r="M639" i="5"/>
  <c r="N639" i="5" s="1"/>
  <c r="M640" i="5"/>
  <c r="N640" i="5" s="1"/>
  <c r="M641" i="5"/>
  <c r="N641" i="5" s="1"/>
  <c r="M642" i="5"/>
  <c r="N642" i="5" s="1"/>
  <c r="M643" i="5"/>
  <c r="N643" i="5" s="1"/>
  <c r="M644" i="5"/>
  <c r="N644" i="5" s="1"/>
  <c r="M645" i="5"/>
  <c r="N645" i="5" s="1"/>
  <c r="M646" i="5"/>
  <c r="N646" i="5" s="1"/>
  <c r="M647" i="5"/>
  <c r="N647" i="5" s="1"/>
  <c r="M648" i="5"/>
  <c r="N648" i="5" s="1"/>
  <c r="M649" i="5"/>
  <c r="N649" i="5" s="1"/>
  <c r="M650" i="5"/>
  <c r="N650" i="5" s="1"/>
  <c r="M651" i="5"/>
  <c r="N651" i="5" s="1"/>
  <c r="M652" i="5"/>
  <c r="N652" i="5" s="1"/>
  <c r="M653" i="5"/>
  <c r="N653" i="5" s="1"/>
  <c r="M654" i="5"/>
  <c r="N654" i="5" s="1"/>
  <c r="M655" i="5"/>
  <c r="N655" i="5" s="1"/>
  <c r="M656" i="5"/>
  <c r="N656" i="5" s="1"/>
  <c r="M657" i="5"/>
  <c r="N657" i="5" s="1"/>
  <c r="M658" i="5"/>
  <c r="N658" i="5" s="1"/>
  <c r="M659" i="5"/>
  <c r="N659" i="5" s="1"/>
  <c r="M660" i="5"/>
  <c r="N660" i="5" s="1"/>
  <c r="M661" i="5"/>
  <c r="N661" i="5" s="1"/>
  <c r="M662" i="5"/>
  <c r="N662" i="5" s="1"/>
  <c r="M663" i="5"/>
  <c r="N663" i="5" s="1"/>
  <c r="M664" i="5"/>
  <c r="N664" i="5" s="1"/>
  <c r="M665" i="5"/>
  <c r="N665" i="5" s="1"/>
  <c r="M666" i="5"/>
  <c r="N666" i="5" s="1"/>
  <c r="M667" i="5"/>
  <c r="N667" i="5" s="1"/>
  <c r="M668" i="5"/>
  <c r="N668" i="5" s="1"/>
  <c r="M669" i="5"/>
  <c r="N669" i="5" s="1"/>
  <c r="M670" i="5"/>
  <c r="N670" i="5" s="1"/>
  <c r="M671" i="5"/>
  <c r="N671" i="5" s="1"/>
  <c r="M672" i="5"/>
  <c r="N672" i="5" s="1"/>
  <c r="M673" i="5"/>
  <c r="N673" i="5" s="1"/>
  <c r="M674" i="5"/>
  <c r="N674" i="5" s="1"/>
  <c r="M675" i="5"/>
  <c r="N675" i="5" s="1"/>
  <c r="M676" i="5"/>
  <c r="N676" i="5" s="1"/>
  <c r="M677" i="5"/>
  <c r="N677" i="5" s="1"/>
  <c r="M678" i="5"/>
  <c r="N678" i="5" s="1"/>
  <c r="M679" i="5"/>
  <c r="N679" i="5" s="1"/>
  <c r="M680" i="5"/>
  <c r="N680" i="5" s="1"/>
  <c r="M681" i="5"/>
  <c r="N681" i="5" s="1"/>
  <c r="M682" i="5"/>
  <c r="N682" i="5" s="1"/>
  <c r="M683" i="5"/>
  <c r="N683" i="5" s="1"/>
  <c r="M684" i="5"/>
  <c r="N684" i="5" s="1"/>
  <c r="M685" i="5"/>
  <c r="N685" i="5" s="1"/>
  <c r="M686" i="5"/>
  <c r="N686" i="5" s="1"/>
  <c r="M687" i="5"/>
  <c r="N687" i="5" s="1"/>
  <c r="M688" i="5"/>
  <c r="N688" i="5" s="1"/>
  <c r="M689" i="5"/>
  <c r="N689" i="5" s="1"/>
  <c r="M690" i="5"/>
  <c r="N690" i="5" s="1"/>
  <c r="M691" i="5"/>
  <c r="N691" i="5" s="1"/>
  <c r="M692" i="5"/>
  <c r="N692" i="5" s="1"/>
  <c r="M693" i="5"/>
  <c r="N693" i="5" s="1"/>
  <c r="M694" i="5"/>
  <c r="N694" i="5" s="1"/>
  <c r="M695" i="5"/>
  <c r="N695" i="5" s="1"/>
  <c r="M696" i="5"/>
  <c r="N696" i="5" s="1"/>
  <c r="M697" i="5"/>
  <c r="N697" i="5" s="1"/>
  <c r="M698" i="5"/>
  <c r="N698" i="5" s="1"/>
  <c r="M699" i="5"/>
  <c r="N699" i="5" s="1"/>
  <c r="M700" i="5"/>
  <c r="N700" i="5" s="1"/>
  <c r="M701" i="5"/>
  <c r="N701" i="5" s="1"/>
  <c r="M702" i="5"/>
  <c r="N702" i="5" s="1"/>
  <c r="M703" i="5"/>
  <c r="N703" i="5" s="1"/>
  <c r="M704" i="5"/>
  <c r="N704" i="5" s="1"/>
  <c r="M705" i="5"/>
  <c r="N705" i="5" s="1"/>
  <c r="M706" i="5"/>
  <c r="N706" i="5" s="1"/>
  <c r="M707" i="5"/>
  <c r="N707" i="5" s="1"/>
  <c r="M708" i="5"/>
  <c r="N708" i="5" s="1"/>
  <c r="M709" i="5"/>
  <c r="N709" i="5" s="1"/>
  <c r="M710" i="5"/>
  <c r="N710" i="5" s="1"/>
  <c r="M711" i="5"/>
  <c r="N711" i="5" s="1"/>
  <c r="M712" i="5"/>
  <c r="N712" i="5" s="1"/>
  <c r="M713" i="5"/>
  <c r="N713" i="5" s="1"/>
  <c r="M714" i="5"/>
  <c r="N714" i="5" s="1"/>
  <c r="M715" i="5"/>
  <c r="N715" i="5" s="1"/>
  <c r="M716" i="5"/>
  <c r="N716" i="5" s="1"/>
  <c r="M717" i="5"/>
  <c r="N717" i="5" s="1"/>
  <c r="M718" i="5"/>
  <c r="N718" i="5" s="1"/>
  <c r="M719" i="5"/>
  <c r="N719" i="5" s="1"/>
  <c r="M720" i="5"/>
  <c r="N720" i="5" s="1"/>
  <c r="M721" i="5"/>
  <c r="N721" i="5" s="1"/>
  <c r="M722" i="5"/>
  <c r="N722" i="5" s="1"/>
  <c r="M723" i="5"/>
  <c r="N723" i="5" s="1"/>
  <c r="M724" i="5"/>
  <c r="N724" i="5" s="1"/>
  <c r="M725" i="5"/>
  <c r="N725" i="5" s="1"/>
  <c r="M726" i="5"/>
  <c r="N726" i="5" s="1"/>
  <c r="M727" i="5"/>
  <c r="N727" i="5" s="1"/>
  <c r="M728" i="5"/>
  <c r="N728" i="5" s="1"/>
  <c r="M729" i="5"/>
  <c r="N729" i="5" s="1"/>
  <c r="M730" i="5"/>
  <c r="N730" i="5" s="1"/>
  <c r="M731" i="5"/>
  <c r="N731" i="5" s="1"/>
  <c r="M732" i="5"/>
  <c r="N732" i="5" s="1"/>
  <c r="M733" i="5"/>
  <c r="N733" i="5" s="1"/>
  <c r="M734" i="5"/>
  <c r="N734" i="5" s="1"/>
  <c r="M735" i="5"/>
  <c r="N735" i="5" s="1"/>
  <c r="M736" i="5"/>
  <c r="N736" i="5" s="1"/>
  <c r="M737" i="5"/>
  <c r="N737" i="5" s="1"/>
  <c r="M738" i="5"/>
  <c r="N738" i="5" s="1"/>
  <c r="M739" i="5"/>
  <c r="N739" i="5" s="1"/>
  <c r="M740" i="5"/>
  <c r="N740" i="5" s="1"/>
  <c r="M741" i="5"/>
  <c r="N741" i="5" s="1"/>
  <c r="M742" i="5"/>
  <c r="N742" i="5" s="1"/>
  <c r="M743" i="5"/>
  <c r="N743" i="5" s="1"/>
  <c r="M744" i="5"/>
  <c r="N744" i="5" s="1"/>
  <c r="M745" i="5"/>
  <c r="N745" i="5" s="1"/>
  <c r="M746" i="5"/>
  <c r="N746" i="5" s="1"/>
  <c r="M747" i="5"/>
  <c r="N747" i="5" s="1"/>
  <c r="M748" i="5"/>
  <c r="N748" i="5" s="1"/>
  <c r="M749" i="5"/>
  <c r="N749" i="5" s="1"/>
  <c r="M750" i="5"/>
  <c r="N750" i="5" s="1"/>
  <c r="M751" i="5"/>
  <c r="N751" i="5" s="1"/>
  <c r="M752" i="5"/>
  <c r="N752" i="5" s="1"/>
  <c r="M753" i="5"/>
  <c r="N753" i="5" s="1"/>
  <c r="M754" i="5"/>
  <c r="N754" i="5" s="1"/>
  <c r="M755" i="5"/>
  <c r="N755" i="5" s="1"/>
  <c r="M756" i="5"/>
  <c r="N756" i="5" s="1"/>
  <c r="M757" i="5"/>
  <c r="N757" i="5" s="1"/>
  <c r="M758" i="5"/>
  <c r="N758" i="5" s="1"/>
  <c r="M759" i="5"/>
  <c r="N759" i="5" s="1"/>
  <c r="M760" i="5"/>
  <c r="N760" i="5" s="1"/>
  <c r="M761" i="5"/>
  <c r="N761" i="5" s="1"/>
  <c r="M762" i="5"/>
  <c r="N762" i="5" s="1"/>
  <c r="M763" i="5"/>
  <c r="N763" i="5" s="1"/>
  <c r="M764" i="5"/>
  <c r="N764" i="5" s="1"/>
  <c r="M765" i="5"/>
  <c r="N765" i="5" s="1"/>
  <c r="M766" i="5"/>
  <c r="N766" i="5" s="1"/>
  <c r="M767" i="5"/>
  <c r="N767" i="5" s="1"/>
  <c r="M768" i="5"/>
  <c r="N768" i="5" s="1"/>
  <c r="M769" i="5"/>
  <c r="N769" i="5" s="1"/>
  <c r="M770" i="5"/>
  <c r="N770" i="5" s="1"/>
  <c r="M771" i="5"/>
  <c r="N771" i="5" s="1"/>
  <c r="M772" i="5"/>
  <c r="N772" i="5" s="1"/>
  <c r="M773" i="5"/>
  <c r="N773" i="5" s="1"/>
  <c r="M774" i="5"/>
  <c r="N774" i="5" s="1"/>
  <c r="M775" i="5"/>
  <c r="N775" i="5" s="1"/>
  <c r="M776" i="5"/>
  <c r="N776" i="5" s="1"/>
  <c r="M777" i="5"/>
  <c r="N777" i="5" s="1"/>
  <c r="M778" i="5"/>
  <c r="N778" i="5" s="1"/>
  <c r="M779" i="5"/>
  <c r="N779" i="5" s="1"/>
  <c r="M780" i="5"/>
  <c r="N780" i="5" s="1"/>
  <c r="M781" i="5"/>
  <c r="N781" i="5" s="1"/>
  <c r="M782" i="5"/>
  <c r="N782" i="5" s="1"/>
  <c r="M783" i="5"/>
  <c r="N783" i="5" s="1"/>
  <c r="M784" i="5"/>
  <c r="N784" i="5" s="1"/>
  <c r="M785" i="5"/>
  <c r="N785" i="5" s="1"/>
  <c r="M786" i="5"/>
  <c r="N786" i="5" s="1"/>
  <c r="M787" i="5"/>
  <c r="N787" i="5" s="1"/>
  <c r="M788" i="5"/>
  <c r="N788" i="5" s="1"/>
  <c r="M789" i="5"/>
  <c r="N789" i="5" s="1"/>
  <c r="M790" i="5"/>
  <c r="N790" i="5" s="1"/>
  <c r="M791" i="5"/>
  <c r="N791" i="5" s="1"/>
  <c r="M792" i="5"/>
  <c r="N792" i="5" s="1"/>
  <c r="M793" i="5"/>
  <c r="N793" i="5" s="1"/>
  <c r="M794" i="5"/>
  <c r="N794" i="5" s="1"/>
  <c r="M795" i="5"/>
  <c r="N795" i="5" s="1"/>
  <c r="M796" i="5"/>
  <c r="N796" i="5" s="1"/>
  <c r="M797" i="5"/>
  <c r="N797" i="5" s="1"/>
  <c r="M798" i="5"/>
  <c r="N798" i="5" s="1"/>
  <c r="M799" i="5"/>
  <c r="N799" i="5" s="1"/>
  <c r="M800" i="5"/>
  <c r="N800" i="5" s="1"/>
  <c r="M801" i="5"/>
  <c r="N801" i="5" s="1"/>
  <c r="M802" i="5"/>
  <c r="N802" i="5" s="1"/>
  <c r="M803" i="5"/>
  <c r="N803" i="5" s="1"/>
  <c r="M804" i="5"/>
  <c r="N804" i="5" s="1"/>
  <c r="M805" i="5"/>
  <c r="N805" i="5" s="1"/>
  <c r="M806" i="5"/>
  <c r="N806" i="5" s="1"/>
  <c r="M807" i="5"/>
  <c r="N807" i="5" s="1"/>
  <c r="M808" i="5"/>
  <c r="N808" i="5" s="1"/>
  <c r="M809" i="5"/>
  <c r="N809" i="5" s="1"/>
  <c r="M810" i="5"/>
  <c r="N810" i="5" s="1"/>
  <c r="M811" i="5"/>
  <c r="N811" i="5" s="1"/>
  <c r="M812" i="5"/>
  <c r="N812" i="5" s="1"/>
  <c r="M813" i="5"/>
  <c r="N813" i="5" s="1"/>
  <c r="M814" i="5"/>
  <c r="N814" i="5" s="1"/>
  <c r="M815" i="5"/>
  <c r="N815" i="5" s="1"/>
  <c r="M816" i="5"/>
  <c r="N816" i="5" s="1"/>
  <c r="M817" i="5"/>
  <c r="N817" i="5" s="1"/>
  <c r="M818" i="5"/>
  <c r="N818" i="5" s="1"/>
  <c r="M819" i="5"/>
  <c r="N819" i="5" s="1"/>
  <c r="M820" i="5"/>
  <c r="N820" i="5" s="1"/>
  <c r="M821" i="5"/>
  <c r="N821" i="5" s="1"/>
  <c r="M822" i="5"/>
  <c r="N822" i="5" s="1"/>
  <c r="M823" i="5"/>
  <c r="N823" i="5" s="1"/>
  <c r="M824" i="5"/>
  <c r="N824" i="5" s="1"/>
  <c r="M825" i="5"/>
  <c r="N825" i="5" s="1"/>
  <c r="M826" i="5"/>
  <c r="N826" i="5" s="1"/>
  <c r="M827" i="5"/>
  <c r="N827" i="5" s="1"/>
  <c r="M828" i="5"/>
  <c r="N828" i="5" s="1"/>
  <c r="M829" i="5"/>
  <c r="N829" i="5" s="1"/>
  <c r="M830" i="5"/>
  <c r="N830" i="5" s="1"/>
  <c r="M831" i="5"/>
  <c r="N831" i="5" s="1"/>
  <c r="M832" i="5"/>
  <c r="N832" i="5" s="1"/>
  <c r="M833" i="5"/>
  <c r="N833" i="5" s="1"/>
  <c r="M834" i="5"/>
  <c r="N834" i="5" s="1"/>
  <c r="M835" i="5"/>
  <c r="N835" i="5" s="1"/>
  <c r="M836" i="5"/>
  <c r="N836" i="5" s="1"/>
  <c r="M837" i="5"/>
  <c r="N837" i="5" s="1"/>
  <c r="M838" i="5"/>
  <c r="N838" i="5" s="1"/>
  <c r="M839" i="5"/>
  <c r="N839" i="5" s="1"/>
  <c r="M840" i="5"/>
  <c r="N840" i="5" s="1"/>
  <c r="M841" i="5"/>
  <c r="N841" i="5" s="1"/>
  <c r="M842" i="5"/>
  <c r="N842" i="5" s="1"/>
  <c r="M843" i="5"/>
  <c r="N843" i="5" s="1"/>
  <c r="M844" i="5"/>
  <c r="N844" i="5" s="1"/>
  <c r="M845" i="5"/>
  <c r="N845" i="5" s="1"/>
  <c r="M846" i="5"/>
  <c r="N846" i="5" s="1"/>
  <c r="M847" i="5"/>
  <c r="N847" i="5" s="1"/>
  <c r="M848" i="5"/>
  <c r="N848" i="5" s="1"/>
  <c r="M849" i="5"/>
  <c r="N849" i="5" s="1"/>
  <c r="M850" i="5"/>
  <c r="N850" i="5" s="1"/>
  <c r="M851" i="5"/>
  <c r="N851" i="5" s="1"/>
  <c r="M852" i="5"/>
  <c r="N852" i="5" s="1"/>
  <c r="M853" i="5"/>
  <c r="N853" i="5" s="1"/>
  <c r="M854" i="5"/>
  <c r="N854" i="5" s="1"/>
  <c r="M855" i="5"/>
  <c r="N855" i="5" s="1"/>
  <c r="M856" i="5"/>
  <c r="N856" i="5" s="1"/>
  <c r="M857" i="5"/>
  <c r="N857" i="5" s="1"/>
  <c r="M858" i="5"/>
  <c r="N858" i="5" s="1"/>
  <c r="M859" i="5"/>
  <c r="N859" i="5" s="1"/>
  <c r="M860" i="5"/>
  <c r="N860" i="5" s="1"/>
  <c r="M861" i="5"/>
  <c r="N861" i="5" s="1"/>
  <c r="M862" i="5"/>
  <c r="N862" i="5" s="1"/>
  <c r="M863" i="5"/>
  <c r="N863" i="5" s="1"/>
  <c r="M864" i="5"/>
  <c r="N864" i="5" s="1"/>
  <c r="M865" i="5"/>
  <c r="N865" i="5" s="1"/>
  <c r="M866" i="5"/>
  <c r="N866" i="5" s="1"/>
  <c r="M867" i="5"/>
  <c r="N867" i="5" s="1"/>
  <c r="M868" i="5"/>
  <c r="N868" i="5" s="1"/>
  <c r="M869" i="5"/>
  <c r="N869" i="5" s="1"/>
  <c r="M870" i="5"/>
  <c r="N870" i="5" s="1"/>
  <c r="M871" i="5"/>
  <c r="N871" i="5" s="1"/>
  <c r="M872" i="5"/>
  <c r="N872" i="5" s="1"/>
  <c r="M873" i="5"/>
  <c r="N873" i="5" s="1"/>
  <c r="M874" i="5"/>
  <c r="N874" i="5" s="1"/>
  <c r="M875" i="5"/>
  <c r="N875" i="5" s="1"/>
  <c r="M876" i="5"/>
  <c r="N876" i="5" s="1"/>
  <c r="M877" i="5"/>
  <c r="N877" i="5" s="1"/>
  <c r="M878" i="5"/>
  <c r="N878" i="5" s="1"/>
  <c r="M879" i="5"/>
  <c r="N879" i="5" s="1"/>
  <c r="M880" i="5"/>
  <c r="N880" i="5" s="1"/>
  <c r="M881" i="5"/>
  <c r="N881" i="5" s="1"/>
  <c r="M882" i="5"/>
  <c r="N882" i="5" s="1"/>
  <c r="M883" i="5"/>
  <c r="N883" i="5" s="1"/>
  <c r="M884" i="5"/>
  <c r="N884" i="5" s="1"/>
  <c r="M885" i="5"/>
  <c r="N885" i="5" s="1"/>
  <c r="M886" i="5"/>
  <c r="N886" i="5" s="1"/>
  <c r="M887" i="5"/>
  <c r="N887" i="5" s="1"/>
  <c r="M888" i="5"/>
  <c r="N888" i="5" s="1"/>
  <c r="M889" i="5"/>
  <c r="N889" i="5" s="1"/>
  <c r="M890" i="5"/>
  <c r="N890" i="5" s="1"/>
  <c r="M891" i="5"/>
  <c r="N891" i="5" s="1"/>
  <c r="M892" i="5"/>
  <c r="N892" i="5" s="1"/>
  <c r="M893" i="5"/>
  <c r="N893" i="5" s="1"/>
  <c r="M894" i="5"/>
  <c r="N894" i="5" s="1"/>
  <c r="M895" i="5"/>
  <c r="N895" i="5" s="1"/>
  <c r="M896" i="5"/>
  <c r="N896" i="5" s="1"/>
  <c r="M897" i="5"/>
  <c r="N897" i="5" s="1"/>
  <c r="M898" i="5"/>
  <c r="N898" i="5" s="1"/>
  <c r="M899" i="5"/>
  <c r="N899" i="5" s="1"/>
  <c r="M900" i="5"/>
  <c r="N900" i="5" s="1"/>
  <c r="M901" i="5"/>
  <c r="N901" i="5" s="1"/>
  <c r="M902" i="5"/>
  <c r="N902" i="5" s="1"/>
  <c r="M903" i="5"/>
  <c r="N903" i="5" s="1"/>
  <c r="M904" i="5"/>
  <c r="N904" i="5" s="1"/>
  <c r="M905" i="5"/>
  <c r="N905" i="5" s="1"/>
  <c r="M906" i="5"/>
  <c r="N906" i="5" s="1"/>
  <c r="M907" i="5"/>
  <c r="N907" i="5" s="1"/>
  <c r="M908" i="5"/>
  <c r="N908" i="5" s="1"/>
  <c r="M909" i="5"/>
  <c r="N909" i="5" s="1"/>
  <c r="M910" i="5"/>
  <c r="N910" i="5" s="1"/>
  <c r="M911" i="5"/>
  <c r="N911" i="5" s="1"/>
  <c r="M912" i="5"/>
  <c r="N912" i="5" s="1"/>
  <c r="M913" i="5"/>
  <c r="N913" i="5" s="1"/>
  <c r="M914" i="5"/>
  <c r="N914" i="5" s="1"/>
  <c r="M915" i="5"/>
  <c r="N915" i="5" s="1"/>
  <c r="M916" i="5"/>
  <c r="N916" i="5" s="1"/>
  <c r="M917" i="5"/>
  <c r="N917" i="5" s="1"/>
  <c r="M918" i="5"/>
  <c r="N918" i="5" s="1"/>
  <c r="M919" i="5"/>
  <c r="N919" i="5" s="1"/>
  <c r="M920" i="5"/>
  <c r="N920" i="5" s="1"/>
  <c r="M921" i="5"/>
  <c r="N921" i="5" s="1"/>
  <c r="M922" i="5"/>
  <c r="N922" i="5" s="1"/>
  <c r="M923" i="5"/>
  <c r="N923" i="5" s="1"/>
  <c r="M924" i="5"/>
  <c r="N924" i="5" s="1"/>
  <c r="M925" i="5"/>
  <c r="N925" i="5" s="1"/>
  <c r="M926" i="5"/>
  <c r="N926" i="5" s="1"/>
  <c r="M927" i="5"/>
  <c r="N927" i="5" s="1"/>
  <c r="M928" i="5"/>
  <c r="N928" i="5" s="1"/>
  <c r="M929" i="5"/>
  <c r="N929" i="5" s="1"/>
  <c r="M930" i="5"/>
  <c r="N930" i="5" s="1"/>
  <c r="M931" i="5"/>
  <c r="N931" i="5" s="1"/>
  <c r="M932" i="5"/>
  <c r="N932" i="5" s="1"/>
  <c r="M933" i="5"/>
  <c r="N933" i="5" s="1"/>
  <c r="M934" i="5"/>
  <c r="N934" i="5" s="1"/>
  <c r="M935" i="5"/>
  <c r="N935" i="5" s="1"/>
  <c r="M936" i="5"/>
  <c r="N936" i="5" s="1"/>
  <c r="M937" i="5"/>
  <c r="N937" i="5" s="1"/>
  <c r="M938" i="5"/>
  <c r="N938" i="5" s="1"/>
  <c r="M939" i="5"/>
  <c r="N939" i="5" s="1"/>
  <c r="M940" i="5"/>
  <c r="N940" i="5" s="1"/>
  <c r="M941" i="5"/>
  <c r="N941" i="5" s="1"/>
  <c r="M942" i="5"/>
  <c r="N942" i="5" s="1"/>
  <c r="M943" i="5"/>
  <c r="N943" i="5" s="1"/>
  <c r="M944" i="5"/>
  <c r="N944" i="5" s="1"/>
  <c r="M945" i="5"/>
  <c r="N945" i="5" s="1"/>
  <c r="M946" i="5"/>
  <c r="N946" i="5" s="1"/>
  <c r="M947" i="5"/>
  <c r="N947" i="5" s="1"/>
  <c r="M948" i="5"/>
  <c r="N948" i="5" s="1"/>
  <c r="M949" i="5"/>
  <c r="N949" i="5" s="1"/>
  <c r="M950" i="5"/>
  <c r="N950" i="5" s="1"/>
  <c r="M951" i="5"/>
  <c r="N951" i="5" s="1"/>
  <c r="M952" i="5"/>
  <c r="N952" i="5" s="1"/>
  <c r="M953" i="5"/>
  <c r="N953" i="5" s="1"/>
  <c r="M954" i="5"/>
  <c r="N954" i="5" s="1"/>
  <c r="M955" i="5"/>
  <c r="N955" i="5" s="1"/>
  <c r="M956" i="5"/>
  <c r="N956" i="5" s="1"/>
  <c r="M957" i="5"/>
  <c r="N957" i="5" s="1"/>
  <c r="M958" i="5"/>
  <c r="N958" i="5" s="1"/>
  <c r="M959" i="5"/>
  <c r="N959" i="5" s="1"/>
  <c r="M960" i="5"/>
  <c r="N960" i="5" s="1"/>
  <c r="M961" i="5"/>
  <c r="N961" i="5" s="1"/>
  <c r="M962" i="5"/>
  <c r="N962" i="5" s="1"/>
  <c r="M963" i="5"/>
  <c r="N963" i="5" s="1"/>
  <c r="M964" i="5"/>
  <c r="N964" i="5" s="1"/>
  <c r="M965" i="5"/>
  <c r="N965" i="5" s="1"/>
  <c r="M966" i="5"/>
  <c r="N966" i="5" s="1"/>
  <c r="M967" i="5"/>
  <c r="N967" i="5" s="1"/>
  <c r="M968" i="5"/>
  <c r="N968" i="5" s="1"/>
  <c r="M969" i="5"/>
  <c r="N969" i="5" s="1"/>
  <c r="M970" i="5"/>
  <c r="N970" i="5" s="1"/>
  <c r="M971" i="5"/>
  <c r="N971" i="5" s="1"/>
  <c r="M972" i="5"/>
  <c r="N972" i="5" s="1"/>
  <c r="M973" i="5"/>
  <c r="N973" i="5" s="1"/>
  <c r="M974" i="5"/>
  <c r="N974" i="5" s="1"/>
  <c r="M975" i="5"/>
  <c r="N975" i="5" s="1"/>
  <c r="M976" i="5"/>
  <c r="N976" i="5" s="1"/>
  <c r="M977" i="5"/>
  <c r="N977" i="5" s="1"/>
  <c r="M978" i="5"/>
  <c r="N978" i="5" s="1"/>
  <c r="M979" i="5"/>
  <c r="N979" i="5" s="1"/>
  <c r="M980" i="5"/>
  <c r="N980" i="5" s="1"/>
  <c r="M981" i="5"/>
  <c r="N981" i="5" s="1"/>
  <c r="M982" i="5"/>
  <c r="N982" i="5" s="1"/>
  <c r="M983" i="5"/>
  <c r="N983" i="5" s="1"/>
  <c r="M984" i="5"/>
  <c r="N984" i="5" s="1"/>
  <c r="M985" i="5"/>
  <c r="N985" i="5" s="1"/>
  <c r="M986" i="5"/>
  <c r="N986" i="5" s="1"/>
  <c r="M987" i="5"/>
  <c r="N987" i="5" s="1"/>
  <c r="M988" i="5"/>
  <c r="N988" i="5" s="1"/>
  <c r="M989" i="5"/>
  <c r="N989" i="5" s="1"/>
  <c r="M990" i="5"/>
  <c r="N990" i="5" s="1"/>
  <c r="M991" i="5"/>
  <c r="N991" i="5" s="1"/>
  <c r="M992" i="5"/>
  <c r="N992" i="5" s="1"/>
  <c r="M993" i="5"/>
  <c r="N993" i="5" s="1"/>
  <c r="M994" i="5"/>
  <c r="N994" i="5" s="1"/>
  <c r="M995" i="5"/>
  <c r="N995" i="5" s="1"/>
  <c r="M996" i="5"/>
  <c r="N996" i="5" s="1"/>
  <c r="M997" i="5"/>
  <c r="N997" i="5" s="1"/>
  <c r="M998" i="5"/>
  <c r="N998" i="5" s="1"/>
  <c r="M999" i="5"/>
  <c r="N999" i="5" s="1"/>
  <c r="M1000" i="5"/>
  <c r="N1000" i="5" s="1"/>
  <c r="M1001" i="5"/>
  <c r="N1001" i="5" s="1"/>
  <c r="M1002" i="5"/>
  <c r="N1002" i="5" s="1"/>
  <c r="M1003" i="5"/>
  <c r="N1003" i="5" s="1"/>
  <c r="M1004" i="5"/>
  <c r="N1004" i="5" s="1"/>
  <c r="M1005" i="5"/>
  <c r="N1005" i="5" s="1"/>
  <c r="M1006" i="5"/>
  <c r="N1006" i="5" s="1"/>
  <c r="M1007" i="5"/>
  <c r="N1007" i="5" s="1"/>
  <c r="M1008" i="5"/>
  <c r="N1008" i="5" s="1"/>
  <c r="M1009" i="5"/>
  <c r="N1009" i="5" s="1"/>
  <c r="M1010" i="5"/>
  <c r="N1010" i="5" s="1"/>
  <c r="M1011" i="5"/>
  <c r="N1011" i="5" s="1"/>
  <c r="M1012" i="5"/>
  <c r="N1012" i="5" s="1"/>
  <c r="M1013" i="5"/>
  <c r="N1013" i="5" s="1"/>
  <c r="M1014" i="5"/>
  <c r="N1014" i="5" s="1"/>
  <c r="M1015" i="5"/>
  <c r="N1015" i="5" s="1"/>
  <c r="M1016" i="5"/>
  <c r="N1016" i="5" s="1"/>
  <c r="M1017" i="5"/>
  <c r="N1017" i="5" s="1"/>
  <c r="M1018" i="5"/>
  <c r="N1018" i="5" s="1"/>
  <c r="M1019" i="5"/>
  <c r="N1019" i="5" s="1"/>
  <c r="M1020" i="5"/>
  <c r="N1020" i="5" s="1"/>
  <c r="M1021" i="5"/>
  <c r="N1021" i="5" s="1"/>
  <c r="M1022" i="5"/>
  <c r="N1022" i="5" s="1"/>
  <c r="M1023" i="5"/>
  <c r="N1023" i="5" s="1"/>
  <c r="M1024" i="5"/>
  <c r="N1024" i="5" s="1"/>
  <c r="M1025" i="5"/>
  <c r="N1025" i="5" s="1"/>
  <c r="M1026" i="5"/>
  <c r="N1026" i="5" s="1"/>
  <c r="M1027" i="5"/>
  <c r="N1027" i="5" s="1"/>
  <c r="M1028" i="5"/>
  <c r="N1028" i="5" s="1"/>
  <c r="M1029" i="5"/>
  <c r="N1029" i="5" s="1"/>
  <c r="M1030" i="5"/>
  <c r="N1030" i="5" s="1"/>
  <c r="M1031" i="5"/>
  <c r="N1031" i="5" s="1"/>
  <c r="M1032" i="5"/>
  <c r="N1032" i="5" s="1"/>
  <c r="M1033" i="5"/>
  <c r="N1033" i="5" s="1"/>
  <c r="M1034" i="5"/>
  <c r="N1034" i="5" s="1"/>
  <c r="M1035" i="5"/>
  <c r="N1035" i="5" s="1"/>
  <c r="M1036" i="5"/>
  <c r="N1036" i="5" s="1"/>
  <c r="M1037" i="5"/>
  <c r="N1037" i="5" s="1"/>
  <c r="M1038" i="5"/>
  <c r="N1038" i="5" s="1"/>
  <c r="M1039" i="5"/>
  <c r="N1039" i="5" s="1"/>
  <c r="M1040" i="5"/>
  <c r="N1040" i="5" s="1"/>
  <c r="M1041" i="5"/>
  <c r="N1041" i="5" s="1"/>
  <c r="M1042" i="5"/>
  <c r="N1042" i="5" s="1"/>
  <c r="M1043" i="5"/>
  <c r="N1043" i="5" s="1"/>
  <c r="M1044" i="5"/>
  <c r="N1044" i="5" s="1"/>
  <c r="M1045" i="5"/>
  <c r="N1045" i="5" s="1"/>
  <c r="M1046" i="5"/>
  <c r="N1046" i="5" s="1"/>
  <c r="M1047" i="5"/>
  <c r="N1047" i="5" s="1"/>
  <c r="M1048" i="5"/>
  <c r="N1048" i="5" s="1"/>
  <c r="M1049" i="5"/>
  <c r="N1049" i="5" s="1"/>
  <c r="M1050" i="5"/>
  <c r="N1050" i="5" s="1"/>
  <c r="M1051" i="5"/>
  <c r="N1051" i="5" s="1"/>
  <c r="M1052" i="5"/>
  <c r="N1052" i="5" s="1"/>
  <c r="M1053" i="5"/>
  <c r="N1053" i="5" s="1"/>
  <c r="M1054" i="5"/>
  <c r="N1054" i="5" s="1"/>
  <c r="M1055" i="5"/>
  <c r="N1055" i="5" s="1"/>
  <c r="M1056" i="5"/>
  <c r="N1056" i="5" s="1"/>
  <c r="M1057" i="5"/>
  <c r="N1057" i="5" s="1"/>
  <c r="M1058" i="5"/>
  <c r="N1058" i="5" s="1"/>
  <c r="M1059" i="5"/>
  <c r="N1059" i="5" s="1"/>
  <c r="M1060" i="5"/>
  <c r="N1060" i="5" s="1"/>
  <c r="M1061" i="5"/>
  <c r="N1061" i="5" s="1"/>
  <c r="M1062" i="5"/>
  <c r="N1062" i="5" s="1"/>
  <c r="M1063" i="5"/>
  <c r="N1063" i="5" s="1"/>
  <c r="M1064" i="5"/>
  <c r="N1064" i="5" s="1"/>
  <c r="M1065" i="5"/>
  <c r="N1065" i="5" s="1"/>
  <c r="M1066" i="5"/>
  <c r="N1066" i="5" s="1"/>
  <c r="M1067" i="5"/>
  <c r="N1067" i="5" s="1"/>
  <c r="M1068" i="5"/>
  <c r="N1068" i="5" s="1"/>
  <c r="M1069" i="5"/>
  <c r="N1069" i="5" s="1"/>
  <c r="M1070" i="5"/>
  <c r="N1070" i="5" s="1"/>
  <c r="M1071" i="5"/>
  <c r="N1071" i="5" s="1"/>
  <c r="M1072" i="5"/>
  <c r="N1072" i="5" s="1"/>
  <c r="M1073" i="5"/>
  <c r="N1073" i="5" s="1"/>
  <c r="M1074" i="5"/>
  <c r="N1074" i="5" s="1"/>
  <c r="M1075" i="5"/>
  <c r="N1075" i="5" s="1"/>
  <c r="M1076" i="5"/>
  <c r="N1076" i="5" s="1"/>
  <c r="M1077" i="5"/>
  <c r="N1077" i="5" s="1"/>
  <c r="M1078" i="5"/>
  <c r="N1078" i="5" s="1"/>
  <c r="M1079" i="5"/>
  <c r="N1079" i="5" s="1"/>
  <c r="M1080" i="5"/>
  <c r="N1080" i="5" s="1"/>
  <c r="M1081" i="5"/>
  <c r="N1081" i="5" s="1"/>
  <c r="M1082" i="5"/>
  <c r="N1082" i="5" s="1"/>
  <c r="M1083" i="5"/>
  <c r="N1083" i="5" s="1"/>
  <c r="M1084" i="5"/>
  <c r="N1084" i="5" s="1"/>
  <c r="M1085" i="5"/>
  <c r="N1085" i="5" s="1"/>
  <c r="M1086" i="5"/>
  <c r="N1086" i="5" s="1"/>
  <c r="M1087" i="5"/>
  <c r="N1087" i="5" s="1"/>
  <c r="M1088" i="5"/>
  <c r="N1088" i="5" s="1"/>
  <c r="M1089" i="5"/>
  <c r="N1089" i="5" s="1"/>
  <c r="M1090" i="5"/>
  <c r="N1090" i="5" s="1"/>
  <c r="M1091" i="5"/>
  <c r="N1091" i="5" s="1"/>
  <c r="M1092" i="5"/>
  <c r="N1092" i="5" s="1"/>
  <c r="M1093" i="5"/>
  <c r="N1093" i="5" s="1"/>
  <c r="M1094" i="5"/>
  <c r="N1094" i="5" s="1"/>
  <c r="M1095" i="5"/>
  <c r="N1095" i="5" s="1"/>
  <c r="M1096" i="5"/>
  <c r="N1096" i="5" s="1"/>
  <c r="M1097" i="5"/>
  <c r="N1097" i="5" s="1"/>
  <c r="M1098" i="5"/>
  <c r="N1098" i="5" s="1"/>
  <c r="M1099" i="5"/>
  <c r="N1099" i="5" s="1"/>
  <c r="M1100" i="5"/>
  <c r="N1100" i="5" s="1"/>
  <c r="M1101" i="5"/>
  <c r="N1101" i="5" s="1"/>
  <c r="M1102" i="5"/>
  <c r="N1102" i="5" s="1"/>
  <c r="M1103" i="5"/>
  <c r="N1103" i="5" s="1"/>
  <c r="M1104" i="5"/>
  <c r="N1104" i="5" s="1"/>
  <c r="M1105" i="5"/>
  <c r="N1105" i="5" s="1"/>
  <c r="M1106" i="5"/>
  <c r="N1106" i="5" s="1"/>
  <c r="M1107" i="5"/>
  <c r="N1107" i="5" s="1"/>
  <c r="M1108" i="5"/>
  <c r="N1108" i="5" s="1"/>
  <c r="M1109" i="5"/>
  <c r="N1109" i="5" s="1"/>
  <c r="M1110" i="5"/>
  <c r="N1110" i="5" s="1"/>
  <c r="M1111" i="5"/>
  <c r="N1111" i="5" s="1"/>
  <c r="M1112" i="5"/>
  <c r="N1112" i="5" s="1"/>
  <c r="M1113" i="5"/>
  <c r="N1113" i="5" s="1"/>
  <c r="M1114" i="5"/>
  <c r="N1114" i="5" s="1"/>
  <c r="M1115" i="5"/>
  <c r="N1115" i="5" s="1"/>
  <c r="M1116" i="5"/>
  <c r="N1116" i="5" s="1"/>
  <c r="M1117" i="5"/>
  <c r="N1117" i="5" s="1"/>
  <c r="M1118" i="5"/>
  <c r="N1118" i="5" s="1"/>
  <c r="M1119" i="5"/>
  <c r="N1119" i="5" s="1"/>
  <c r="M1120" i="5"/>
  <c r="N1120" i="5" s="1"/>
  <c r="M1121" i="5"/>
  <c r="N1121" i="5" s="1"/>
  <c r="M1122" i="5"/>
  <c r="N1122" i="5" s="1"/>
  <c r="M1123" i="5"/>
  <c r="N1123" i="5" s="1"/>
  <c r="M1124" i="5"/>
  <c r="N1124" i="5" s="1"/>
  <c r="M1125" i="5"/>
  <c r="N1125" i="5" s="1"/>
  <c r="M1126" i="5"/>
  <c r="N1126" i="5" s="1"/>
  <c r="M1127" i="5"/>
  <c r="N1127" i="5" s="1"/>
  <c r="M1128" i="5"/>
  <c r="N1128" i="5" s="1"/>
  <c r="M1129" i="5"/>
  <c r="N1129" i="5" s="1"/>
  <c r="M1130" i="5"/>
  <c r="N1130" i="5" s="1"/>
  <c r="M1131" i="5"/>
  <c r="N1131" i="5" s="1"/>
  <c r="M1132" i="5"/>
  <c r="N1132" i="5" s="1"/>
  <c r="M1133" i="5"/>
  <c r="N1133" i="5" s="1"/>
  <c r="M1134" i="5"/>
  <c r="N1134" i="5" s="1"/>
  <c r="M1135" i="5"/>
  <c r="N1135" i="5" s="1"/>
  <c r="M1136" i="5"/>
  <c r="N1136" i="5" s="1"/>
  <c r="M1137" i="5"/>
  <c r="N1137" i="5" s="1"/>
  <c r="M1138" i="5"/>
  <c r="N1138" i="5" s="1"/>
  <c r="M1139" i="5"/>
  <c r="N1139" i="5" s="1"/>
  <c r="M1140" i="5"/>
  <c r="N1140" i="5" s="1"/>
  <c r="M1141" i="5"/>
  <c r="N1141" i="5" s="1"/>
  <c r="M1142" i="5"/>
  <c r="N1142" i="5" s="1"/>
  <c r="M1143" i="5"/>
  <c r="N1143" i="5" s="1"/>
  <c r="M1144" i="5"/>
  <c r="N1144" i="5" s="1"/>
  <c r="M1145" i="5"/>
  <c r="N1145" i="5" s="1"/>
  <c r="M1146" i="5"/>
  <c r="N1146" i="5" s="1"/>
  <c r="M1147" i="5"/>
  <c r="N1147" i="5" s="1"/>
  <c r="M1148" i="5"/>
  <c r="N1148" i="5" s="1"/>
  <c r="M1149" i="5"/>
  <c r="N1149" i="5" s="1"/>
  <c r="M1150" i="5"/>
  <c r="N1150" i="5" s="1"/>
  <c r="M1151" i="5"/>
  <c r="N1151" i="5" s="1"/>
  <c r="M1152" i="5"/>
  <c r="N1152" i="5" s="1"/>
  <c r="M1153" i="5"/>
  <c r="N1153" i="5" s="1"/>
  <c r="M1154" i="5"/>
  <c r="N1154" i="5" s="1"/>
  <c r="M1155" i="5"/>
  <c r="N1155" i="5" s="1"/>
  <c r="M1156" i="5"/>
  <c r="N1156" i="5" s="1"/>
  <c r="M1157" i="5"/>
  <c r="N1157" i="5" s="1"/>
  <c r="M1158" i="5"/>
  <c r="N1158" i="5" s="1"/>
  <c r="M1159" i="5"/>
  <c r="N1159" i="5" s="1"/>
  <c r="M1160" i="5"/>
  <c r="N1160" i="5" s="1"/>
  <c r="M1161" i="5"/>
  <c r="N1161" i="5" s="1"/>
  <c r="M1162" i="5"/>
  <c r="N1162" i="5" s="1"/>
  <c r="M1163" i="5"/>
  <c r="N1163" i="5" s="1"/>
  <c r="M1164" i="5"/>
  <c r="N1164" i="5" s="1"/>
  <c r="M1165" i="5"/>
  <c r="N1165" i="5" s="1"/>
  <c r="M1166" i="5"/>
  <c r="N1166" i="5" s="1"/>
  <c r="M1167" i="5"/>
  <c r="N1167" i="5" s="1"/>
  <c r="M1168" i="5"/>
  <c r="N1168" i="5" s="1"/>
  <c r="M1169" i="5"/>
  <c r="N1169" i="5" s="1"/>
  <c r="M1170" i="5"/>
  <c r="N1170" i="5" s="1"/>
  <c r="M1171" i="5"/>
  <c r="N1171" i="5" s="1"/>
  <c r="M1172" i="5"/>
  <c r="N1172" i="5" s="1"/>
  <c r="M1173" i="5"/>
  <c r="N1173" i="5" s="1"/>
  <c r="M1174" i="5"/>
  <c r="N1174" i="5" s="1"/>
  <c r="M1175" i="5"/>
  <c r="N1175" i="5" s="1"/>
  <c r="M1176" i="5"/>
  <c r="N1176" i="5" s="1"/>
  <c r="M1177" i="5"/>
  <c r="N1177" i="5" s="1"/>
  <c r="M1178" i="5"/>
  <c r="N1178" i="5" s="1"/>
  <c r="M1179" i="5"/>
  <c r="N1179" i="5" s="1"/>
  <c r="M1180" i="5"/>
  <c r="N1180" i="5" s="1"/>
  <c r="M1181" i="5"/>
  <c r="N1181" i="5" s="1"/>
  <c r="M1182" i="5"/>
  <c r="N1182" i="5" s="1"/>
  <c r="M1183" i="5"/>
  <c r="N1183" i="5" s="1"/>
  <c r="M1184" i="5"/>
  <c r="N1184" i="5" s="1"/>
  <c r="M1185" i="5"/>
  <c r="N1185" i="5" s="1"/>
  <c r="M1186" i="5"/>
  <c r="N1186" i="5" s="1"/>
  <c r="M1187" i="5"/>
  <c r="N1187" i="5" s="1"/>
  <c r="M1188" i="5"/>
  <c r="N1188" i="5" s="1"/>
  <c r="M1189" i="5"/>
  <c r="N1189" i="5" s="1"/>
  <c r="M1190" i="5"/>
  <c r="N1190" i="5" s="1"/>
  <c r="M1191" i="5"/>
  <c r="N1191" i="5" s="1"/>
  <c r="M1192" i="5"/>
  <c r="N1192" i="5" s="1"/>
  <c r="M1193" i="5"/>
  <c r="N1193" i="5" s="1"/>
  <c r="M1194" i="5"/>
  <c r="N1194" i="5" s="1"/>
  <c r="M1195" i="5"/>
  <c r="N1195" i="5" s="1"/>
  <c r="M1196" i="5"/>
  <c r="N1196" i="5" s="1"/>
  <c r="M1197" i="5"/>
  <c r="N1197" i="5" s="1"/>
  <c r="M1198" i="5"/>
  <c r="N1198" i="5" s="1"/>
  <c r="M1199" i="5"/>
  <c r="N1199" i="5" s="1"/>
  <c r="M1200" i="5"/>
  <c r="N1200" i="5" s="1"/>
  <c r="M1201" i="5"/>
  <c r="N1201" i="5" s="1"/>
  <c r="M1202" i="5"/>
  <c r="N1202" i="5" s="1"/>
  <c r="M1203" i="5"/>
  <c r="N1203" i="5" s="1"/>
  <c r="M1205" i="5"/>
  <c r="N1205" i="5" s="1"/>
  <c r="M1206" i="5"/>
  <c r="N1206" i="5" s="1"/>
  <c r="M1207" i="5"/>
  <c r="N1207" i="5" s="1"/>
  <c r="M1208" i="5"/>
  <c r="N1208" i="5" s="1"/>
  <c r="M1209" i="5"/>
  <c r="N1209" i="5" s="1"/>
  <c r="M1210" i="5"/>
  <c r="N1210" i="5" s="1"/>
  <c r="M1211" i="5"/>
  <c r="N1211" i="5" s="1"/>
  <c r="M1212" i="5"/>
  <c r="N1212" i="5" s="1"/>
  <c r="M1213" i="5"/>
  <c r="N1213" i="5" s="1"/>
  <c r="M1214" i="5"/>
  <c r="N1214" i="5" s="1"/>
  <c r="M1215" i="5"/>
  <c r="N1215" i="5" s="1"/>
  <c r="M1216" i="5"/>
  <c r="N1216" i="5" s="1"/>
  <c r="M1217" i="5"/>
  <c r="N1217" i="5" s="1"/>
  <c r="M1218" i="5"/>
  <c r="N1218" i="5" s="1"/>
  <c r="M1219" i="5"/>
  <c r="N1219" i="5" s="1"/>
  <c r="J406" i="5"/>
  <c r="K406" i="5" s="1"/>
  <c r="J829" i="5"/>
  <c r="K829" i="5" s="1"/>
  <c r="J846" i="5"/>
  <c r="K846" i="5" s="1"/>
  <c r="J848" i="5"/>
  <c r="K848" i="5" s="1"/>
  <c r="J855" i="5"/>
  <c r="K855" i="5" s="1"/>
  <c r="J10" i="5"/>
  <c r="K10" i="5" s="1"/>
  <c r="J11" i="5"/>
  <c r="K11" i="5" s="1"/>
  <c r="J12" i="5"/>
  <c r="K12" i="5" s="1"/>
  <c r="J13" i="5"/>
  <c r="K13" i="5" s="1"/>
  <c r="J14" i="5"/>
  <c r="K14" i="5" s="1"/>
  <c r="J15" i="5"/>
  <c r="K15" i="5" s="1"/>
  <c r="J16" i="5"/>
  <c r="K16" i="5" s="1"/>
  <c r="J17" i="5"/>
  <c r="K17" i="5" s="1"/>
  <c r="J18" i="5"/>
  <c r="K18" i="5" s="1"/>
  <c r="J19" i="5"/>
  <c r="K19" i="5" s="1"/>
  <c r="J20" i="5"/>
  <c r="K20" i="5" s="1"/>
  <c r="J21" i="5"/>
  <c r="K21" i="5" s="1"/>
  <c r="J22" i="5"/>
  <c r="K22" i="5" s="1"/>
  <c r="J23" i="5"/>
  <c r="K23" i="5" s="1"/>
  <c r="J24" i="5"/>
  <c r="K24" i="5" s="1"/>
  <c r="J25" i="5"/>
  <c r="K25" i="5" s="1"/>
  <c r="J26" i="5"/>
  <c r="K26" i="5" s="1"/>
  <c r="J27" i="5"/>
  <c r="K27" i="5" s="1"/>
  <c r="J28" i="5"/>
  <c r="K28" i="5" s="1"/>
  <c r="J29" i="5"/>
  <c r="K29" i="5" s="1"/>
  <c r="J30" i="5"/>
  <c r="K30" i="5" s="1"/>
  <c r="J31" i="5"/>
  <c r="K31" i="5" s="1"/>
  <c r="J32" i="5"/>
  <c r="K32" i="5" s="1"/>
  <c r="J33" i="5"/>
  <c r="K33" i="5" s="1"/>
  <c r="J34" i="5"/>
  <c r="K34" i="5" s="1"/>
  <c r="J35" i="5"/>
  <c r="K35" i="5" s="1"/>
  <c r="J36" i="5"/>
  <c r="K36" i="5" s="1"/>
  <c r="J37" i="5"/>
  <c r="K37" i="5" s="1"/>
  <c r="J38" i="5"/>
  <c r="K38" i="5" s="1"/>
  <c r="J39" i="5"/>
  <c r="K39" i="5" s="1"/>
  <c r="J40" i="5"/>
  <c r="K40" i="5" s="1"/>
  <c r="J41" i="5"/>
  <c r="K41" i="5" s="1"/>
  <c r="J42" i="5"/>
  <c r="K42" i="5" s="1"/>
  <c r="J43" i="5"/>
  <c r="K43" i="5" s="1"/>
  <c r="J44" i="5"/>
  <c r="K44" i="5" s="1"/>
  <c r="J45" i="5"/>
  <c r="K45" i="5" s="1"/>
  <c r="J46" i="5"/>
  <c r="K46" i="5" s="1"/>
  <c r="J47" i="5"/>
  <c r="K47" i="5" s="1"/>
  <c r="J48" i="5"/>
  <c r="K48" i="5" s="1"/>
  <c r="J49" i="5"/>
  <c r="K49" i="5" s="1"/>
  <c r="J50" i="5"/>
  <c r="K50" i="5" s="1"/>
  <c r="J51" i="5"/>
  <c r="K51" i="5" s="1"/>
  <c r="J52" i="5"/>
  <c r="K52" i="5" s="1"/>
  <c r="J53" i="5"/>
  <c r="K53" i="5" s="1"/>
  <c r="J54" i="5"/>
  <c r="K54" i="5" s="1"/>
  <c r="J55" i="5"/>
  <c r="K55" i="5" s="1"/>
  <c r="J56" i="5"/>
  <c r="K56" i="5" s="1"/>
  <c r="J57" i="5"/>
  <c r="K57" i="5" s="1"/>
  <c r="J58" i="5"/>
  <c r="K58" i="5" s="1"/>
  <c r="J59" i="5"/>
  <c r="K59" i="5" s="1"/>
  <c r="J60" i="5"/>
  <c r="K60" i="5" s="1"/>
  <c r="J61" i="5"/>
  <c r="K61" i="5" s="1"/>
  <c r="J62" i="5"/>
  <c r="K62" i="5" s="1"/>
  <c r="J63" i="5"/>
  <c r="K63" i="5" s="1"/>
  <c r="J64" i="5"/>
  <c r="K64" i="5" s="1"/>
  <c r="J65" i="5"/>
  <c r="K65" i="5" s="1"/>
  <c r="J66" i="5"/>
  <c r="K66" i="5" s="1"/>
  <c r="J67" i="5"/>
  <c r="K67" i="5" s="1"/>
  <c r="J68" i="5"/>
  <c r="K68" i="5" s="1"/>
  <c r="J69" i="5"/>
  <c r="K69" i="5" s="1"/>
  <c r="J70" i="5"/>
  <c r="K70" i="5" s="1"/>
  <c r="J71" i="5"/>
  <c r="K71" i="5" s="1"/>
  <c r="J72" i="5"/>
  <c r="K72" i="5" s="1"/>
  <c r="J73" i="5"/>
  <c r="K73" i="5" s="1"/>
  <c r="J74" i="5"/>
  <c r="K74" i="5" s="1"/>
  <c r="J75" i="5"/>
  <c r="K75" i="5" s="1"/>
  <c r="J76" i="5"/>
  <c r="K76" i="5" s="1"/>
  <c r="J77" i="5"/>
  <c r="K77" i="5" s="1"/>
  <c r="J78" i="5"/>
  <c r="K78" i="5" s="1"/>
  <c r="J79" i="5"/>
  <c r="K79" i="5" s="1"/>
  <c r="J80" i="5"/>
  <c r="K80" i="5" s="1"/>
  <c r="J81" i="5"/>
  <c r="K81" i="5" s="1"/>
  <c r="J82" i="5"/>
  <c r="K82" i="5" s="1"/>
  <c r="J83" i="5"/>
  <c r="K83" i="5" s="1"/>
  <c r="J84" i="5"/>
  <c r="K84" i="5" s="1"/>
  <c r="J85" i="5"/>
  <c r="K85" i="5" s="1"/>
  <c r="J86" i="5"/>
  <c r="K86" i="5" s="1"/>
  <c r="J87" i="5"/>
  <c r="K87" i="5" s="1"/>
  <c r="J88" i="5"/>
  <c r="K88" i="5" s="1"/>
  <c r="J89" i="5"/>
  <c r="K89" i="5" s="1"/>
  <c r="J90" i="5"/>
  <c r="K90" i="5" s="1"/>
  <c r="J91" i="5"/>
  <c r="K91" i="5" s="1"/>
  <c r="J92" i="5"/>
  <c r="K92" i="5" s="1"/>
  <c r="J93" i="5"/>
  <c r="K93" i="5" s="1"/>
  <c r="J94" i="5"/>
  <c r="K94" i="5" s="1"/>
  <c r="J95" i="5"/>
  <c r="K95" i="5" s="1"/>
  <c r="J96" i="5"/>
  <c r="K96" i="5" s="1"/>
  <c r="J97" i="5"/>
  <c r="K97" i="5" s="1"/>
  <c r="J98" i="5"/>
  <c r="K98" i="5" s="1"/>
  <c r="J99" i="5"/>
  <c r="K99" i="5" s="1"/>
  <c r="J100" i="5"/>
  <c r="K100" i="5" s="1"/>
  <c r="J101" i="5"/>
  <c r="K101" i="5" s="1"/>
  <c r="J102" i="5"/>
  <c r="K102" i="5" s="1"/>
  <c r="J103" i="5"/>
  <c r="K103" i="5" s="1"/>
  <c r="J104" i="5"/>
  <c r="K104" i="5" s="1"/>
  <c r="J105" i="5"/>
  <c r="K105" i="5" s="1"/>
  <c r="J106" i="5"/>
  <c r="K106" i="5" s="1"/>
  <c r="J107" i="5"/>
  <c r="K107" i="5" s="1"/>
  <c r="J108" i="5"/>
  <c r="K108" i="5" s="1"/>
  <c r="J109" i="5"/>
  <c r="K109" i="5" s="1"/>
  <c r="J110" i="5"/>
  <c r="K110" i="5" s="1"/>
  <c r="J111" i="5"/>
  <c r="K111" i="5" s="1"/>
  <c r="J112" i="5"/>
  <c r="K112" i="5" s="1"/>
  <c r="J113" i="5"/>
  <c r="K113" i="5" s="1"/>
  <c r="J114" i="5"/>
  <c r="K114" i="5" s="1"/>
  <c r="J115" i="5"/>
  <c r="K115" i="5" s="1"/>
  <c r="J116" i="5"/>
  <c r="K116" i="5" s="1"/>
  <c r="J117" i="5"/>
  <c r="K117" i="5" s="1"/>
  <c r="J118" i="5"/>
  <c r="K118" i="5" s="1"/>
  <c r="J119" i="5"/>
  <c r="K119" i="5" s="1"/>
  <c r="J120" i="5"/>
  <c r="K120" i="5" s="1"/>
  <c r="J121" i="5"/>
  <c r="K121" i="5" s="1"/>
  <c r="J122" i="5"/>
  <c r="K122" i="5" s="1"/>
  <c r="J123" i="5"/>
  <c r="K123" i="5" s="1"/>
  <c r="J124" i="5"/>
  <c r="K124" i="5" s="1"/>
  <c r="J125" i="5"/>
  <c r="K125" i="5" s="1"/>
  <c r="J126" i="5"/>
  <c r="K126" i="5" s="1"/>
  <c r="J127" i="5"/>
  <c r="K127" i="5" s="1"/>
  <c r="J128" i="5"/>
  <c r="K128" i="5" s="1"/>
  <c r="J129" i="5"/>
  <c r="K129" i="5" s="1"/>
  <c r="J130" i="5"/>
  <c r="K130" i="5" s="1"/>
  <c r="J131" i="5"/>
  <c r="K131" i="5" s="1"/>
  <c r="J132" i="5"/>
  <c r="K132" i="5" s="1"/>
  <c r="J133" i="5"/>
  <c r="K133" i="5" s="1"/>
  <c r="J134" i="5"/>
  <c r="K134" i="5" s="1"/>
  <c r="J135" i="5"/>
  <c r="K135" i="5" s="1"/>
  <c r="J136" i="5"/>
  <c r="K136" i="5" s="1"/>
  <c r="J137" i="5"/>
  <c r="K137" i="5" s="1"/>
  <c r="J138" i="5"/>
  <c r="K138" i="5" s="1"/>
  <c r="J139" i="5"/>
  <c r="K139" i="5" s="1"/>
  <c r="J140" i="5"/>
  <c r="K140" i="5" s="1"/>
  <c r="J141" i="5"/>
  <c r="K141" i="5" s="1"/>
  <c r="J142" i="5"/>
  <c r="K142" i="5" s="1"/>
  <c r="J143" i="5"/>
  <c r="K143" i="5" s="1"/>
  <c r="J144" i="5"/>
  <c r="K144" i="5" s="1"/>
  <c r="J145" i="5"/>
  <c r="K145" i="5" s="1"/>
  <c r="J146" i="5"/>
  <c r="K146" i="5" s="1"/>
  <c r="J147" i="5"/>
  <c r="K147" i="5" s="1"/>
  <c r="J148" i="5"/>
  <c r="K148" i="5" s="1"/>
  <c r="J149" i="5"/>
  <c r="K149" i="5" s="1"/>
  <c r="J150" i="5"/>
  <c r="K150" i="5" s="1"/>
  <c r="J151" i="5"/>
  <c r="K151" i="5" s="1"/>
  <c r="J152" i="5"/>
  <c r="K152" i="5" s="1"/>
  <c r="J153" i="5"/>
  <c r="K153" i="5" s="1"/>
  <c r="J154" i="5"/>
  <c r="K154" i="5" s="1"/>
  <c r="J155" i="5"/>
  <c r="K155" i="5" s="1"/>
  <c r="J156" i="5"/>
  <c r="K156" i="5" s="1"/>
  <c r="J157" i="5"/>
  <c r="K157" i="5" s="1"/>
  <c r="J158" i="5"/>
  <c r="K158" i="5" s="1"/>
  <c r="J159" i="5"/>
  <c r="K159" i="5" s="1"/>
  <c r="J160" i="5"/>
  <c r="K160" i="5" s="1"/>
  <c r="J161" i="5"/>
  <c r="K161" i="5" s="1"/>
  <c r="J162" i="5"/>
  <c r="K162" i="5" s="1"/>
  <c r="J163" i="5"/>
  <c r="K163" i="5" s="1"/>
  <c r="J164" i="5"/>
  <c r="K164" i="5" s="1"/>
  <c r="J165" i="5"/>
  <c r="K165" i="5" s="1"/>
  <c r="J166" i="5"/>
  <c r="K166" i="5" s="1"/>
  <c r="J167" i="5"/>
  <c r="K167" i="5" s="1"/>
  <c r="J168" i="5"/>
  <c r="K168" i="5" s="1"/>
  <c r="J169" i="5"/>
  <c r="K169" i="5" s="1"/>
  <c r="J170" i="5"/>
  <c r="K170" i="5" s="1"/>
  <c r="J171" i="5"/>
  <c r="K171" i="5" s="1"/>
  <c r="J172" i="5"/>
  <c r="K172" i="5" s="1"/>
  <c r="J173" i="5"/>
  <c r="K173" i="5" s="1"/>
  <c r="J174" i="5"/>
  <c r="K174" i="5" s="1"/>
  <c r="J175" i="5"/>
  <c r="K175" i="5" s="1"/>
  <c r="J176" i="5"/>
  <c r="K176" i="5" s="1"/>
  <c r="J177" i="5"/>
  <c r="K177" i="5" s="1"/>
  <c r="J178" i="5"/>
  <c r="K178" i="5" s="1"/>
  <c r="J179" i="5"/>
  <c r="K179" i="5" s="1"/>
  <c r="J180" i="5"/>
  <c r="K180" i="5" s="1"/>
  <c r="J181" i="5"/>
  <c r="K181" i="5" s="1"/>
  <c r="J182" i="5"/>
  <c r="K182" i="5" s="1"/>
  <c r="J183" i="5"/>
  <c r="K183" i="5" s="1"/>
  <c r="J184" i="5"/>
  <c r="K184" i="5" s="1"/>
  <c r="J185" i="5"/>
  <c r="K185" i="5" s="1"/>
  <c r="J186" i="5"/>
  <c r="K186" i="5" s="1"/>
  <c r="J187" i="5"/>
  <c r="K187" i="5" s="1"/>
  <c r="J188" i="5"/>
  <c r="K188" i="5" s="1"/>
  <c r="J189" i="5"/>
  <c r="K189" i="5" s="1"/>
  <c r="J190" i="5"/>
  <c r="K190" i="5" s="1"/>
  <c r="J191" i="5"/>
  <c r="K191" i="5" s="1"/>
  <c r="J192" i="5"/>
  <c r="K192" i="5" s="1"/>
  <c r="J193" i="5"/>
  <c r="K193" i="5" s="1"/>
  <c r="J194" i="5"/>
  <c r="K194" i="5" s="1"/>
  <c r="J195" i="5"/>
  <c r="K195" i="5" s="1"/>
  <c r="J196" i="5"/>
  <c r="K196" i="5" s="1"/>
  <c r="J197" i="5"/>
  <c r="K197" i="5" s="1"/>
  <c r="J198" i="5"/>
  <c r="K198" i="5" s="1"/>
  <c r="J199" i="5"/>
  <c r="K199" i="5" s="1"/>
  <c r="J200" i="5"/>
  <c r="K200" i="5" s="1"/>
  <c r="J201" i="5"/>
  <c r="K201" i="5" s="1"/>
  <c r="J202" i="5"/>
  <c r="K202" i="5" s="1"/>
  <c r="J203" i="5"/>
  <c r="K203" i="5" s="1"/>
  <c r="J204" i="5"/>
  <c r="K204" i="5" s="1"/>
  <c r="J205" i="5"/>
  <c r="K205" i="5" s="1"/>
  <c r="J206" i="5"/>
  <c r="K206" i="5" s="1"/>
  <c r="J207" i="5"/>
  <c r="K207" i="5" s="1"/>
  <c r="J208" i="5"/>
  <c r="K208" i="5" s="1"/>
  <c r="J209" i="5"/>
  <c r="K209" i="5" s="1"/>
  <c r="J210" i="5"/>
  <c r="K210" i="5" s="1"/>
  <c r="J211" i="5"/>
  <c r="K211" i="5" s="1"/>
  <c r="J212" i="5"/>
  <c r="K212" i="5" s="1"/>
  <c r="J213" i="5"/>
  <c r="K213" i="5" s="1"/>
  <c r="J214" i="5"/>
  <c r="K214" i="5" s="1"/>
  <c r="J215" i="5"/>
  <c r="K215" i="5" s="1"/>
  <c r="J216" i="5"/>
  <c r="K216" i="5" s="1"/>
  <c r="J217" i="5"/>
  <c r="K217" i="5" s="1"/>
  <c r="J218" i="5"/>
  <c r="K218" i="5" s="1"/>
  <c r="J219" i="5"/>
  <c r="K219" i="5" s="1"/>
  <c r="J220" i="5"/>
  <c r="K220" i="5" s="1"/>
  <c r="J221" i="5"/>
  <c r="K221" i="5" s="1"/>
  <c r="J222" i="5"/>
  <c r="K222" i="5" s="1"/>
  <c r="J223" i="5"/>
  <c r="K223" i="5" s="1"/>
  <c r="J224" i="5"/>
  <c r="K224" i="5" s="1"/>
  <c r="J225" i="5"/>
  <c r="K225" i="5" s="1"/>
  <c r="J226" i="5"/>
  <c r="K226" i="5" s="1"/>
  <c r="J227" i="5"/>
  <c r="K227" i="5" s="1"/>
  <c r="J228" i="5"/>
  <c r="K228" i="5" s="1"/>
  <c r="J229" i="5"/>
  <c r="K229" i="5" s="1"/>
  <c r="J230" i="5"/>
  <c r="K230" i="5" s="1"/>
  <c r="J231" i="5"/>
  <c r="K231" i="5" s="1"/>
  <c r="J232" i="5"/>
  <c r="K232" i="5" s="1"/>
  <c r="J233" i="5"/>
  <c r="K233" i="5" s="1"/>
  <c r="J234" i="5"/>
  <c r="K234" i="5" s="1"/>
  <c r="J235" i="5"/>
  <c r="K235" i="5" s="1"/>
  <c r="J236" i="5"/>
  <c r="K236" i="5" s="1"/>
  <c r="J237" i="5"/>
  <c r="K237" i="5" s="1"/>
  <c r="J238" i="5"/>
  <c r="K238" i="5" s="1"/>
  <c r="J239" i="5"/>
  <c r="K239" i="5" s="1"/>
  <c r="J240" i="5"/>
  <c r="K240" i="5" s="1"/>
  <c r="J241" i="5"/>
  <c r="K241" i="5" s="1"/>
  <c r="J242" i="5"/>
  <c r="K242" i="5" s="1"/>
  <c r="J243" i="5"/>
  <c r="K243" i="5" s="1"/>
  <c r="J244" i="5"/>
  <c r="K244" i="5" s="1"/>
  <c r="J245" i="5"/>
  <c r="K245" i="5" s="1"/>
  <c r="J246" i="5"/>
  <c r="K246" i="5" s="1"/>
  <c r="J247" i="5"/>
  <c r="K247" i="5" s="1"/>
  <c r="J248" i="5"/>
  <c r="K248" i="5" s="1"/>
  <c r="J249" i="5"/>
  <c r="K249" i="5" s="1"/>
  <c r="J250" i="5"/>
  <c r="K250" i="5" s="1"/>
  <c r="J251" i="5"/>
  <c r="K251" i="5" s="1"/>
  <c r="J252" i="5"/>
  <c r="K252" i="5" s="1"/>
  <c r="J253" i="5"/>
  <c r="K253" i="5" s="1"/>
  <c r="J254" i="5"/>
  <c r="K254" i="5" s="1"/>
  <c r="J255" i="5"/>
  <c r="K255" i="5" s="1"/>
  <c r="J256" i="5"/>
  <c r="K256" i="5" s="1"/>
  <c r="J257" i="5"/>
  <c r="K257" i="5" s="1"/>
  <c r="J258" i="5"/>
  <c r="K258" i="5" s="1"/>
  <c r="J259" i="5"/>
  <c r="K259" i="5" s="1"/>
  <c r="J260" i="5"/>
  <c r="K260" i="5" s="1"/>
  <c r="J261" i="5"/>
  <c r="K261" i="5" s="1"/>
  <c r="J262" i="5"/>
  <c r="K262" i="5" s="1"/>
  <c r="J263" i="5"/>
  <c r="K263" i="5" s="1"/>
  <c r="J264" i="5"/>
  <c r="K264" i="5" s="1"/>
  <c r="J265" i="5"/>
  <c r="K265" i="5" s="1"/>
  <c r="J266" i="5"/>
  <c r="K266" i="5" s="1"/>
  <c r="J267" i="5"/>
  <c r="K267" i="5" s="1"/>
  <c r="J268" i="5"/>
  <c r="K268" i="5" s="1"/>
  <c r="J269" i="5"/>
  <c r="K269" i="5" s="1"/>
  <c r="J270" i="5"/>
  <c r="K270" i="5" s="1"/>
  <c r="J271" i="5"/>
  <c r="K271" i="5" s="1"/>
  <c r="J272" i="5"/>
  <c r="K272" i="5" s="1"/>
  <c r="J273" i="5"/>
  <c r="K273" i="5" s="1"/>
  <c r="J274" i="5"/>
  <c r="K274" i="5" s="1"/>
  <c r="J275" i="5"/>
  <c r="K275" i="5" s="1"/>
  <c r="J276" i="5"/>
  <c r="K276" i="5" s="1"/>
  <c r="J277" i="5"/>
  <c r="K277" i="5" s="1"/>
  <c r="J278" i="5"/>
  <c r="K278" i="5" s="1"/>
  <c r="J279" i="5"/>
  <c r="K279" i="5" s="1"/>
  <c r="J280" i="5"/>
  <c r="K280" i="5" s="1"/>
  <c r="J281" i="5"/>
  <c r="K281" i="5" s="1"/>
  <c r="J282" i="5"/>
  <c r="K282" i="5" s="1"/>
  <c r="J283" i="5"/>
  <c r="K283" i="5" s="1"/>
  <c r="J284" i="5"/>
  <c r="K284" i="5" s="1"/>
  <c r="J285" i="5"/>
  <c r="K285" i="5" s="1"/>
  <c r="J286" i="5"/>
  <c r="K286" i="5" s="1"/>
  <c r="J287" i="5"/>
  <c r="K287" i="5" s="1"/>
  <c r="J288" i="5"/>
  <c r="K288" i="5" s="1"/>
  <c r="J289" i="5"/>
  <c r="K289" i="5" s="1"/>
  <c r="J290" i="5"/>
  <c r="K290" i="5" s="1"/>
  <c r="J291" i="5"/>
  <c r="K291" i="5" s="1"/>
  <c r="J292" i="5"/>
  <c r="K292" i="5" s="1"/>
  <c r="J293" i="5"/>
  <c r="K293" i="5" s="1"/>
  <c r="J294" i="5"/>
  <c r="K294" i="5" s="1"/>
  <c r="J295" i="5"/>
  <c r="K295" i="5" s="1"/>
  <c r="J296" i="5"/>
  <c r="K296" i="5" s="1"/>
  <c r="J297" i="5"/>
  <c r="K297" i="5" s="1"/>
  <c r="J298" i="5"/>
  <c r="K298" i="5" s="1"/>
  <c r="J299" i="5"/>
  <c r="K299" i="5" s="1"/>
  <c r="J300" i="5"/>
  <c r="K300" i="5" s="1"/>
  <c r="J301" i="5"/>
  <c r="K301" i="5" s="1"/>
  <c r="J302" i="5"/>
  <c r="K302" i="5" s="1"/>
  <c r="J303" i="5"/>
  <c r="K303" i="5" s="1"/>
  <c r="J304" i="5"/>
  <c r="K304" i="5" s="1"/>
  <c r="J305" i="5"/>
  <c r="K305" i="5" s="1"/>
  <c r="J306" i="5"/>
  <c r="K306" i="5" s="1"/>
  <c r="J307" i="5"/>
  <c r="K307" i="5" s="1"/>
  <c r="J308" i="5"/>
  <c r="K308" i="5" s="1"/>
  <c r="J309" i="5"/>
  <c r="K309" i="5" s="1"/>
  <c r="J310" i="5"/>
  <c r="K310" i="5" s="1"/>
  <c r="J311" i="5"/>
  <c r="K311" i="5" s="1"/>
  <c r="J312" i="5"/>
  <c r="K312" i="5" s="1"/>
  <c r="J313" i="5"/>
  <c r="K313" i="5" s="1"/>
  <c r="J314" i="5"/>
  <c r="K314" i="5" s="1"/>
  <c r="J315" i="5"/>
  <c r="K315" i="5" s="1"/>
  <c r="J316" i="5"/>
  <c r="K316" i="5" s="1"/>
  <c r="J317" i="5"/>
  <c r="K317" i="5" s="1"/>
  <c r="J318" i="5"/>
  <c r="K318" i="5" s="1"/>
  <c r="J319" i="5"/>
  <c r="K319" i="5" s="1"/>
  <c r="J320" i="5"/>
  <c r="K320" i="5" s="1"/>
  <c r="J321" i="5"/>
  <c r="K321" i="5" s="1"/>
  <c r="J322" i="5"/>
  <c r="K322" i="5" s="1"/>
  <c r="J323" i="5"/>
  <c r="K323" i="5" s="1"/>
  <c r="J324" i="5"/>
  <c r="K324" i="5" s="1"/>
  <c r="J325" i="5"/>
  <c r="K325" i="5" s="1"/>
  <c r="J326" i="5"/>
  <c r="K326" i="5" s="1"/>
  <c r="J327" i="5"/>
  <c r="K327" i="5" s="1"/>
  <c r="J328" i="5"/>
  <c r="K328" i="5" s="1"/>
  <c r="J329" i="5"/>
  <c r="K329" i="5" s="1"/>
  <c r="J330" i="5"/>
  <c r="K330" i="5" s="1"/>
  <c r="J332" i="5"/>
  <c r="K332" i="5" s="1"/>
  <c r="J333" i="5"/>
  <c r="K333" i="5" s="1"/>
  <c r="J334" i="5"/>
  <c r="K334" i="5" s="1"/>
  <c r="J335" i="5"/>
  <c r="K335" i="5" s="1"/>
  <c r="J336" i="5"/>
  <c r="K336" i="5" s="1"/>
  <c r="J337" i="5"/>
  <c r="K337" i="5" s="1"/>
  <c r="J338" i="5"/>
  <c r="K338" i="5" s="1"/>
  <c r="J339" i="5"/>
  <c r="K339" i="5" s="1"/>
  <c r="J340" i="5"/>
  <c r="K340" i="5" s="1"/>
  <c r="J341" i="5"/>
  <c r="K341" i="5" s="1"/>
  <c r="J342" i="5"/>
  <c r="K342" i="5" s="1"/>
  <c r="J343" i="5"/>
  <c r="K343" i="5" s="1"/>
  <c r="J344" i="5"/>
  <c r="K344" i="5" s="1"/>
  <c r="J345" i="5"/>
  <c r="K345" i="5" s="1"/>
  <c r="J346" i="5"/>
  <c r="K346" i="5" s="1"/>
  <c r="J347" i="5"/>
  <c r="K347" i="5" s="1"/>
  <c r="J348" i="5"/>
  <c r="K348" i="5" s="1"/>
  <c r="J349" i="5"/>
  <c r="K349" i="5" s="1"/>
  <c r="J350" i="5"/>
  <c r="K350" i="5" s="1"/>
  <c r="J351" i="5"/>
  <c r="K351" i="5" s="1"/>
  <c r="J352" i="5"/>
  <c r="K352" i="5" s="1"/>
  <c r="J353" i="5"/>
  <c r="K353" i="5" s="1"/>
  <c r="J354" i="5"/>
  <c r="K354" i="5" s="1"/>
  <c r="J355" i="5"/>
  <c r="K355" i="5" s="1"/>
  <c r="J356" i="5"/>
  <c r="K356" i="5" s="1"/>
  <c r="J357" i="5"/>
  <c r="K357" i="5" s="1"/>
  <c r="J358" i="5"/>
  <c r="K358" i="5" s="1"/>
  <c r="J359" i="5"/>
  <c r="K359" i="5" s="1"/>
  <c r="J360" i="5"/>
  <c r="K360" i="5" s="1"/>
  <c r="J361" i="5"/>
  <c r="K361" i="5" s="1"/>
  <c r="J362" i="5"/>
  <c r="K362" i="5" s="1"/>
  <c r="J363" i="5"/>
  <c r="K363" i="5" s="1"/>
  <c r="J364" i="5"/>
  <c r="K364" i="5" s="1"/>
  <c r="J365" i="5"/>
  <c r="K365" i="5" s="1"/>
  <c r="J366" i="5"/>
  <c r="K366" i="5" s="1"/>
  <c r="J367" i="5"/>
  <c r="K367" i="5" s="1"/>
  <c r="J368" i="5"/>
  <c r="K368" i="5" s="1"/>
  <c r="J369" i="5"/>
  <c r="K369" i="5" s="1"/>
  <c r="J370" i="5"/>
  <c r="K370" i="5" s="1"/>
  <c r="J371" i="5"/>
  <c r="K371" i="5" s="1"/>
  <c r="J372" i="5"/>
  <c r="K372" i="5" s="1"/>
  <c r="J373" i="5"/>
  <c r="K373" i="5" s="1"/>
  <c r="J374" i="5"/>
  <c r="K374" i="5" s="1"/>
  <c r="J375" i="5"/>
  <c r="K375" i="5" s="1"/>
  <c r="J376" i="5"/>
  <c r="K376" i="5" s="1"/>
  <c r="J377" i="5"/>
  <c r="K377" i="5" s="1"/>
  <c r="J378" i="5"/>
  <c r="K378" i="5" s="1"/>
  <c r="J379" i="5"/>
  <c r="K379" i="5" s="1"/>
  <c r="J380" i="5"/>
  <c r="K380" i="5" s="1"/>
  <c r="J381" i="5"/>
  <c r="K381" i="5" s="1"/>
  <c r="J382" i="5"/>
  <c r="K382" i="5" s="1"/>
  <c r="J383" i="5"/>
  <c r="K383" i="5" s="1"/>
  <c r="J384" i="5"/>
  <c r="K384" i="5" s="1"/>
  <c r="J385" i="5"/>
  <c r="K385" i="5" s="1"/>
  <c r="J386" i="5"/>
  <c r="K386" i="5" s="1"/>
  <c r="J387" i="5"/>
  <c r="K387" i="5" s="1"/>
  <c r="J388" i="5"/>
  <c r="K388" i="5" s="1"/>
  <c r="J389" i="5"/>
  <c r="K389" i="5" s="1"/>
  <c r="J390" i="5"/>
  <c r="K390" i="5" s="1"/>
  <c r="J391" i="5"/>
  <c r="K391" i="5" s="1"/>
  <c r="J392" i="5"/>
  <c r="K392" i="5" s="1"/>
  <c r="J393" i="5"/>
  <c r="K393" i="5" s="1"/>
  <c r="J394" i="5"/>
  <c r="K394" i="5" s="1"/>
  <c r="J395" i="5"/>
  <c r="K395" i="5" s="1"/>
  <c r="J396" i="5"/>
  <c r="K396" i="5" s="1"/>
  <c r="J397" i="5"/>
  <c r="K397" i="5" s="1"/>
  <c r="J398" i="5"/>
  <c r="K398" i="5" s="1"/>
  <c r="J399" i="5"/>
  <c r="K399" i="5" s="1"/>
  <c r="J400" i="5"/>
  <c r="K400" i="5" s="1"/>
  <c r="J401" i="5"/>
  <c r="K401" i="5" s="1"/>
  <c r="J402" i="5"/>
  <c r="K402" i="5" s="1"/>
  <c r="J403" i="5"/>
  <c r="K403" i="5" s="1"/>
  <c r="J404" i="5"/>
  <c r="K404" i="5" s="1"/>
  <c r="J405" i="5"/>
  <c r="K405" i="5" s="1"/>
  <c r="J407" i="5"/>
  <c r="K407" i="5" s="1"/>
  <c r="J408" i="5"/>
  <c r="K408" i="5" s="1"/>
  <c r="J409" i="5"/>
  <c r="K409" i="5" s="1"/>
  <c r="J410" i="5"/>
  <c r="K410" i="5" s="1"/>
  <c r="J411" i="5"/>
  <c r="K411" i="5" s="1"/>
  <c r="J412" i="5"/>
  <c r="K412" i="5" s="1"/>
  <c r="J413" i="5"/>
  <c r="K413" i="5" s="1"/>
  <c r="J414" i="5"/>
  <c r="K414" i="5" s="1"/>
  <c r="J415" i="5"/>
  <c r="K415" i="5" s="1"/>
  <c r="J416" i="5"/>
  <c r="K416" i="5" s="1"/>
  <c r="J417" i="5"/>
  <c r="K417" i="5" s="1"/>
  <c r="J418" i="5"/>
  <c r="K418" i="5" s="1"/>
  <c r="J419" i="5"/>
  <c r="K419" i="5" s="1"/>
  <c r="J420" i="5"/>
  <c r="K420" i="5" s="1"/>
  <c r="J421" i="5"/>
  <c r="K421" i="5" s="1"/>
  <c r="J422" i="5"/>
  <c r="K422" i="5" s="1"/>
  <c r="J423" i="5"/>
  <c r="K423" i="5" s="1"/>
  <c r="J424" i="5"/>
  <c r="K424" i="5" s="1"/>
  <c r="J425" i="5"/>
  <c r="K425" i="5" s="1"/>
  <c r="J426" i="5"/>
  <c r="K426" i="5" s="1"/>
  <c r="J427" i="5"/>
  <c r="K427" i="5" s="1"/>
  <c r="J428" i="5"/>
  <c r="K428" i="5" s="1"/>
  <c r="J429" i="5"/>
  <c r="K429" i="5" s="1"/>
  <c r="J430" i="5"/>
  <c r="K430" i="5" s="1"/>
  <c r="J431" i="5"/>
  <c r="K431" i="5" s="1"/>
  <c r="J432" i="5"/>
  <c r="K432" i="5" s="1"/>
  <c r="J433" i="5"/>
  <c r="K433" i="5" s="1"/>
  <c r="J434" i="5"/>
  <c r="K434" i="5" s="1"/>
  <c r="J435" i="5"/>
  <c r="K435" i="5" s="1"/>
  <c r="J436" i="5"/>
  <c r="K436" i="5" s="1"/>
  <c r="J437" i="5"/>
  <c r="K437" i="5" s="1"/>
  <c r="J438" i="5"/>
  <c r="K438" i="5" s="1"/>
  <c r="J439" i="5"/>
  <c r="K439" i="5" s="1"/>
  <c r="J440" i="5"/>
  <c r="K440" i="5" s="1"/>
  <c r="J441" i="5"/>
  <c r="K441" i="5" s="1"/>
  <c r="J442" i="5"/>
  <c r="K442" i="5" s="1"/>
  <c r="J443" i="5"/>
  <c r="K443" i="5" s="1"/>
  <c r="J444" i="5"/>
  <c r="K444" i="5" s="1"/>
  <c r="J445" i="5"/>
  <c r="K445" i="5" s="1"/>
  <c r="J446" i="5"/>
  <c r="K446" i="5" s="1"/>
  <c r="J447" i="5"/>
  <c r="K447" i="5" s="1"/>
  <c r="J448" i="5"/>
  <c r="K448" i="5" s="1"/>
  <c r="J449" i="5"/>
  <c r="K449" i="5" s="1"/>
  <c r="J450" i="5"/>
  <c r="K450" i="5" s="1"/>
  <c r="J451" i="5"/>
  <c r="K451" i="5" s="1"/>
  <c r="J452" i="5"/>
  <c r="K452" i="5" s="1"/>
  <c r="J453" i="5"/>
  <c r="K453" i="5" s="1"/>
  <c r="J454" i="5"/>
  <c r="K454" i="5" s="1"/>
  <c r="J455" i="5"/>
  <c r="K455" i="5" s="1"/>
  <c r="J456" i="5"/>
  <c r="K456" i="5" s="1"/>
  <c r="J457" i="5"/>
  <c r="K457" i="5" s="1"/>
  <c r="J458" i="5"/>
  <c r="K458" i="5" s="1"/>
  <c r="J459" i="5"/>
  <c r="K459" i="5" s="1"/>
  <c r="J460" i="5"/>
  <c r="K460" i="5" s="1"/>
  <c r="J461" i="5"/>
  <c r="K461" i="5" s="1"/>
  <c r="J462" i="5"/>
  <c r="K462" i="5" s="1"/>
  <c r="J463" i="5"/>
  <c r="K463" i="5" s="1"/>
  <c r="J464" i="5"/>
  <c r="K464" i="5" s="1"/>
  <c r="J465" i="5"/>
  <c r="K465" i="5" s="1"/>
  <c r="J466" i="5"/>
  <c r="K466" i="5" s="1"/>
  <c r="J467" i="5"/>
  <c r="K467" i="5" s="1"/>
  <c r="J468" i="5"/>
  <c r="K468" i="5" s="1"/>
  <c r="J469" i="5"/>
  <c r="K469" i="5" s="1"/>
  <c r="J470" i="5"/>
  <c r="K470" i="5" s="1"/>
  <c r="J471" i="5"/>
  <c r="K471" i="5" s="1"/>
  <c r="J472" i="5"/>
  <c r="K472" i="5" s="1"/>
  <c r="J473" i="5"/>
  <c r="K473" i="5" s="1"/>
  <c r="J474" i="5"/>
  <c r="K474" i="5" s="1"/>
  <c r="J475" i="5"/>
  <c r="K475" i="5" s="1"/>
  <c r="J476" i="5"/>
  <c r="K476" i="5" s="1"/>
  <c r="J477" i="5"/>
  <c r="K477" i="5" s="1"/>
  <c r="J478" i="5"/>
  <c r="K478" i="5" s="1"/>
  <c r="J479" i="5"/>
  <c r="K479" i="5" s="1"/>
  <c r="J480" i="5"/>
  <c r="K480" i="5" s="1"/>
  <c r="J481" i="5"/>
  <c r="K481" i="5" s="1"/>
  <c r="J482" i="5"/>
  <c r="K482" i="5" s="1"/>
  <c r="J483" i="5"/>
  <c r="K483" i="5" s="1"/>
  <c r="J484" i="5"/>
  <c r="K484" i="5" s="1"/>
  <c r="J485" i="5"/>
  <c r="K485" i="5" s="1"/>
  <c r="J486" i="5"/>
  <c r="K486" i="5" s="1"/>
  <c r="J487" i="5"/>
  <c r="K487" i="5" s="1"/>
  <c r="J488" i="5"/>
  <c r="K488" i="5" s="1"/>
  <c r="J489" i="5"/>
  <c r="K489" i="5" s="1"/>
  <c r="J490" i="5"/>
  <c r="K490" i="5" s="1"/>
  <c r="J491" i="5"/>
  <c r="K491" i="5" s="1"/>
  <c r="J492" i="5"/>
  <c r="K492" i="5" s="1"/>
  <c r="J493" i="5"/>
  <c r="K493" i="5" s="1"/>
  <c r="J494" i="5"/>
  <c r="K494" i="5" s="1"/>
  <c r="J495" i="5"/>
  <c r="K495" i="5" s="1"/>
  <c r="J496" i="5"/>
  <c r="K496" i="5" s="1"/>
  <c r="J497" i="5"/>
  <c r="K497" i="5" s="1"/>
  <c r="J498" i="5"/>
  <c r="K498" i="5" s="1"/>
  <c r="J499" i="5"/>
  <c r="K499" i="5" s="1"/>
  <c r="J500" i="5"/>
  <c r="K500" i="5" s="1"/>
  <c r="J501" i="5"/>
  <c r="K501" i="5" s="1"/>
  <c r="J502" i="5"/>
  <c r="K502" i="5" s="1"/>
  <c r="J503" i="5"/>
  <c r="K503" i="5" s="1"/>
  <c r="J504" i="5"/>
  <c r="K504" i="5" s="1"/>
  <c r="J505" i="5"/>
  <c r="K505" i="5" s="1"/>
  <c r="J506" i="5"/>
  <c r="K506" i="5" s="1"/>
  <c r="J507" i="5"/>
  <c r="K507" i="5" s="1"/>
  <c r="J508" i="5"/>
  <c r="K508" i="5" s="1"/>
  <c r="J509" i="5"/>
  <c r="K509" i="5" s="1"/>
  <c r="J510" i="5"/>
  <c r="K510" i="5" s="1"/>
  <c r="J511" i="5"/>
  <c r="K511" i="5" s="1"/>
  <c r="J512" i="5"/>
  <c r="K512" i="5" s="1"/>
  <c r="J513" i="5"/>
  <c r="K513" i="5" s="1"/>
  <c r="J514" i="5"/>
  <c r="K514" i="5" s="1"/>
  <c r="J515" i="5"/>
  <c r="K515" i="5" s="1"/>
  <c r="J516" i="5"/>
  <c r="K516" i="5" s="1"/>
  <c r="J517" i="5"/>
  <c r="K517" i="5" s="1"/>
  <c r="J518" i="5"/>
  <c r="K518" i="5" s="1"/>
  <c r="J519" i="5"/>
  <c r="K519" i="5" s="1"/>
  <c r="J520" i="5"/>
  <c r="K520" i="5" s="1"/>
  <c r="J521" i="5"/>
  <c r="K521" i="5" s="1"/>
  <c r="J522" i="5"/>
  <c r="K522" i="5" s="1"/>
  <c r="J523" i="5"/>
  <c r="K523" i="5" s="1"/>
  <c r="J524" i="5"/>
  <c r="K524" i="5" s="1"/>
  <c r="J525" i="5"/>
  <c r="K525" i="5" s="1"/>
  <c r="J526" i="5"/>
  <c r="K526" i="5" s="1"/>
  <c r="J527" i="5"/>
  <c r="K527" i="5" s="1"/>
  <c r="J528" i="5"/>
  <c r="K528" i="5" s="1"/>
  <c r="J529" i="5"/>
  <c r="K529" i="5" s="1"/>
  <c r="J530" i="5"/>
  <c r="K530" i="5" s="1"/>
  <c r="J531" i="5"/>
  <c r="K531" i="5" s="1"/>
  <c r="J532" i="5"/>
  <c r="K532" i="5" s="1"/>
  <c r="J533" i="5"/>
  <c r="K533" i="5" s="1"/>
  <c r="J534" i="5"/>
  <c r="K534" i="5" s="1"/>
  <c r="J535" i="5"/>
  <c r="K535" i="5" s="1"/>
  <c r="J536" i="5"/>
  <c r="K536" i="5" s="1"/>
  <c r="J537" i="5"/>
  <c r="K537" i="5" s="1"/>
  <c r="J538" i="5"/>
  <c r="K538" i="5" s="1"/>
  <c r="J539" i="5"/>
  <c r="K539" i="5" s="1"/>
  <c r="J540" i="5"/>
  <c r="K540" i="5" s="1"/>
  <c r="J541" i="5"/>
  <c r="K541" i="5" s="1"/>
  <c r="J542" i="5"/>
  <c r="K542" i="5" s="1"/>
  <c r="J543" i="5"/>
  <c r="K543" i="5" s="1"/>
  <c r="J544" i="5"/>
  <c r="K544" i="5" s="1"/>
  <c r="J545" i="5"/>
  <c r="K545" i="5" s="1"/>
  <c r="J546" i="5"/>
  <c r="K546" i="5" s="1"/>
  <c r="J547" i="5"/>
  <c r="K547" i="5" s="1"/>
  <c r="J548" i="5"/>
  <c r="K548" i="5" s="1"/>
  <c r="J549" i="5"/>
  <c r="K549" i="5" s="1"/>
  <c r="J550" i="5"/>
  <c r="K550" i="5" s="1"/>
  <c r="J551" i="5"/>
  <c r="K551" i="5" s="1"/>
  <c r="J552" i="5"/>
  <c r="K552" i="5" s="1"/>
  <c r="J553" i="5"/>
  <c r="K553" i="5" s="1"/>
  <c r="J554" i="5"/>
  <c r="K554" i="5" s="1"/>
  <c r="J555" i="5"/>
  <c r="K555" i="5" s="1"/>
  <c r="J556" i="5"/>
  <c r="K556" i="5" s="1"/>
  <c r="J557" i="5"/>
  <c r="K557" i="5" s="1"/>
  <c r="J558" i="5"/>
  <c r="K558" i="5" s="1"/>
  <c r="J559" i="5"/>
  <c r="K559" i="5" s="1"/>
  <c r="J560" i="5"/>
  <c r="K560" i="5" s="1"/>
  <c r="J561" i="5"/>
  <c r="K561" i="5" s="1"/>
  <c r="J562" i="5"/>
  <c r="K562" i="5" s="1"/>
  <c r="J563" i="5"/>
  <c r="K563" i="5" s="1"/>
  <c r="J564" i="5"/>
  <c r="K564" i="5" s="1"/>
  <c r="J565" i="5"/>
  <c r="K565" i="5" s="1"/>
  <c r="J566" i="5"/>
  <c r="K566" i="5" s="1"/>
  <c r="J567" i="5"/>
  <c r="K567" i="5" s="1"/>
  <c r="J568" i="5"/>
  <c r="K568" i="5" s="1"/>
  <c r="J569" i="5"/>
  <c r="K569" i="5" s="1"/>
  <c r="J570" i="5"/>
  <c r="K570" i="5" s="1"/>
  <c r="J571" i="5"/>
  <c r="K571" i="5" s="1"/>
  <c r="J572" i="5"/>
  <c r="K572" i="5" s="1"/>
  <c r="J573" i="5"/>
  <c r="K573" i="5" s="1"/>
  <c r="J574" i="5"/>
  <c r="K574" i="5" s="1"/>
  <c r="J575" i="5"/>
  <c r="K575" i="5" s="1"/>
  <c r="J576" i="5"/>
  <c r="K576" i="5" s="1"/>
  <c r="J577" i="5"/>
  <c r="K577" i="5" s="1"/>
  <c r="J578" i="5"/>
  <c r="K578" i="5" s="1"/>
  <c r="J579" i="5"/>
  <c r="K579" i="5" s="1"/>
  <c r="J580" i="5"/>
  <c r="K580" i="5" s="1"/>
  <c r="J581" i="5"/>
  <c r="K581" i="5" s="1"/>
  <c r="J582" i="5"/>
  <c r="K582" i="5" s="1"/>
  <c r="J583" i="5"/>
  <c r="K583" i="5" s="1"/>
  <c r="J584" i="5"/>
  <c r="K584" i="5" s="1"/>
  <c r="J585" i="5"/>
  <c r="K585" i="5" s="1"/>
  <c r="J586" i="5"/>
  <c r="K586" i="5" s="1"/>
  <c r="J587" i="5"/>
  <c r="K587" i="5" s="1"/>
  <c r="J588" i="5"/>
  <c r="K588" i="5" s="1"/>
  <c r="J589" i="5"/>
  <c r="K589" i="5" s="1"/>
  <c r="J590" i="5"/>
  <c r="K590" i="5" s="1"/>
  <c r="J591" i="5"/>
  <c r="K591" i="5" s="1"/>
  <c r="J592" i="5"/>
  <c r="K592" i="5" s="1"/>
  <c r="J593" i="5"/>
  <c r="K593" i="5" s="1"/>
  <c r="J594" i="5"/>
  <c r="K594" i="5" s="1"/>
  <c r="J595" i="5"/>
  <c r="K595" i="5" s="1"/>
  <c r="J596" i="5"/>
  <c r="K596" i="5" s="1"/>
  <c r="J597" i="5"/>
  <c r="K597" i="5" s="1"/>
  <c r="J598" i="5"/>
  <c r="K598" i="5" s="1"/>
  <c r="J599" i="5"/>
  <c r="K599" i="5" s="1"/>
  <c r="J600" i="5"/>
  <c r="K600" i="5" s="1"/>
  <c r="J601" i="5"/>
  <c r="K601" i="5" s="1"/>
  <c r="J602" i="5"/>
  <c r="K602" i="5" s="1"/>
  <c r="J603" i="5"/>
  <c r="K603" i="5" s="1"/>
  <c r="J604" i="5"/>
  <c r="K604" i="5" s="1"/>
  <c r="J605" i="5"/>
  <c r="K605" i="5" s="1"/>
  <c r="J606" i="5"/>
  <c r="K606" i="5" s="1"/>
  <c r="J607" i="5"/>
  <c r="K607" i="5" s="1"/>
  <c r="J608" i="5"/>
  <c r="K608" i="5" s="1"/>
  <c r="J609" i="5"/>
  <c r="K609" i="5" s="1"/>
  <c r="J610" i="5"/>
  <c r="K610" i="5" s="1"/>
  <c r="J611" i="5"/>
  <c r="K611" i="5" s="1"/>
  <c r="J612" i="5"/>
  <c r="K612" i="5" s="1"/>
  <c r="J613" i="5"/>
  <c r="K613" i="5" s="1"/>
  <c r="J614" i="5"/>
  <c r="K614" i="5" s="1"/>
  <c r="J615" i="5"/>
  <c r="K615" i="5" s="1"/>
  <c r="J616" i="5"/>
  <c r="K616" i="5" s="1"/>
  <c r="J617" i="5"/>
  <c r="K617" i="5" s="1"/>
  <c r="J618" i="5"/>
  <c r="K618" i="5" s="1"/>
  <c r="J619" i="5"/>
  <c r="K619" i="5" s="1"/>
  <c r="J620" i="5"/>
  <c r="K620" i="5" s="1"/>
  <c r="J621" i="5"/>
  <c r="K621" i="5" s="1"/>
  <c r="J622" i="5"/>
  <c r="K622" i="5" s="1"/>
  <c r="J623" i="5"/>
  <c r="K623" i="5" s="1"/>
  <c r="J624" i="5"/>
  <c r="K624" i="5" s="1"/>
  <c r="J625" i="5"/>
  <c r="K625" i="5" s="1"/>
  <c r="J626" i="5"/>
  <c r="K626" i="5" s="1"/>
  <c r="J627" i="5"/>
  <c r="K627" i="5" s="1"/>
  <c r="J628" i="5"/>
  <c r="K628" i="5" s="1"/>
  <c r="J629" i="5"/>
  <c r="K629" i="5" s="1"/>
  <c r="J630" i="5"/>
  <c r="K630" i="5" s="1"/>
  <c r="J631" i="5"/>
  <c r="K631" i="5" s="1"/>
  <c r="J632" i="5"/>
  <c r="K632" i="5" s="1"/>
  <c r="J633" i="5"/>
  <c r="K633" i="5" s="1"/>
  <c r="J634" i="5"/>
  <c r="K634" i="5" s="1"/>
  <c r="J635" i="5"/>
  <c r="K635" i="5" s="1"/>
  <c r="J636" i="5"/>
  <c r="K636" i="5" s="1"/>
  <c r="J637" i="5"/>
  <c r="K637" i="5" s="1"/>
  <c r="J638" i="5"/>
  <c r="K638" i="5" s="1"/>
  <c r="J639" i="5"/>
  <c r="K639" i="5" s="1"/>
  <c r="J640" i="5"/>
  <c r="K640" i="5" s="1"/>
  <c r="J641" i="5"/>
  <c r="K641" i="5" s="1"/>
  <c r="J642" i="5"/>
  <c r="K642" i="5" s="1"/>
  <c r="J643" i="5"/>
  <c r="K643" i="5" s="1"/>
  <c r="J644" i="5"/>
  <c r="K644" i="5" s="1"/>
  <c r="J645" i="5"/>
  <c r="K645" i="5" s="1"/>
  <c r="J646" i="5"/>
  <c r="K646" i="5" s="1"/>
  <c r="J647" i="5"/>
  <c r="K647" i="5" s="1"/>
  <c r="J648" i="5"/>
  <c r="K648" i="5" s="1"/>
  <c r="J649" i="5"/>
  <c r="K649" i="5" s="1"/>
  <c r="J650" i="5"/>
  <c r="K650" i="5" s="1"/>
  <c r="J651" i="5"/>
  <c r="K651" i="5" s="1"/>
  <c r="J652" i="5"/>
  <c r="K652" i="5" s="1"/>
  <c r="J653" i="5"/>
  <c r="K653" i="5" s="1"/>
  <c r="J654" i="5"/>
  <c r="K654" i="5" s="1"/>
  <c r="J655" i="5"/>
  <c r="K655" i="5" s="1"/>
  <c r="J656" i="5"/>
  <c r="K656" i="5" s="1"/>
  <c r="J657" i="5"/>
  <c r="K657" i="5" s="1"/>
  <c r="J658" i="5"/>
  <c r="K658" i="5" s="1"/>
  <c r="J659" i="5"/>
  <c r="K659" i="5" s="1"/>
  <c r="J660" i="5"/>
  <c r="K660" i="5" s="1"/>
  <c r="J661" i="5"/>
  <c r="K661" i="5" s="1"/>
  <c r="J662" i="5"/>
  <c r="K662" i="5" s="1"/>
  <c r="J663" i="5"/>
  <c r="K663" i="5" s="1"/>
  <c r="J664" i="5"/>
  <c r="K664" i="5" s="1"/>
  <c r="J665" i="5"/>
  <c r="K665" i="5" s="1"/>
  <c r="J666" i="5"/>
  <c r="K666" i="5" s="1"/>
  <c r="J667" i="5"/>
  <c r="K667" i="5" s="1"/>
  <c r="J668" i="5"/>
  <c r="K668" i="5" s="1"/>
  <c r="J669" i="5"/>
  <c r="K669" i="5" s="1"/>
  <c r="J670" i="5"/>
  <c r="K670" i="5" s="1"/>
  <c r="J671" i="5"/>
  <c r="K671" i="5" s="1"/>
  <c r="J672" i="5"/>
  <c r="K672" i="5" s="1"/>
  <c r="J673" i="5"/>
  <c r="K673" i="5" s="1"/>
  <c r="J674" i="5"/>
  <c r="K674" i="5" s="1"/>
  <c r="J675" i="5"/>
  <c r="K675" i="5" s="1"/>
  <c r="J676" i="5"/>
  <c r="K676" i="5" s="1"/>
  <c r="J677" i="5"/>
  <c r="K677" i="5" s="1"/>
  <c r="J678" i="5"/>
  <c r="K678" i="5" s="1"/>
  <c r="J679" i="5"/>
  <c r="K679" i="5" s="1"/>
  <c r="J680" i="5"/>
  <c r="K680" i="5" s="1"/>
  <c r="J681" i="5"/>
  <c r="K681" i="5" s="1"/>
  <c r="J682" i="5"/>
  <c r="K682" i="5" s="1"/>
  <c r="J683" i="5"/>
  <c r="K683" i="5" s="1"/>
  <c r="J684" i="5"/>
  <c r="K684" i="5" s="1"/>
  <c r="J685" i="5"/>
  <c r="K685" i="5" s="1"/>
  <c r="J686" i="5"/>
  <c r="K686" i="5" s="1"/>
  <c r="J687" i="5"/>
  <c r="K687" i="5" s="1"/>
  <c r="J688" i="5"/>
  <c r="K688" i="5" s="1"/>
  <c r="J689" i="5"/>
  <c r="K689" i="5" s="1"/>
  <c r="J690" i="5"/>
  <c r="K690" i="5" s="1"/>
  <c r="J691" i="5"/>
  <c r="K691" i="5" s="1"/>
  <c r="J692" i="5"/>
  <c r="K692" i="5" s="1"/>
  <c r="J693" i="5"/>
  <c r="K693" i="5" s="1"/>
  <c r="J694" i="5"/>
  <c r="K694" i="5" s="1"/>
  <c r="J695" i="5"/>
  <c r="K695" i="5" s="1"/>
  <c r="J696" i="5"/>
  <c r="K696" i="5" s="1"/>
  <c r="J697" i="5"/>
  <c r="K697" i="5" s="1"/>
  <c r="J698" i="5"/>
  <c r="K698" i="5" s="1"/>
  <c r="J699" i="5"/>
  <c r="K699" i="5" s="1"/>
  <c r="J700" i="5"/>
  <c r="K700" i="5" s="1"/>
  <c r="J701" i="5"/>
  <c r="K701" i="5" s="1"/>
  <c r="J702" i="5"/>
  <c r="K702" i="5" s="1"/>
  <c r="J703" i="5"/>
  <c r="K703" i="5" s="1"/>
  <c r="J704" i="5"/>
  <c r="K704" i="5" s="1"/>
  <c r="J705" i="5"/>
  <c r="K705" i="5" s="1"/>
  <c r="J706" i="5"/>
  <c r="K706" i="5" s="1"/>
  <c r="J707" i="5"/>
  <c r="K707" i="5" s="1"/>
  <c r="J708" i="5"/>
  <c r="K708" i="5" s="1"/>
  <c r="J709" i="5"/>
  <c r="K709" i="5" s="1"/>
  <c r="J710" i="5"/>
  <c r="K710" i="5" s="1"/>
  <c r="J711" i="5"/>
  <c r="K711" i="5" s="1"/>
  <c r="J712" i="5"/>
  <c r="K712" i="5" s="1"/>
  <c r="J713" i="5"/>
  <c r="K713" i="5" s="1"/>
  <c r="J714" i="5"/>
  <c r="K714" i="5" s="1"/>
  <c r="J715" i="5"/>
  <c r="K715" i="5" s="1"/>
  <c r="J716" i="5"/>
  <c r="K716" i="5" s="1"/>
  <c r="J717" i="5"/>
  <c r="K717" i="5" s="1"/>
  <c r="J718" i="5"/>
  <c r="K718" i="5" s="1"/>
  <c r="J719" i="5"/>
  <c r="K719" i="5" s="1"/>
  <c r="J720" i="5"/>
  <c r="K720" i="5" s="1"/>
  <c r="J721" i="5"/>
  <c r="K721" i="5" s="1"/>
  <c r="J722" i="5"/>
  <c r="K722" i="5" s="1"/>
  <c r="J723" i="5"/>
  <c r="K723" i="5" s="1"/>
  <c r="J724" i="5"/>
  <c r="K724" i="5" s="1"/>
  <c r="J725" i="5"/>
  <c r="K725" i="5" s="1"/>
  <c r="J726" i="5"/>
  <c r="K726" i="5" s="1"/>
  <c r="J727" i="5"/>
  <c r="K727" i="5" s="1"/>
  <c r="J728" i="5"/>
  <c r="K728" i="5" s="1"/>
  <c r="J729" i="5"/>
  <c r="K729" i="5" s="1"/>
  <c r="J730" i="5"/>
  <c r="K730" i="5" s="1"/>
  <c r="J731" i="5"/>
  <c r="K731" i="5" s="1"/>
  <c r="J732" i="5"/>
  <c r="K732" i="5" s="1"/>
  <c r="J733" i="5"/>
  <c r="K733" i="5" s="1"/>
  <c r="J734" i="5"/>
  <c r="K734" i="5" s="1"/>
  <c r="J735" i="5"/>
  <c r="K735" i="5" s="1"/>
  <c r="J736" i="5"/>
  <c r="K736" i="5" s="1"/>
  <c r="J737" i="5"/>
  <c r="K737" i="5" s="1"/>
  <c r="J738" i="5"/>
  <c r="K738" i="5" s="1"/>
  <c r="J739" i="5"/>
  <c r="K739" i="5" s="1"/>
  <c r="J740" i="5"/>
  <c r="K740" i="5" s="1"/>
  <c r="J741" i="5"/>
  <c r="K741" i="5" s="1"/>
  <c r="J742" i="5"/>
  <c r="K742" i="5" s="1"/>
  <c r="J743" i="5"/>
  <c r="K743" i="5" s="1"/>
  <c r="J744" i="5"/>
  <c r="K744" i="5" s="1"/>
  <c r="J745" i="5"/>
  <c r="K745" i="5" s="1"/>
  <c r="J746" i="5"/>
  <c r="K746" i="5" s="1"/>
  <c r="J747" i="5"/>
  <c r="K747" i="5" s="1"/>
  <c r="J748" i="5"/>
  <c r="K748" i="5" s="1"/>
  <c r="J749" i="5"/>
  <c r="K749" i="5" s="1"/>
  <c r="J750" i="5"/>
  <c r="K750" i="5" s="1"/>
  <c r="J751" i="5"/>
  <c r="K751" i="5" s="1"/>
  <c r="J752" i="5"/>
  <c r="K752" i="5" s="1"/>
  <c r="J753" i="5"/>
  <c r="K753" i="5" s="1"/>
  <c r="J754" i="5"/>
  <c r="K754" i="5" s="1"/>
  <c r="J755" i="5"/>
  <c r="K755" i="5" s="1"/>
  <c r="J756" i="5"/>
  <c r="K756" i="5" s="1"/>
  <c r="J757" i="5"/>
  <c r="K757" i="5" s="1"/>
  <c r="J758" i="5"/>
  <c r="K758" i="5" s="1"/>
  <c r="J759" i="5"/>
  <c r="K759" i="5" s="1"/>
  <c r="J760" i="5"/>
  <c r="K760" i="5" s="1"/>
  <c r="J761" i="5"/>
  <c r="K761" i="5" s="1"/>
  <c r="J762" i="5"/>
  <c r="K762" i="5" s="1"/>
  <c r="J763" i="5"/>
  <c r="K763" i="5" s="1"/>
  <c r="J764" i="5"/>
  <c r="K764" i="5" s="1"/>
  <c r="J765" i="5"/>
  <c r="K765" i="5" s="1"/>
  <c r="J766" i="5"/>
  <c r="K766" i="5" s="1"/>
  <c r="J767" i="5"/>
  <c r="K767" i="5" s="1"/>
  <c r="J768" i="5"/>
  <c r="K768" i="5" s="1"/>
  <c r="J769" i="5"/>
  <c r="K769" i="5" s="1"/>
  <c r="J770" i="5"/>
  <c r="K770" i="5" s="1"/>
  <c r="J771" i="5"/>
  <c r="K771" i="5" s="1"/>
  <c r="J772" i="5"/>
  <c r="K772" i="5" s="1"/>
  <c r="J773" i="5"/>
  <c r="K773" i="5" s="1"/>
  <c r="J774" i="5"/>
  <c r="K774" i="5" s="1"/>
  <c r="J775" i="5"/>
  <c r="K775" i="5" s="1"/>
  <c r="J776" i="5"/>
  <c r="K776" i="5" s="1"/>
  <c r="J777" i="5"/>
  <c r="K777" i="5" s="1"/>
  <c r="J778" i="5"/>
  <c r="K778" i="5" s="1"/>
  <c r="J779" i="5"/>
  <c r="K779" i="5" s="1"/>
  <c r="J780" i="5"/>
  <c r="K780" i="5" s="1"/>
  <c r="J781" i="5"/>
  <c r="K781" i="5" s="1"/>
  <c r="J782" i="5"/>
  <c r="K782" i="5" s="1"/>
  <c r="J783" i="5"/>
  <c r="K783" i="5" s="1"/>
  <c r="J784" i="5"/>
  <c r="K784" i="5" s="1"/>
  <c r="J785" i="5"/>
  <c r="K785" i="5" s="1"/>
  <c r="J786" i="5"/>
  <c r="K786" i="5" s="1"/>
  <c r="J787" i="5"/>
  <c r="K787" i="5" s="1"/>
  <c r="J788" i="5"/>
  <c r="K788" i="5" s="1"/>
  <c r="J789" i="5"/>
  <c r="K789" i="5" s="1"/>
  <c r="J790" i="5"/>
  <c r="K790" i="5" s="1"/>
  <c r="J791" i="5"/>
  <c r="K791" i="5" s="1"/>
  <c r="J792" i="5"/>
  <c r="K792" i="5" s="1"/>
  <c r="J793" i="5"/>
  <c r="K793" i="5" s="1"/>
  <c r="J794" i="5"/>
  <c r="K794" i="5" s="1"/>
  <c r="J795" i="5"/>
  <c r="K795" i="5" s="1"/>
  <c r="J796" i="5"/>
  <c r="K796" i="5" s="1"/>
  <c r="J797" i="5"/>
  <c r="K797" i="5" s="1"/>
  <c r="J798" i="5"/>
  <c r="K798" i="5" s="1"/>
  <c r="J799" i="5"/>
  <c r="K799" i="5" s="1"/>
  <c r="J800" i="5"/>
  <c r="K800" i="5" s="1"/>
  <c r="J801" i="5"/>
  <c r="K801" i="5" s="1"/>
  <c r="J802" i="5"/>
  <c r="K802" i="5" s="1"/>
  <c r="J803" i="5"/>
  <c r="K803" i="5" s="1"/>
  <c r="J804" i="5"/>
  <c r="K804" i="5" s="1"/>
  <c r="J805" i="5"/>
  <c r="K805" i="5" s="1"/>
  <c r="J806" i="5"/>
  <c r="K806" i="5" s="1"/>
  <c r="J807" i="5"/>
  <c r="K807" i="5" s="1"/>
  <c r="J808" i="5"/>
  <c r="K808" i="5" s="1"/>
  <c r="J809" i="5"/>
  <c r="K809" i="5" s="1"/>
  <c r="J810" i="5"/>
  <c r="K810" i="5" s="1"/>
  <c r="J811" i="5"/>
  <c r="K811" i="5" s="1"/>
  <c r="J812" i="5"/>
  <c r="K812" i="5" s="1"/>
  <c r="J813" i="5"/>
  <c r="K813" i="5" s="1"/>
  <c r="J814" i="5"/>
  <c r="K814" i="5" s="1"/>
  <c r="J815" i="5"/>
  <c r="K815" i="5" s="1"/>
  <c r="J816" i="5"/>
  <c r="K816" i="5" s="1"/>
  <c r="J817" i="5"/>
  <c r="K817" i="5" s="1"/>
  <c r="J818" i="5"/>
  <c r="K818" i="5" s="1"/>
  <c r="J819" i="5"/>
  <c r="K819" i="5" s="1"/>
  <c r="J820" i="5"/>
  <c r="K820" i="5" s="1"/>
  <c r="J821" i="5"/>
  <c r="K821" i="5" s="1"/>
  <c r="J822" i="5"/>
  <c r="K822" i="5" s="1"/>
  <c r="J823" i="5"/>
  <c r="K823" i="5" s="1"/>
  <c r="J824" i="5"/>
  <c r="K824" i="5" s="1"/>
  <c r="J825" i="5"/>
  <c r="K825" i="5" s="1"/>
  <c r="J826" i="5"/>
  <c r="K826" i="5" s="1"/>
  <c r="J827" i="5"/>
  <c r="K827" i="5" s="1"/>
  <c r="J828" i="5"/>
  <c r="K828" i="5" s="1"/>
  <c r="J830" i="5"/>
  <c r="K830" i="5" s="1"/>
  <c r="J831" i="5"/>
  <c r="K831" i="5" s="1"/>
  <c r="J832" i="5"/>
  <c r="K832" i="5" s="1"/>
  <c r="J833" i="5"/>
  <c r="K833" i="5" s="1"/>
  <c r="J834" i="5"/>
  <c r="K834" i="5" s="1"/>
  <c r="J835" i="5"/>
  <c r="K835" i="5" s="1"/>
  <c r="J836" i="5"/>
  <c r="K836" i="5" s="1"/>
  <c r="J837" i="5"/>
  <c r="K837" i="5" s="1"/>
  <c r="J838" i="5"/>
  <c r="K838" i="5" s="1"/>
  <c r="J839" i="5"/>
  <c r="K839" i="5" s="1"/>
  <c r="J840" i="5"/>
  <c r="K840" i="5" s="1"/>
  <c r="J841" i="5"/>
  <c r="K841" i="5" s="1"/>
  <c r="J842" i="5"/>
  <c r="K842" i="5" s="1"/>
  <c r="J843" i="5"/>
  <c r="K843" i="5" s="1"/>
  <c r="J844" i="5"/>
  <c r="K844" i="5" s="1"/>
  <c r="J845" i="5"/>
  <c r="K845" i="5" s="1"/>
  <c r="J847" i="5"/>
  <c r="K847" i="5" s="1"/>
  <c r="J849" i="5"/>
  <c r="K849" i="5" s="1"/>
  <c r="J850" i="5"/>
  <c r="K850" i="5" s="1"/>
  <c r="J851" i="5"/>
  <c r="K851" i="5" s="1"/>
  <c r="J852" i="5"/>
  <c r="K852" i="5" s="1"/>
  <c r="J853" i="5"/>
  <c r="K853" i="5" s="1"/>
  <c r="J854" i="5"/>
  <c r="K854" i="5" s="1"/>
  <c r="J856" i="5"/>
  <c r="K856" i="5" s="1"/>
  <c r="J857" i="5"/>
  <c r="K857" i="5" s="1"/>
  <c r="J858" i="5"/>
  <c r="K858" i="5" s="1"/>
  <c r="J859" i="5"/>
  <c r="K859" i="5" s="1"/>
  <c r="J860" i="5"/>
  <c r="K860" i="5" s="1"/>
  <c r="J861" i="5"/>
  <c r="K861" i="5" s="1"/>
  <c r="J862" i="5"/>
  <c r="K862" i="5" s="1"/>
  <c r="J863" i="5"/>
  <c r="K863" i="5" s="1"/>
  <c r="J864" i="5"/>
  <c r="K864" i="5" s="1"/>
  <c r="J865" i="5"/>
  <c r="K865" i="5" s="1"/>
  <c r="J866" i="5"/>
  <c r="K866" i="5" s="1"/>
  <c r="J867" i="5"/>
  <c r="K867" i="5" s="1"/>
  <c r="J868" i="5"/>
  <c r="K868" i="5" s="1"/>
  <c r="J869" i="5"/>
  <c r="K869" i="5" s="1"/>
  <c r="J870" i="5"/>
  <c r="K870" i="5" s="1"/>
  <c r="J871" i="5"/>
  <c r="K871" i="5" s="1"/>
  <c r="J872" i="5"/>
  <c r="K872" i="5" s="1"/>
  <c r="J873" i="5"/>
  <c r="K873" i="5" s="1"/>
  <c r="J874" i="5"/>
  <c r="K874" i="5" s="1"/>
  <c r="J875" i="5"/>
  <c r="K875" i="5" s="1"/>
  <c r="J876" i="5"/>
  <c r="K876" i="5" s="1"/>
  <c r="J877" i="5"/>
  <c r="K877" i="5" s="1"/>
  <c r="J878" i="5"/>
  <c r="K878" i="5" s="1"/>
  <c r="J879" i="5"/>
  <c r="K879" i="5" s="1"/>
  <c r="J880" i="5"/>
  <c r="K880" i="5" s="1"/>
  <c r="J881" i="5"/>
  <c r="K881" i="5" s="1"/>
  <c r="J882" i="5"/>
  <c r="K882" i="5" s="1"/>
  <c r="J883" i="5"/>
  <c r="K883" i="5" s="1"/>
  <c r="J884" i="5"/>
  <c r="K884" i="5" s="1"/>
  <c r="J885" i="5"/>
  <c r="K885" i="5" s="1"/>
  <c r="J886" i="5"/>
  <c r="K886" i="5" s="1"/>
  <c r="J887" i="5"/>
  <c r="K887" i="5" s="1"/>
  <c r="J888" i="5"/>
  <c r="K888" i="5" s="1"/>
  <c r="J889" i="5"/>
  <c r="K889" i="5" s="1"/>
  <c r="J890" i="5"/>
  <c r="K890" i="5" s="1"/>
  <c r="J891" i="5"/>
  <c r="K891" i="5" s="1"/>
  <c r="J892" i="5"/>
  <c r="K892" i="5" s="1"/>
  <c r="J893" i="5"/>
  <c r="K893" i="5" s="1"/>
  <c r="J894" i="5"/>
  <c r="K894" i="5" s="1"/>
  <c r="J895" i="5"/>
  <c r="K895" i="5" s="1"/>
  <c r="J896" i="5"/>
  <c r="K896" i="5" s="1"/>
  <c r="J897" i="5"/>
  <c r="K897" i="5" s="1"/>
  <c r="J898" i="5"/>
  <c r="K898" i="5" s="1"/>
  <c r="J899" i="5"/>
  <c r="K899" i="5" s="1"/>
  <c r="J900" i="5"/>
  <c r="K900" i="5" s="1"/>
  <c r="J901" i="5"/>
  <c r="K901" i="5" s="1"/>
  <c r="J902" i="5"/>
  <c r="K902" i="5" s="1"/>
  <c r="J903" i="5"/>
  <c r="K903" i="5" s="1"/>
  <c r="J904" i="5"/>
  <c r="K904" i="5" s="1"/>
  <c r="J905" i="5"/>
  <c r="K905" i="5" s="1"/>
  <c r="J906" i="5"/>
  <c r="K906" i="5" s="1"/>
  <c r="J907" i="5"/>
  <c r="K907" i="5" s="1"/>
  <c r="J908" i="5"/>
  <c r="K908" i="5" s="1"/>
  <c r="J909" i="5"/>
  <c r="K909" i="5" s="1"/>
  <c r="J910" i="5"/>
  <c r="K910" i="5" s="1"/>
  <c r="J911" i="5"/>
  <c r="K911" i="5" s="1"/>
  <c r="J912" i="5"/>
  <c r="K912" i="5" s="1"/>
  <c r="J913" i="5"/>
  <c r="K913" i="5" s="1"/>
  <c r="J914" i="5"/>
  <c r="K914" i="5" s="1"/>
  <c r="J915" i="5"/>
  <c r="K915" i="5" s="1"/>
  <c r="J916" i="5"/>
  <c r="K916" i="5" s="1"/>
  <c r="J917" i="5"/>
  <c r="K917" i="5" s="1"/>
  <c r="J918" i="5"/>
  <c r="K918" i="5" s="1"/>
  <c r="J919" i="5"/>
  <c r="K919" i="5" s="1"/>
  <c r="J920" i="5"/>
  <c r="K920" i="5" s="1"/>
  <c r="J921" i="5"/>
  <c r="K921" i="5" s="1"/>
  <c r="J922" i="5"/>
  <c r="K922" i="5" s="1"/>
  <c r="J923" i="5"/>
  <c r="K923" i="5" s="1"/>
  <c r="J924" i="5"/>
  <c r="K924" i="5" s="1"/>
  <c r="J925" i="5"/>
  <c r="K925" i="5" s="1"/>
  <c r="J926" i="5"/>
  <c r="K926" i="5" s="1"/>
  <c r="J927" i="5"/>
  <c r="K927" i="5" s="1"/>
  <c r="J928" i="5"/>
  <c r="K928" i="5" s="1"/>
  <c r="J929" i="5"/>
  <c r="K929" i="5" s="1"/>
  <c r="J930" i="5"/>
  <c r="K930" i="5" s="1"/>
  <c r="J931" i="5"/>
  <c r="K931" i="5" s="1"/>
  <c r="J932" i="5"/>
  <c r="K932" i="5" s="1"/>
  <c r="J933" i="5"/>
  <c r="K933" i="5" s="1"/>
  <c r="J934" i="5"/>
  <c r="K934" i="5" s="1"/>
  <c r="J935" i="5"/>
  <c r="K935" i="5" s="1"/>
  <c r="J936" i="5"/>
  <c r="K936" i="5" s="1"/>
  <c r="J937" i="5"/>
  <c r="K937" i="5" s="1"/>
  <c r="J938" i="5"/>
  <c r="K938" i="5" s="1"/>
  <c r="J939" i="5"/>
  <c r="K939" i="5" s="1"/>
  <c r="J940" i="5"/>
  <c r="K940" i="5" s="1"/>
  <c r="J941" i="5"/>
  <c r="K941" i="5" s="1"/>
  <c r="J942" i="5"/>
  <c r="K942" i="5" s="1"/>
  <c r="J943" i="5"/>
  <c r="K943" i="5" s="1"/>
  <c r="J944" i="5"/>
  <c r="K944" i="5" s="1"/>
  <c r="J945" i="5"/>
  <c r="K945" i="5" s="1"/>
  <c r="J946" i="5"/>
  <c r="K946" i="5" s="1"/>
  <c r="J947" i="5"/>
  <c r="K947" i="5" s="1"/>
  <c r="J948" i="5"/>
  <c r="K948" i="5" s="1"/>
  <c r="J949" i="5"/>
  <c r="K949" i="5" s="1"/>
  <c r="J950" i="5"/>
  <c r="K950" i="5" s="1"/>
  <c r="J951" i="5"/>
  <c r="K951" i="5" s="1"/>
  <c r="J952" i="5"/>
  <c r="K952" i="5" s="1"/>
  <c r="J953" i="5"/>
  <c r="K953" i="5" s="1"/>
  <c r="J954" i="5"/>
  <c r="K954" i="5" s="1"/>
  <c r="J955" i="5"/>
  <c r="K955" i="5" s="1"/>
  <c r="J956" i="5"/>
  <c r="K956" i="5" s="1"/>
  <c r="J957" i="5"/>
  <c r="K957" i="5" s="1"/>
  <c r="J958" i="5"/>
  <c r="K958" i="5" s="1"/>
  <c r="J959" i="5"/>
  <c r="K959" i="5" s="1"/>
  <c r="J960" i="5"/>
  <c r="K960" i="5" s="1"/>
  <c r="J961" i="5"/>
  <c r="K961" i="5" s="1"/>
  <c r="J962" i="5"/>
  <c r="K962" i="5" s="1"/>
  <c r="J963" i="5"/>
  <c r="K963" i="5" s="1"/>
  <c r="J964" i="5"/>
  <c r="K964" i="5" s="1"/>
  <c r="J965" i="5"/>
  <c r="K965" i="5" s="1"/>
  <c r="J966" i="5"/>
  <c r="K966" i="5" s="1"/>
  <c r="J967" i="5"/>
  <c r="K967" i="5" s="1"/>
  <c r="J968" i="5"/>
  <c r="K968" i="5" s="1"/>
  <c r="J969" i="5"/>
  <c r="K969" i="5" s="1"/>
  <c r="J970" i="5"/>
  <c r="K970" i="5" s="1"/>
  <c r="J971" i="5"/>
  <c r="K971" i="5" s="1"/>
  <c r="J972" i="5"/>
  <c r="K972" i="5" s="1"/>
  <c r="J973" i="5"/>
  <c r="K973" i="5" s="1"/>
  <c r="J974" i="5"/>
  <c r="K974" i="5" s="1"/>
  <c r="J975" i="5"/>
  <c r="K975" i="5" s="1"/>
  <c r="J976" i="5"/>
  <c r="K976" i="5" s="1"/>
  <c r="J977" i="5"/>
  <c r="K977" i="5" s="1"/>
  <c r="J978" i="5"/>
  <c r="K978" i="5" s="1"/>
  <c r="J979" i="5"/>
  <c r="K979" i="5" s="1"/>
  <c r="J980" i="5"/>
  <c r="K980" i="5" s="1"/>
  <c r="J981" i="5"/>
  <c r="K981" i="5" s="1"/>
  <c r="J982" i="5"/>
  <c r="K982" i="5" s="1"/>
  <c r="J983" i="5"/>
  <c r="K983" i="5" s="1"/>
  <c r="J984" i="5"/>
  <c r="K984" i="5" s="1"/>
  <c r="J985" i="5"/>
  <c r="K985" i="5" s="1"/>
  <c r="J986" i="5"/>
  <c r="K986" i="5" s="1"/>
  <c r="J987" i="5"/>
  <c r="K987" i="5" s="1"/>
  <c r="J988" i="5"/>
  <c r="K988" i="5" s="1"/>
  <c r="J989" i="5"/>
  <c r="K989" i="5" s="1"/>
  <c r="J990" i="5"/>
  <c r="K990" i="5" s="1"/>
  <c r="J991" i="5"/>
  <c r="K991" i="5" s="1"/>
  <c r="J992" i="5"/>
  <c r="K992" i="5" s="1"/>
  <c r="J993" i="5"/>
  <c r="K993" i="5" s="1"/>
  <c r="J994" i="5"/>
  <c r="K994" i="5" s="1"/>
  <c r="J995" i="5"/>
  <c r="K995" i="5" s="1"/>
  <c r="J996" i="5"/>
  <c r="K996" i="5" s="1"/>
  <c r="J997" i="5"/>
  <c r="K997" i="5" s="1"/>
  <c r="J998" i="5"/>
  <c r="K998" i="5" s="1"/>
  <c r="J999" i="5"/>
  <c r="K999" i="5" s="1"/>
  <c r="J1000" i="5"/>
  <c r="K1000" i="5" s="1"/>
  <c r="J1001" i="5"/>
  <c r="K1001" i="5" s="1"/>
  <c r="J1002" i="5"/>
  <c r="K1002" i="5" s="1"/>
  <c r="J1003" i="5"/>
  <c r="K1003" i="5" s="1"/>
  <c r="J1004" i="5"/>
  <c r="K1004" i="5" s="1"/>
  <c r="J1005" i="5"/>
  <c r="K1005" i="5" s="1"/>
  <c r="J1006" i="5"/>
  <c r="K1006" i="5" s="1"/>
  <c r="J1007" i="5"/>
  <c r="K1007" i="5" s="1"/>
  <c r="J1008" i="5"/>
  <c r="K1008" i="5" s="1"/>
  <c r="J1009" i="5"/>
  <c r="K1009" i="5" s="1"/>
  <c r="J1010" i="5"/>
  <c r="K1010" i="5" s="1"/>
  <c r="J1011" i="5"/>
  <c r="K1011" i="5" s="1"/>
  <c r="J1012" i="5"/>
  <c r="K1012" i="5" s="1"/>
  <c r="J1013" i="5"/>
  <c r="K1013" i="5" s="1"/>
  <c r="J1014" i="5"/>
  <c r="K1014" i="5" s="1"/>
  <c r="J1015" i="5"/>
  <c r="K1015" i="5" s="1"/>
  <c r="J1016" i="5"/>
  <c r="K1016" i="5" s="1"/>
  <c r="J1017" i="5"/>
  <c r="K1017" i="5" s="1"/>
  <c r="J1018" i="5"/>
  <c r="K1018" i="5" s="1"/>
  <c r="J1019" i="5"/>
  <c r="K1019" i="5" s="1"/>
  <c r="J1020" i="5"/>
  <c r="K1020" i="5" s="1"/>
  <c r="J1021" i="5"/>
  <c r="K1021" i="5" s="1"/>
  <c r="J1022" i="5"/>
  <c r="K1022" i="5" s="1"/>
  <c r="J1023" i="5"/>
  <c r="K1023" i="5" s="1"/>
  <c r="J1024" i="5"/>
  <c r="K1024" i="5" s="1"/>
  <c r="J1025" i="5"/>
  <c r="K1025" i="5" s="1"/>
  <c r="J1026" i="5"/>
  <c r="K1026" i="5" s="1"/>
  <c r="J1027" i="5"/>
  <c r="K1027" i="5" s="1"/>
  <c r="J1028" i="5"/>
  <c r="K1028" i="5" s="1"/>
  <c r="J1029" i="5"/>
  <c r="K1029" i="5" s="1"/>
  <c r="J1030" i="5"/>
  <c r="K1030" i="5" s="1"/>
  <c r="J1031" i="5"/>
  <c r="K1031" i="5" s="1"/>
  <c r="J1032" i="5"/>
  <c r="K1032" i="5" s="1"/>
  <c r="J1033" i="5"/>
  <c r="K1033" i="5" s="1"/>
  <c r="J1034" i="5"/>
  <c r="K1034" i="5" s="1"/>
  <c r="J1035" i="5"/>
  <c r="K1035" i="5" s="1"/>
  <c r="J1036" i="5"/>
  <c r="K1036" i="5" s="1"/>
  <c r="J1037" i="5"/>
  <c r="K1037" i="5" s="1"/>
  <c r="J1038" i="5"/>
  <c r="K1038" i="5" s="1"/>
  <c r="J1039" i="5"/>
  <c r="K1039" i="5" s="1"/>
  <c r="J1040" i="5"/>
  <c r="K1040" i="5" s="1"/>
  <c r="J1041" i="5"/>
  <c r="K1041" i="5" s="1"/>
  <c r="J1042" i="5"/>
  <c r="K1042" i="5" s="1"/>
  <c r="J1043" i="5"/>
  <c r="K1043" i="5" s="1"/>
  <c r="J1044" i="5"/>
  <c r="K1044" i="5" s="1"/>
  <c r="J1045" i="5"/>
  <c r="K1045" i="5" s="1"/>
  <c r="J1046" i="5"/>
  <c r="K1046" i="5" s="1"/>
  <c r="J1047" i="5"/>
  <c r="K1047" i="5" s="1"/>
  <c r="J1048" i="5"/>
  <c r="K1048" i="5" s="1"/>
  <c r="J1049" i="5"/>
  <c r="K1049" i="5" s="1"/>
  <c r="J1050" i="5"/>
  <c r="K1050" i="5" s="1"/>
  <c r="J1051" i="5"/>
  <c r="K1051" i="5" s="1"/>
  <c r="J1052" i="5"/>
  <c r="K1052" i="5" s="1"/>
  <c r="J1053" i="5"/>
  <c r="K1053" i="5" s="1"/>
  <c r="J1054" i="5"/>
  <c r="K1054" i="5" s="1"/>
  <c r="J1055" i="5"/>
  <c r="K1055" i="5" s="1"/>
  <c r="J1056" i="5"/>
  <c r="K1056" i="5" s="1"/>
  <c r="J1057" i="5"/>
  <c r="K1057" i="5" s="1"/>
  <c r="J1058" i="5"/>
  <c r="K1058" i="5" s="1"/>
  <c r="J1059" i="5"/>
  <c r="K1059" i="5" s="1"/>
  <c r="J1060" i="5"/>
  <c r="K1060" i="5" s="1"/>
  <c r="J1061" i="5"/>
  <c r="K1061" i="5" s="1"/>
  <c r="J1062" i="5"/>
  <c r="K1062" i="5" s="1"/>
  <c r="J1063" i="5"/>
  <c r="K1063" i="5" s="1"/>
  <c r="J1064" i="5"/>
  <c r="K1064" i="5" s="1"/>
  <c r="J1065" i="5"/>
  <c r="K1065" i="5" s="1"/>
  <c r="J1066" i="5"/>
  <c r="K1066" i="5" s="1"/>
  <c r="J1067" i="5"/>
  <c r="K1067" i="5" s="1"/>
  <c r="J1068" i="5"/>
  <c r="K1068" i="5" s="1"/>
  <c r="J1069" i="5"/>
  <c r="K1069" i="5" s="1"/>
  <c r="J1070" i="5"/>
  <c r="K1070" i="5" s="1"/>
  <c r="J1071" i="5"/>
  <c r="K1071" i="5" s="1"/>
  <c r="J1072" i="5"/>
  <c r="K1072" i="5" s="1"/>
  <c r="J1073" i="5"/>
  <c r="K1073" i="5" s="1"/>
  <c r="J1074" i="5"/>
  <c r="K1074" i="5" s="1"/>
  <c r="J1075" i="5"/>
  <c r="K1075" i="5" s="1"/>
  <c r="J1076" i="5"/>
  <c r="K1076" i="5" s="1"/>
  <c r="J1077" i="5"/>
  <c r="K1077" i="5" s="1"/>
  <c r="J1078" i="5"/>
  <c r="K1078" i="5" s="1"/>
  <c r="J1079" i="5"/>
  <c r="K1079" i="5" s="1"/>
  <c r="J1080" i="5"/>
  <c r="K1080" i="5" s="1"/>
  <c r="J1081" i="5"/>
  <c r="K1081" i="5" s="1"/>
  <c r="J1082" i="5"/>
  <c r="K1082" i="5" s="1"/>
  <c r="J1083" i="5"/>
  <c r="K1083" i="5" s="1"/>
  <c r="J1084" i="5"/>
  <c r="K1084" i="5" s="1"/>
  <c r="J1085" i="5"/>
  <c r="K1085" i="5" s="1"/>
  <c r="J1086" i="5"/>
  <c r="K1086" i="5" s="1"/>
  <c r="J1087" i="5"/>
  <c r="K1087" i="5" s="1"/>
  <c r="J1088" i="5"/>
  <c r="K1088" i="5" s="1"/>
  <c r="J1089" i="5"/>
  <c r="K1089" i="5" s="1"/>
  <c r="J1090" i="5"/>
  <c r="K1090" i="5" s="1"/>
  <c r="J1091" i="5"/>
  <c r="K1091" i="5" s="1"/>
  <c r="J1092" i="5"/>
  <c r="K1092" i="5" s="1"/>
  <c r="J1093" i="5"/>
  <c r="K1093" i="5" s="1"/>
  <c r="J1094" i="5"/>
  <c r="K1094" i="5" s="1"/>
  <c r="J1095" i="5"/>
  <c r="K1095" i="5" s="1"/>
  <c r="J1096" i="5"/>
  <c r="K1096" i="5" s="1"/>
  <c r="J1097" i="5"/>
  <c r="K1097" i="5" s="1"/>
  <c r="J1098" i="5"/>
  <c r="K1098" i="5" s="1"/>
  <c r="J1099" i="5"/>
  <c r="K1099" i="5" s="1"/>
  <c r="J1100" i="5"/>
  <c r="K1100" i="5" s="1"/>
  <c r="J1101" i="5"/>
  <c r="K1101" i="5" s="1"/>
  <c r="J1102" i="5"/>
  <c r="K1102" i="5" s="1"/>
  <c r="J1103" i="5"/>
  <c r="K1103" i="5" s="1"/>
  <c r="J1104" i="5"/>
  <c r="K1104" i="5" s="1"/>
  <c r="J1105" i="5"/>
  <c r="K1105" i="5" s="1"/>
  <c r="J1106" i="5"/>
  <c r="K1106" i="5" s="1"/>
  <c r="J1107" i="5"/>
  <c r="K1107" i="5" s="1"/>
  <c r="J1108" i="5"/>
  <c r="K1108" i="5" s="1"/>
  <c r="J1109" i="5"/>
  <c r="K1109" i="5" s="1"/>
  <c r="J1110" i="5"/>
  <c r="K1110" i="5" s="1"/>
  <c r="J1111" i="5"/>
  <c r="K1111" i="5" s="1"/>
  <c r="J1112" i="5"/>
  <c r="K1112" i="5" s="1"/>
  <c r="J1113" i="5"/>
  <c r="K1113" i="5" s="1"/>
  <c r="J1114" i="5"/>
  <c r="K1114" i="5" s="1"/>
  <c r="J1115" i="5"/>
  <c r="K1115" i="5" s="1"/>
  <c r="J1116" i="5"/>
  <c r="K1116" i="5" s="1"/>
  <c r="J1117" i="5"/>
  <c r="K1117" i="5" s="1"/>
  <c r="J1118" i="5"/>
  <c r="K1118" i="5" s="1"/>
  <c r="J1119" i="5"/>
  <c r="K1119" i="5" s="1"/>
  <c r="J1120" i="5"/>
  <c r="K1120" i="5" s="1"/>
  <c r="J1121" i="5"/>
  <c r="K1121" i="5" s="1"/>
  <c r="J1122" i="5"/>
  <c r="K1122" i="5" s="1"/>
  <c r="J1123" i="5"/>
  <c r="K1123" i="5" s="1"/>
  <c r="J1124" i="5"/>
  <c r="K1124" i="5" s="1"/>
  <c r="J1125" i="5"/>
  <c r="K1125" i="5" s="1"/>
  <c r="J1126" i="5"/>
  <c r="K1126" i="5" s="1"/>
  <c r="J1127" i="5"/>
  <c r="K1127" i="5" s="1"/>
  <c r="J1128" i="5"/>
  <c r="K1128" i="5" s="1"/>
  <c r="J1129" i="5"/>
  <c r="K1129" i="5" s="1"/>
  <c r="J1130" i="5"/>
  <c r="K1130" i="5" s="1"/>
  <c r="J1131" i="5"/>
  <c r="K1131" i="5" s="1"/>
  <c r="J1132" i="5"/>
  <c r="K1132" i="5" s="1"/>
  <c r="J1133" i="5"/>
  <c r="K1133" i="5" s="1"/>
  <c r="J1134" i="5"/>
  <c r="K1134" i="5" s="1"/>
  <c r="J1135" i="5"/>
  <c r="K1135" i="5" s="1"/>
  <c r="J1136" i="5"/>
  <c r="K1136" i="5" s="1"/>
  <c r="J1137" i="5"/>
  <c r="K1137" i="5" s="1"/>
  <c r="J1138" i="5"/>
  <c r="K1138" i="5" s="1"/>
  <c r="J1139" i="5"/>
  <c r="K1139" i="5" s="1"/>
  <c r="J1140" i="5"/>
  <c r="K1140" i="5" s="1"/>
  <c r="J1141" i="5"/>
  <c r="K1141" i="5" s="1"/>
  <c r="J1142" i="5"/>
  <c r="K1142" i="5" s="1"/>
  <c r="J1143" i="5"/>
  <c r="K1143" i="5" s="1"/>
  <c r="J1144" i="5"/>
  <c r="K1144" i="5" s="1"/>
  <c r="J1145" i="5"/>
  <c r="K1145" i="5" s="1"/>
  <c r="J1146" i="5"/>
  <c r="K1146" i="5" s="1"/>
  <c r="J1147" i="5"/>
  <c r="K1147" i="5" s="1"/>
  <c r="J1148" i="5"/>
  <c r="K1148" i="5" s="1"/>
  <c r="J1149" i="5"/>
  <c r="K1149" i="5" s="1"/>
  <c r="J1150" i="5"/>
  <c r="K1150" i="5" s="1"/>
  <c r="J1151" i="5"/>
  <c r="K1151" i="5" s="1"/>
  <c r="J1152" i="5"/>
  <c r="K1152" i="5" s="1"/>
  <c r="J1153" i="5"/>
  <c r="K1153" i="5" s="1"/>
  <c r="J1154" i="5"/>
  <c r="K1154" i="5" s="1"/>
  <c r="J1155" i="5"/>
  <c r="K1155" i="5" s="1"/>
  <c r="J1156" i="5"/>
  <c r="K1156" i="5" s="1"/>
  <c r="J1157" i="5"/>
  <c r="K1157" i="5" s="1"/>
  <c r="J1158" i="5"/>
  <c r="K1158" i="5" s="1"/>
  <c r="J1159" i="5"/>
  <c r="K1159" i="5" s="1"/>
  <c r="J1160" i="5"/>
  <c r="K1160" i="5" s="1"/>
  <c r="J1161" i="5"/>
  <c r="K1161" i="5" s="1"/>
  <c r="J1162" i="5"/>
  <c r="K1162" i="5" s="1"/>
  <c r="J1163" i="5"/>
  <c r="K1163" i="5" s="1"/>
  <c r="J1164" i="5"/>
  <c r="K1164" i="5" s="1"/>
  <c r="J1165" i="5"/>
  <c r="K1165" i="5" s="1"/>
  <c r="J1166" i="5"/>
  <c r="K1166" i="5" s="1"/>
  <c r="J1167" i="5"/>
  <c r="K1167" i="5" s="1"/>
  <c r="J1168" i="5"/>
  <c r="K1168" i="5" s="1"/>
  <c r="J1169" i="5"/>
  <c r="K1169" i="5" s="1"/>
  <c r="J1170" i="5"/>
  <c r="K1170" i="5" s="1"/>
  <c r="J1171" i="5"/>
  <c r="K1171" i="5" s="1"/>
  <c r="J1172" i="5"/>
  <c r="K1172" i="5" s="1"/>
  <c r="J1173" i="5"/>
  <c r="K1173" i="5" s="1"/>
  <c r="J1174" i="5"/>
  <c r="K1174" i="5" s="1"/>
  <c r="J1175" i="5"/>
  <c r="K1175" i="5" s="1"/>
  <c r="J1176" i="5"/>
  <c r="K1176" i="5" s="1"/>
  <c r="J1177" i="5"/>
  <c r="K1177" i="5" s="1"/>
  <c r="J1178" i="5"/>
  <c r="K1178" i="5" s="1"/>
  <c r="J1179" i="5"/>
  <c r="K1179" i="5" s="1"/>
  <c r="J1180" i="5"/>
  <c r="K1180" i="5" s="1"/>
  <c r="J1181" i="5"/>
  <c r="K1181" i="5" s="1"/>
  <c r="J1182" i="5"/>
  <c r="K1182" i="5" s="1"/>
  <c r="J1183" i="5"/>
  <c r="K1183" i="5" s="1"/>
  <c r="J1184" i="5"/>
  <c r="K1184" i="5" s="1"/>
  <c r="J1185" i="5"/>
  <c r="K1185" i="5" s="1"/>
  <c r="J1186" i="5"/>
  <c r="K1186" i="5" s="1"/>
  <c r="J1187" i="5"/>
  <c r="K1187" i="5" s="1"/>
  <c r="J1188" i="5"/>
  <c r="K1188" i="5" s="1"/>
  <c r="J1189" i="5"/>
  <c r="K1189" i="5" s="1"/>
  <c r="J1190" i="5"/>
  <c r="K1190" i="5" s="1"/>
  <c r="J1191" i="5"/>
  <c r="K1191" i="5" s="1"/>
  <c r="J1192" i="5"/>
  <c r="K1192" i="5" s="1"/>
  <c r="J1193" i="5"/>
  <c r="K1193" i="5" s="1"/>
  <c r="J1194" i="5"/>
  <c r="K1194" i="5" s="1"/>
  <c r="J1195" i="5"/>
  <c r="K1195" i="5" s="1"/>
  <c r="J1196" i="5"/>
  <c r="K1196" i="5" s="1"/>
  <c r="J1197" i="5"/>
  <c r="K1197" i="5" s="1"/>
  <c r="J1198" i="5"/>
  <c r="K1198" i="5" s="1"/>
  <c r="J1199" i="5"/>
  <c r="K1199" i="5" s="1"/>
  <c r="J1200" i="5"/>
  <c r="K1200" i="5" s="1"/>
  <c r="J1201" i="5"/>
  <c r="K1201" i="5" s="1"/>
  <c r="J1202" i="5"/>
  <c r="K1202" i="5" s="1"/>
  <c r="J1203" i="5"/>
  <c r="K1203" i="5" s="1"/>
  <c r="J1205" i="5"/>
  <c r="K1205" i="5" s="1"/>
  <c r="J1206" i="5"/>
  <c r="K1206" i="5" s="1"/>
  <c r="J1207" i="5"/>
  <c r="K1207" i="5" s="1"/>
  <c r="J1208" i="5"/>
  <c r="K1208" i="5" s="1"/>
  <c r="J1209" i="5"/>
  <c r="K1209" i="5" s="1"/>
  <c r="J1210" i="5"/>
  <c r="K1210" i="5" s="1"/>
  <c r="J1211" i="5"/>
  <c r="K1211" i="5" s="1"/>
  <c r="J1212" i="5"/>
  <c r="K1212" i="5" s="1"/>
  <c r="J1213" i="5"/>
  <c r="K1213" i="5" s="1"/>
  <c r="J1214" i="5"/>
  <c r="K1214" i="5" s="1"/>
  <c r="J1215" i="5"/>
  <c r="K1215" i="5" s="1"/>
  <c r="J1216" i="5"/>
  <c r="K1216" i="5" s="1"/>
  <c r="J1217" i="5"/>
  <c r="K1217" i="5" s="1"/>
  <c r="J1218" i="5"/>
  <c r="K1218" i="5" s="1"/>
  <c r="J1219" i="5"/>
  <c r="K1219" i="5" s="1"/>
  <c r="P9" i="5" l="1"/>
  <c r="Q9" i="5" s="1"/>
  <c r="M9" i="5"/>
  <c r="N9" i="5" s="1"/>
  <c r="H333" i="5"/>
  <c r="H189" i="5"/>
  <c r="H1215" i="5"/>
  <c r="H887" i="5"/>
  <c r="H1040" i="5"/>
  <c r="H334" i="5"/>
  <c r="H1041" i="5"/>
  <c r="H1042" i="5"/>
  <c r="H1043" i="5"/>
  <c r="H888" i="5"/>
  <c r="H9" i="5"/>
  <c r="H1044" i="5"/>
  <c r="H335" i="5"/>
  <c r="H336" i="5"/>
  <c r="H889" i="5"/>
  <c r="H337" i="5"/>
  <c r="H890" i="5"/>
  <c r="H338" i="5"/>
  <c r="H339" i="5"/>
  <c r="H340" i="5"/>
  <c r="H10" i="5"/>
  <c r="H1045" i="5"/>
  <c r="H11" i="5"/>
  <c r="H190" i="5"/>
  <c r="H191" i="5"/>
  <c r="H341" i="5"/>
  <c r="H342" i="5"/>
  <c r="H1046" i="5"/>
  <c r="H12" i="5"/>
  <c r="H1047" i="5"/>
  <c r="H343" i="5"/>
  <c r="H1048" i="5"/>
  <c r="H13" i="5"/>
  <c r="H891" i="5"/>
  <c r="H14" i="5"/>
  <c r="H1049" i="5"/>
  <c r="H15" i="5"/>
  <c r="H344" i="5"/>
  <c r="H1050" i="5"/>
  <c r="H192" i="5"/>
  <c r="H1051" i="5"/>
  <c r="H345" i="5"/>
  <c r="H346" i="5"/>
  <c r="H892" i="5"/>
  <c r="H347" i="5"/>
  <c r="H16" i="5"/>
  <c r="H348" i="5"/>
  <c r="H349" i="5"/>
  <c r="H193" i="5"/>
  <c r="H350" i="5"/>
  <c r="H1052" i="5"/>
  <c r="H17" i="5"/>
  <c r="H194" i="5"/>
  <c r="H351" i="5"/>
  <c r="H18" i="5"/>
  <c r="H1053" i="5"/>
  <c r="H893" i="5"/>
  <c r="H894" i="5"/>
  <c r="H352" i="5"/>
  <c r="H19" i="5"/>
  <c r="H353" i="5"/>
  <c r="H1054" i="5"/>
  <c r="H354" i="5"/>
  <c r="H355" i="5"/>
  <c r="H195" i="5"/>
  <c r="H895" i="5"/>
  <c r="H20" i="5"/>
  <c r="H1055" i="5"/>
  <c r="H356" i="5"/>
  <c r="H357" i="5"/>
  <c r="H896" i="5"/>
  <c r="H358" i="5"/>
  <c r="H1056" i="5"/>
  <c r="H897" i="5"/>
  <c r="H1057" i="5"/>
  <c r="H196" i="5"/>
  <c r="H359" i="5"/>
  <c r="H360" i="5"/>
  <c r="H1058" i="5"/>
  <c r="H361" i="5"/>
  <c r="H21" i="5"/>
  <c r="H898" i="5"/>
  <c r="H362" i="5"/>
  <c r="H363" i="5"/>
  <c r="H197" i="5"/>
  <c r="H364" i="5"/>
  <c r="H365" i="5"/>
  <c r="H366" i="5"/>
  <c r="H22" i="5"/>
  <c r="H899" i="5"/>
  <c r="H367" i="5"/>
  <c r="H1059" i="5"/>
  <c r="H368" i="5"/>
  <c r="H23" i="5"/>
  <c r="H369" i="5"/>
  <c r="H370" i="5"/>
  <c r="H198" i="5"/>
  <c r="H1060" i="5"/>
  <c r="H24" i="5"/>
  <c r="H371" i="5"/>
  <c r="H900" i="5"/>
  <c r="H1061" i="5"/>
  <c r="H372" i="5"/>
  <c r="H901" i="5"/>
  <c r="H373" i="5"/>
  <c r="H199" i="5"/>
  <c r="H374" i="5"/>
  <c r="H1062" i="5"/>
  <c r="H1063" i="5"/>
  <c r="H375" i="5"/>
  <c r="H1064" i="5"/>
  <c r="H25" i="5"/>
  <c r="H376" i="5"/>
  <c r="H377" i="5"/>
  <c r="H902" i="5"/>
  <c r="H200" i="5"/>
  <c r="H378" i="5"/>
  <c r="H1065" i="5"/>
  <c r="H903" i="5"/>
  <c r="H379" i="5"/>
  <c r="H26" i="5"/>
  <c r="H1066" i="5"/>
  <c r="H380" i="5"/>
  <c r="H1067" i="5"/>
  <c r="H904" i="5"/>
  <c r="H381" i="5"/>
  <c r="H201" i="5"/>
  <c r="H202" i="5"/>
  <c r="H203" i="5"/>
  <c r="H382" i="5"/>
  <c r="H383" i="5"/>
  <c r="H27" i="5"/>
  <c r="H384" i="5"/>
  <c r="H385" i="5"/>
  <c r="H386" i="5"/>
  <c r="H28" i="5"/>
  <c r="H1068" i="5"/>
  <c r="H29" i="5"/>
  <c r="H387" i="5"/>
  <c r="H388" i="5"/>
  <c r="H389" i="5"/>
  <c r="H1069" i="5"/>
  <c r="H905" i="5"/>
  <c r="H390" i="5"/>
  <c r="H391" i="5"/>
  <c r="H204" i="5"/>
  <c r="H30" i="5"/>
  <c r="H392" i="5"/>
  <c r="H31" i="5"/>
  <c r="H393" i="5"/>
  <c r="H394" i="5"/>
  <c r="H395" i="5"/>
  <c r="H906" i="5"/>
  <c r="H32" i="5"/>
  <c r="H396" i="5"/>
  <c r="H397" i="5"/>
  <c r="H398" i="5"/>
  <c r="H33" i="5"/>
  <c r="H1070" i="5"/>
  <c r="H399" i="5"/>
  <c r="H400" i="5"/>
  <c r="H907" i="5"/>
  <c r="H1071" i="5"/>
  <c r="H1072" i="5"/>
  <c r="H401" i="5"/>
  <c r="H1073" i="5"/>
  <c r="H402" i="5"/>
  <c r="H205" i="5"/>
  <c r="H206" i="5"/>
  <c r="H207" i="5"/>
  <c r="H403" i="5"/>
  <c r="H908" i="5"/>
  <c r="H404" i="5"/>
  <c r="H909" i="5"/>
  <c r="H208" i="5"/>
  <c r="H34" i="5"/>
  <c r="H35" i="5"/>
  <c r="H405" i="5"/>
  <c r="H406" i="5"/>
  <c r="H407" i="5"/>
  <c r="H36" i="5"/>
  <c r="H37" i="5"/>
  <c r="H408" i="5"/>
  <c r="H409" i="5"/>
  <c r="H910" i="5"/>
  <c r="H38" i="5"/>
  <c r="H410" i="5"/>
  <c r="H911" i="5"/>
  <c r="H411" i="5"/>
  <c r="H209" i="5"/>
  <c r="H412" i="5"/>
  <c r="H39" i="5"/>
  <c r="H912" i="5"/>
  <c r="H413" i="5"/>
  <c r="H913" i="5"/>
  <c r="H1074" i="5"/>
  <c r="H414" i="5"/>
  <c r="H914" i="5"/>
  <c r="H415" i="5"/>
  <c r="H210" i="5"/>
  <c r="H416" i="5"/>
  <c r="H915" i="5"/>
  <c r="H1075" i="5"/>
  <c r="H417" i="5"/>
  <c r="H40" i="5"/>
  <c r="H41" i="5"/>
  <c r="H418" i="5"/>
  <c r="H1076" i="5"/>
  <c r="H419" i="5"/>
  <c r="H42" i="5"/>
  <c r="H916" i="5"/>
  <c r="H1077" i="5"/>
  <c r="H420" i="5"/>
  <c r="H1078" i="5"/>
  <c r="H211" i="5"/>
  <c r="H421" i="5"/>
  <c r="H422" i="5"/>
  <c r="H423" i="5"/>
  <c r="H424" i="5"/>
  <c r="H212" i="5"/>
  <c r="H1079" i="5"/>
  <c r="H43" i="5"/>
  <c r="H1080" i="5"/>
  <c r="H425" i="5"/>
  <c r="H426" i="5"/>
  <c r="H917" i="5"/>
  <c r="H918" i="5"/>
  <c r="H213" i="5"/>
  <c r="H427" i="5"/>
  <c r="H428" i="5"/>
  <c r="H44" i="5"/>
  <c r="H919" i="5"/>
  <c r="H920" i="5"/>
  <c r="H429" i="5"/>
  <c r="H430" i="5"/>
  <c r="H45" i="5"/>
  <c r="H1081" i="5"/>
  <c r="H46" i="5"/>
  <c r="H431" i="5"/>
  <c r="H214" i="5"/>
  <c r="H432" i="5"/>
  <c r="H1082" i="5"/>
  <c r="H433" i="5"/>
  <c r="H215" i="5"/>
  <c r="H921" i="5"/>
  <c r="H47" i="5"/>
  <c r="H1083" i="5"/>
  <c r="H1084" i="5"/>
  <c r="H434" i="5"/>
  <c r="H435" i="5"/>
  <c r="H436" i="5"/>
  <c r="H437" i="5"/>
  <c r="H922" i="5"/>
  <c r="H438" i="5"/>
  <c r="H48" i="5"/>
  <c r="H439" i="5"/>
  <c r="H1085" i="5"/>
  <c r="H923" i="5"/>
  <c r="H440" i="5"/>
  <c r="H1086" i="5"/>
  <c r="H441" i="5"/>
  <c r="H1087" i="5"/>
  <c r="H442" i="5"/>
  <c r="H443" i="5"/>
  <c r="H444" i="5"/>
  <c r="H216" i="5"/>
  <c r="H49" i="5"/>
  <c r="H217" i="5"/>
  <c r="H445" i="5"/>
  <c r="H50" i="5"/>
  <c r="H446" i="5"/>
  <c r="H447" i="5"/>
  <c r="H51" i="5"/>
  <c r="H52" i="5"/>
  <c r="H218" i="5"/>
  <c r="H448" i="5"/>
  <c r="H449" i="5"/>
  <c r="H450" i="5"/>
  <c r="H451" i="5"/>
  <c r="H219" i="5"/>
  <c r="H452" i="5"/>
  <c r="H453" i="5"/>
  <c r="H220" i="5"/>
  <c r="H53" i="5"/>
  <c r="H1088" i="5"/>
  <c r="H1089" i="5"/>
  <c r="H924" i="5"/>
  <c r="H54" i="5"/>
  <c r="H454" i="5"/>
  <c r="H455" i="5"/>
  <c r="H925" i="5"/>
  <c r="H456" i="5"/>
  <c r="H457" i="5"/>
  <c r="H221" i="5"/>
  <c r="H55" i="5"/>
  <c r="H926" i="5"/>
  <c r="H927" i="5"/>
  <c r="H458" i="5"/>
  <c r="H459" i="5"/>
  <c r="H56" i="5"/>
  <c r="H57" i="5"/>
  <c r="H222" i="5"/>
  <c r="H460" i="5"/>
  <c r="H58" i="5"/>
  <c r="H461" i="5"/>
  <c r="H462" i="5"/>
  <c r="H223" i="5"/>
  <c r="H928" i="5"/>
  <c r="H59" i="5"/>
  <c r="H1090" i="5"/>
  <c r="H224" i="5"/>
  <c r="H463" i="5"/>
  <c r="H464" i="5"/>
  <c r="H465" i="5"/>
  <c r="H929" i="5"/>
  <c r="H466" i="5"/>
  <c r="H467" i="5"/>
  <c r="H468" i="5"/>
  <c r="H930" i="5"/>
  <c r="H469" i="5"/>
  <c r="H470" i="5"/>
  <c r="H471" i="5"/>
  <c r="H472" i="5"/>
  <c r="H473" i="5"/>
  <c r="H474" i="5"/>
  <c r="H1091" i="5"/>
  <c r="H475" i="5"/>
  <c r="H931" i="5"/>
  <c r="H476" i="5"/>
  <c r="H477" i="5"/>
  <c r="H1092" i="5"/>
  <c r="H478" i="5"/>
  <c r="H479" i="5"/>
  <c r="H1093" i="5"/>
  <c r="H225" i="5"/>
  <c r="H1094" i="5"/>
  <c r="H60" i="5"/>
  <c r="H1095" i="5"/>
  <c r="H480" i="5"/>
  <c r="H1096" i="5"/>
  <c r="H1097" i="5"/>
  <c r="H61" i="5"/>
  <c r="H226" i="5"/>
  <c r="H227" i="5"/>
  <c r="H228" i="5"/>
  <c r="H481" i="5"/>
  <c r="H1098" i="5"/>
  <c r="H482" i="5"/>
  <c r="H932" i="5"/>
  <c r="H483" i="5"/>
  <c r="H484" i="5"/>
  <c r="H229" i="5"/>
  <c r="H62" i="5"/>
  <c r="H1099" i="5"/>
  <c r="H485" i="5"/>
  <c r="H230" i="5"/>
  <c r="H486" i="5"/>
  <c r="H487" i="5"/>
  <c r="H488" i="5"/>
  <c r="H63" i="5"/>
  <c r="H489" i="5"/>
  <c r="H490" i="5"/>
  <c r="H64" i="5"/>
  <c r="H65" i="5"/>
  <c r="H491" i="5"/>
  <c r="H1100" i="5"/>
  <c r="H492" i="5"/>
  <c r="H493" i="5"/>
  <c r="H933" i="5"/>
  <c r="H494" i="5"/>
  <c r="H495" i="5"/>
  <c r="H1101" i="5"/>
  <c r="H496" i="5"/>
  <c r="H497" i="5"/>
  <c r="H498" i="5"/>
  <c r="H66" i="5"/>
  <c r="H231" i="5"/>
  <c r="H499" i="5"/>
  <c r="H934" i="5"/>
  <c r="H500" i="5"/>
  <c r="H935" i="5"/>
  <c r="H501" i="5"/>
  <c r="H232" i="5"/>
  <c r="H233" i="5"/>
  <c r="H1102" i="5"/>
  <c r="H502" i="5"/>
  <c r="H67" i="5"/>
  <c r="H68" i="5"/>
  <c r="H503" i="5"/>
  <c r="H69" i="5"/>
  <c r="H504" i="5"/>
  <c r="H505" i="5"/>
  <c r="H234" i="5"/>
  <c r="H936" i="5"/>
  <c r="H506" i="5"/>
  <c r="H937" i="5"/>
  <c r="H235" i="5"/>
  <c r="H507" i="5"/>
  <c r="H70" i="5"/>
  <c r="H938" i="5"/>
  <c r="H508" i="5"/>
  <c r="H71" i="5"/>
  <c r="H236" i="5"/>
  <c r="H509" i="5"/>
  <c r="H72" i="5"/>
  <c r="H510" i="5"/>
  <c r="H237" i="5"/>
  <c r="H511" i="5"/>
  <c r="H512" i="5"/>
  <c r="H513" i="5"/>
  <c r="H238" i="5"/>
  <c r="H939" i="5"/>
  <c r="H514" i="5"/>
  <c r="H1103" i="5"/>
  <c r="H515" i="5"/>
  <c r="H1104" i="5"/>
  <c r="H1105" i="5"/>
  <c r="H73" i="5"/>
  <c r="H74" i="5"/>
  <c r="H516" i="5"/>
  <c r="H517" i="5"/>
  <c r="H75" i="5"/>
  <c r="H239" i="5"/>
  <c r="H240" i="5"/>
  <c r="H1106" i="5"/>
  <c r="H940" i="5"/>
  <c r="H518" i="5"/>
  <c r="H519" i="5"/>
  <c r="H76" i="5"/>
  <c r="H520" i="5"/>
  <c r="H1107" i="5"/>
  <c r="H77" i="5"/>
  <c r="H1108" i="5"/>
  <c r="H241" i="5"/>
  <c r="H521" i="5"/>
  <c r="H1109" i="5"/>
  <c r="H1110" i="5"/>
  <c r="H242" i="5"/>
  <c r="H243" i="5"/>
  <c r="H78" i="5"/>
  <c r="H522" i="5"/>
  <c r="H941" i="5"/>
  <c r="H244" i="5"/>
  <c r="H942" i="5"/>
  <c r="H523" i="5"/>
  <c r="H79" i="5"/>
  <c r="H524" i="5"/>
  <c r="H80" i="5"/>
  <c r="H525" i="5"/>
  <c r="H526" i="5"/>
  <c r="H527" i="5"/>
  <c r="H528" i="5"/>
  <c r="H529" i="5"/>
  <c r="H81" i="5"/>
  <c r="H943" i="5"/>
  <c r="H530" i="5"/>
  <c r="H531" i="5"/>
  <c r="H532" i="5"/>
  <c r="H533" i="5"/>
  <c r="H534" i="5"/>
  <c r="H245" i="5"/>
  <c r="H944" i="5"/>
  <c r="H1111" i="5"/>
  <c r="H945" i="5"/>
  <c r="H535" i="5"/>
  <c r="H536" i="5"/>
  <c r="H1112" i="5"/>
  <c r="H537" i="5"/>
  <c r="H246" i="5"/>
  <c r="H1113" i="5"/>
  <c r="H946" i="5"/>
  <c r="H947" i="5"/>
  <c r="H1114" i="5"/>
  <c r="H538" i="5"/>
  <c r="H247" i="5"/>
  <c r="H82" i="5"/>
  <c r="H539" i="5"/>
  <c r="H540" i="5"/>
  <c r="H541" i="5"/>
  <c r="H948" i="5"/>
  <c r="H542" i="5"/>
  <c r="H949" i="5"/>
  <c r="H83" i="5"/>
  <c r="H248" i="5"/>
  <c r="H543" i="5"/>
  <c r="H1115" i="5"/>
  <c r="H84" i="5"/>
  <c r="H950" i="5"/>
  <c r="H544" i="5"/>
  <c r="H545" i="5"/>
  <c r="H546" i="5"/>
  <c r="H547" i="5"/>
  <c r="H548" i="5"/>
  <c r="H249" i="5"/>
  <c r="H250" i="5"/>
  <c r="H1216" i="5"/>
  <c r="H549" i="5"/>
  <c r="H1116" i="5"/>
  <c r="H550" i="5"/>
  <c r="H85" i="5"/>
  <c r="H551" i="5"/>
  <c r="H1117" i="5"/>
  <c r="H552" i="5"/>
  <c r="H553" i="5"/>
  <c r="H554" i="5"/>
  <c r="H951" i="5"/>
  <c r="H952" i="5"/>
  <c r="H86" i="5"/>
  <c r="H251" i="5"/>
  <c r="H87" i="5"/>
  <c r="H953" i="5"/>
  <c r="H88" i="5"/>
  <c r="H89" i="5"/>
  <c r="H90" i="5"/>
  <c r="H555" i="5"/>
  <c r="H954" i="5"/>
  <c r="H556" i="5"/>
  <c r="H557" i="5"/>
  <c r="H558" i="5"/>
  <c r="H559" i="5"/>
  <c r="H1118" i="5"/>
  <c r="H1119" i="5"/>
  <c r="H560" i="5"/>
  <c r="H561" i="5"/>
  <c r="H562" i="5"/>
  <c r="H1120" i="5"/>
  <c r="H91" i="5"/>
  <c r="H92" i="5"/>
  <c r="H93" i="5"/>
  <c r="H252" i="5"/>
  <c r="H955" i="5"/>
  <c r="H1121" i="5"/>
  <c r="H1122" i="5"/>
  <c r="H563" i="5"/>
  <c r="H94" i="5"/>
  <c r="H564" i="5"/>
  <c r="H565" i="5"/>
  <c r="H956" i="5"/>
  <c r="H1123" i="5"/>
  <c r="H957" i="5"/>
  <c r="H566" i="5"/>
  <c r="H958" i="5"/>
  <c r="H567" i="5"/>
  <c r="H568" i="5"/>
  <c r="H569" i="5"/>
  <c r="H95" i="5"/>
  <c r="H96" i="5"/>
  <c r="H570" i="5"/>
  <c r="H571" i="5"/>
  <c r="H572" i="5"/>
  <c r="H959" i="5"/>
  <c r="H573" i="5"/>
  <c r="H574" i="5"/>
  <c r="H575" i="5"/>
  <c r="H253" i="5"/>
  <c r="H576" i="5"/>
  <c r="H254" i="5"/>
  <c r="H577" i="5"/>
  <c r="H97" i="5"/>
  <c r="H578" i="5"/>
  <c r="H98" i="5"/>
  <c r="H99" i="5"/>
  <c r="H960" i="5"/>
  <c r="H579" i="5"/>
  <c r="H1124" i="5"/>
  <c r="H580" i="5"/>
  <c r="H581" i="5"/>
  <c r="H961" i="5"/>
  <c r="H582" i="5"/>
  <c r="H583" i="5"/>
  <c r="H962" i="5"/>
  <c r="H1125" i="5"/>
  <c r="H584" i="5"/>
  <c r="H963" i="5"/>
  <c r="H1126" i="5"/>
  <c r="H585" i="5"/>
  <c r="H964" i="5"/>
  <c r="H255" i="5"/>
  <c r="H256" i="5"/>
  <c r="H100" i="5"/>
  <c r="H586" i="5"/>
  <c r="H257" i="5"/>
  <c r="H965" i="5"/>
  <c r="H101" i="5"/>
  <c r="H102" i="5"/>
  <c r="H1127" i="5"/>
  <c r="H103" i="5"/>
  <c r="H1128" i="5"/>
  <c r="H587" i="5"/>
  <c r="H258" i="5"/>
  <c r="H966" i="5"/>
  <c r="H104" i="5"/>
  <c r="H1129" i="5"/>
  <c r="H105" i="5"/>
  <c r="H106" i="5"/>
  <c r="H967" i="5"/>
  <c r="H588" i="5"/>
  <c r="H259" i="5"/>
  <c r="H107" i="5"/>
  <c r="H589" i="5"/>
  <c r="H108" i="5"/>
  <c r="H590" i="5"/>
  <c r="H591" i="5"/>
  <c r="H1130" i="5"/>
  <c r="H592" i="5"/>
  <c r="H260" i="5"/>
  <c r="H593" i="5"/>
  <c r="H968" i="5"/>
  <c r="H1131" i="5"/>
  <c r="H594" i="5"/>
  <c r="H109" i="5"/>
  <c r="H110" i="5"/>
  <c r="H111" i="5"/>
  <c r="H595" i="5"/>
  <c r="H261" i="5"/>
  <c r="H596" i="5"/>
  <c r="H597" i="5"/>
  <c r="H598" i="5"/>
  <c r="H112" i="5"/>
  <c r="H262" i="5"/>
  <c r="H599" i="5"/>
  <c r="H600" i="5"/>
  <c r="H263" i="5"/>
  <c r="H113" i="5"/>
  <c r="H969" i="5"/>
  <c r="H114" i="5"/>
  <c r="H601" i="5"/>
  <c r="H602" i="5"/>
  <c r="H970" i="5"/>
  <c r="H603" i="5"/>
  <c r="H115" i="5"/>
  <c r="H264" i="5"/>
  <c r="H971" i="5"/>
  <c r="H265" i="5"/>
  <c r="H604" i="5"/>
  <c r="H605" i="5"/>
  <c r="H606" i="5"/>
  <c r="H266" i="5"/>
  <c r="H1132" i="5"/>
  <c r="H607" i="5"/>
  <c r="H116" i="5"/>
  <c r="H117" i="5"/>
  <c r="H608" i="5"/>
  <c r="H609" i="5"/>
  <c r="H610" i="5"/>
  <c r="H611" i="5"/>
  <c r="H118" i="5"/>
  <c r="H119" i="5"/>
  <c r="H120" i="5"/>
  <c r="H972" i="5"/>
  <c r="H973" i="5"/>
  <c r="H1133" i="5"/>
  <c r="H612" i="5"/>
  <c r="H121" i="5"/>
  <c r="H974" i="5"/>
  <c r="H1134" i="5"/>
  <c r="H975" i="5"/>
  <c r="H613" i="5"/>
  <c r="H614" i="5"/>
  <c r="H122" i="5"/>
  <c r="H267" i="5"/>
  <c r="H615" i="5"/>
  <c r="H976" i="5"/>
  <c r="H616" i="5"/>
  <c r="H617" i="5"/>
  <c r="H1135" i="5"/>
  <c r="H618" i="5"/>
  <c r="H619" i="5"/>
  <c r="H123" i="5"/>
  <c r="H124" i="5"/>
  <c r="H268" i="5"/>
  <c r="H977" i="5"/>
  <c r="H1136" i="5"/>
  <c r="H620" i="5"/>
  <c r="H1137" i="5"/>
  <c r="H978" i="5"/>
  <c r="H125" i="5"/>
  <c r="H1138" i="5"/>
  <c r="H269" i="5"/>
  <c r="H270" i="5"/>
  <c r="H621" i="5"/>
  <c r="H622" i="5"/>
  <c r="H623" i="5"/>
  <c r="H624" i="5"/>
  <c r="H271" i="5"/>
  <c r="H625" i="5"/>
  <c r="H126" i="5"/>
  <c r="H127" i="5"/>
  <c r="H1139" i="5"/>
  <c r="H626" i="5"/>
  <c r="H627" i="5"/>
  <c r="H628" i="5"/>
  <c r="H979" i="5"/>
  <c r="H128" i="5"/>
  <c r="H1140" i="5"/>
  <c r="H980" i="5"/>
  <c r="H1141" i="5"/>
  <c r="H272" i="5"/>
  <c r="H273" i="5"/>
  <c r="H1142" i="5"/>
  <c r="H981" i="5"/>
  <c r="H629" i="5"/>
  <c r="H630" i="5"/>
  <c r="H982" i="5"/>
  <c r="H1143" i="5"/>
  <c r="H1144" i="5"/>
  <c r="H274" i="5"/>
  <c r="H275" i="5"/>
  <c r="H1145" i="5"/>
  <c r="H983" i="5"/>
  <c r="H631" i="5"/>
  <c r="H632" i="5"/>
  <c r="H129" i="5"/>
  <c r="H633" i="5"/>
  <c r="H276" i="5"/>
  <c r="H984" i="5"/>
  <c r="H130" i="5"/>
  <c r="H1146" i="5"/>
  <c r="H634" i="5"/>
  <c r="H635" i="5"/>
  <c r="H636" i="5"/>
  <c r="H1147" i="5"/>
  <c r="H277" i="5"/>
  <c r="H637" i="5"/>
  <c r="H638" i="5"/>
  <c r="H278" i="5"/>
  <c r="H279" i="5"/>
  <c r="H280" i="5"/>
  <c r="H639" i="5"/>
  <c r="H640" i="5"/>
  <c r="H641" i="5"/>
  <c r="H642" i="5"/>
  <c r="H643" i="5"/>
  <c r="H644" i="5"/>
  <c r="H645" i="5"/>
  <c r="H1148" i="5"/>
  <c r="H281" i="5"/>
  <c r="H131" i="5"/>
  <c r="H646" i="5"/>
  <c r="H647" i="5"/>
  <c r="H648" i="5"/>
  <c r="H282" i="5"/>
  <c r="H1149" i="5"/>
  <c r="H985" i="5"/>
  <c r="H649" i="5"/>
  <c r="H283" i="5"/>
  <c r="H650" i="5"/>
  <c r="H651" i="5"/>
  <c r="H132" i="5"/>
  <c r="H284" i="5"/>
  <c r="H285" i="5"/>
  <c r="H1150" i="5"/>
  <c r="H286" i="5"/>
  <c r="H1151" i="5"/>
  <c r="H287" i="5"/>
  <c r="H652" i="5"/>
  <c r="H986" i="5"/>
  <c r="H133" i="5"/>
  <c r="H653" i="5"/>
  <c r="H987" i="5"/>
  <c r="H288" i="5"/>
  <c r="H289" i="5"/>
  <c r="H988" i="5"/>
  <c r="H654" i="5"/>
  <c r="H290" i="5"/>
  <c r="H655" i="5"/>
  <c r="H134" i="5"/>
  <c r="H656" i="5"/>
  <c r="H1152" i="5"/>
  <c r="H291" i="5"/>
  <c r="H657" i="5"/>
  <c r="H292" i="5"/>
  <c r="H989" i="5"/>
  <c r="H658" i="5"/>
  <c r="H293" i="5"/>
  <c r="H1153" i="5"/>
  <c r="H659" i="5"/>
  <c r="H1154" i="5"/>
  <c r="H660" i="5"/>
  <c r="H661" i="5"/>
  <c r="H135" i="5"/>
  <c r="H662" i="5"/>
  <c r="H294" i="5"/>
  <c r="H1155" i="5"/>
  <c r="H663" i="5"/>
  <c r="H1156" i="5"/>
  <c r="H664" i="5"/>
  <c r="H665" i="5"/>
  <c r="H666" i="5"/>
  <c r="H136" i="5"/>
  <c r="H667" i="5"/>
  <c r="H295" i="5"/>
  <c r="H1157" i="5"/>
  <c r="H137" i="5"/>
  <c r="H296" i="5"/>
  <c r="H668" i="5"/>
  <c r="H669" i="5"/>
  <c r="H670" i="5"/>
  <c r="H671" i="5"/>
  <c r="H297" i="5"/>
  <c r="H990" i="5"/>
  <c r="H1158" i="5"/>
  <c r="H991" i="5"/>
  <c r="H672" i="5"/>
  <c r="H298" i="5"/>
  <c r="H673" i="5"/>
  <c r="H1159" i="5"/>
  <c r="H138" i="5"/>
  <c r="H299" i="5"/>
  <c r="H674" i="5"/>
  <c r="H300" i="5"/>
  <c r="H1160" i="5"/>
  <c r="H675" i="5"/>
  <c r="H676" i="5"/>
  <c r="H677" i="5"/>
  <c r="H992" i="5"/>
  <c r="H993" i="5"/>
  <c r="H1161" i="5"/>
  <c r="H1162" i="5"/>
  <c r="H678" i="5"/>
  <c r="H679" i="5"/>
  <c r="H301" i="5"/>
  <c r="H680" i="5"/>
  <c r="H681" i="5"/>
  <c r="H682" i="5"/>
  <c r="H683" i="5"/>
  <c r="H684" i="5"/>
  <c r="H685" i="5"/>
  <c r="H686" i="5"/>
  <c r="H687" i="5"/>
  <c r="H688" i="5"/>
  <c r="H689" i="5"/>
  <c r="H690" i="5"/>
  <c r="H1163" i="5"/>
  <c r="H994" i="5"/>
  <c r="H302" i="5"/>
  <c r="H139" i="5"/>
  <c r="H1164" i="5"/>
  <c r="H691" i="5"/>
  <c r="H692" i="5"/>
  <c r="H693" i="5"/>
  <c r="H694" i="5"/>
  <c r="H140" i="5"/>
  <c r="H1165" i="5"/>
  <c r="H695" i="5"/>
  <c r="H696" i="5"/>
  <c r="H697" i="5"/>
  <c r="H698" i="5"/>
  <c r="H699" i="5"/>
  <c r="H700" i="5"/>
  <c r="H1166" i="5"/>
  <c r="H701" i="5"/>
  <c r="H702" i="5"/>
  <c r="H995" i="5"/>
  <c r="H996" i="5"/>
  <c r="H703" i="5"/>
  <c r="H704" i="5"/>
  <c r="H303" i="5"/>
  <c r="H1167" i="5"/>
  <c r="H705" i="5"/>
  <c r="H1168" i="5"/>
  <c r="H1169" i="5"/>
  <c r="H997" i="5"/>
  <c r="H706" i="5"/>
  <c r="H1170" i="5"/>
  <c r="H1171" i="5"/>
  <c r="H1172" i="5"/>
  <c r="H707" i="5"/>
  <c r="H141" i="5"/>
  <c r="H708" i="5"/>
  <c r="H304" i="5"/>
  <c r="H1173" i="5"/>
  <c r="H709" i="5"/>
  <c r="H710" i="5"/>
  <c r="H711" i="5"/>
  <c r="H712" i="5"/>
  <c r="H713" i="5"/>
  <c r="H1174" i="5"/>
  <c r="H714" i="5"/>
  <c r="H998" i="5"/>
  <c r="H305" i="5"/>
  <c r="H142" i="5"/>
  <c r="H306" i="5"/>
  <c r="H999" i="5"/>
  <c r="H715" i="5"/>
  <c r="H716" i="5"/>
  <c r="H717" i="5"/>
  <c r="H718" i="5"/>
  <c r="H719" i="5"/>
  <c r="H720" i="5"/>
  <c r="H721" i="5"/>
  <c r="H307" i="5"/>
  <c r="H1000" i="5"/>
  <c r="H722" i="5"/>
  <c r="H1001" i="5"/>
  <c r="H723" i="5"/>
  <c r="H724" i="5"/>
  <c r="H725" i="5"/>
  <c r="H1175" i="5"/>
  <c r="H726" i="5"/>
  <c r="H727" i="5"/>
  <c r="H308" i="5"/>
  <c r="H728" i="5"/>
  <c r="H1176" i="5"/>
  <c r="H143" i="5"/>
  <c r="H729" i="5"/>
  <c r="H730" i="5"/>
  <c r="H731" i="5"/>
  <c r="H732" i="5"/>
  <c r="H1177" i="5"/>
  <c r="H733" i="5"/>
  <c r="H1002" i="5"/>
  <c r="H734" i="5"/>
  <c r="H735" i="5"/>
  <c r="H736" i="5"/>
  <c r="H144" i="5"/>
  <c r="H737" i="5"/>
  <c r="H145" i="5"/>
  <c r="H738" i="5"/>
  <c r="H309" i="5"/>
  <c r="H739" i="5"/>
  <c r="H740" i="5"/>
  <c r="H146" i="5"/>
  <c r="H310" i="5"/>
  <c r="H311" i="5"/>
  <c r="H741" i="5"/>
  <c r="H742" i="5"/>
  <c r="H1003" i="5"/>
  <c r="H743" i="5"/>
  <c r="H744" i="5"/>
  <c r="H745" i="5"/>
  <c r="H746" i="5"/>
  <c r="H747" i="5"/>
  <c r="H748" i="5"/>
  <c r="H147" i="5"/>
  <c r="H1178" i="5"/>
  <c r="H1179" i="5"/>
  <c r="H749" i="5"/>
  <c r="H1180" i="5"/>
  <c r="H312" i="5"/>
  <c r="H750" i="5"/>
  <c r="H1004" i="5"/>
  <c r="H751" i="5"/>
  <c r="H752" i="5"/>
  <c r="H148" i="5"/>
  <c r="H753" i="5"/>
  <c r="H754" i="5"/>
  <c r="H755" i="5"/>
  <c r="H756" i="5"/>
  <c r="H757" i="5"/>
  <c r="H758" i="5"/>
  <c r="H1181" i="5"/>
  <c r="H759" i="5"/>
  <c r="H760" i="5"/>
  <c r="H761" i="5"/>
  <c r="H762" i="5"/>
  <c r="H763" i="5"/>
  <c r="H764" i="5"/>
  <c r="H149" i="5"/>
  <c r="H765" i="5"/>
  <c r="H766" i="5"/>
  <c r="H1005" i="5"/>
  <c r="H767" i="5"/>
  <c r="H768" i="5"/>
  <c r="H769" i="5"/>
  <c r="H770" i="5"/>
  <c r="H1182" i="5"/>
  <c r="H771" i="5"/>
  <c r="H772" i="5"/>
  <c r="H773" i="5"/>
  <c r="H774" i="5"/>
  <c r="H775" i="5"/>
  <c r="H776" i="5"/>
  <c r="H777" i="5"/>
  <c r="H313" i="5"/>
  <c r="H778" i="5"/>
  <c r="H1183" i="5"/>
  <c r="H779" i="5"/>
  <c r="H780" i="5"/>
  <c r="H1184" i="5"/>
  <c r="H150" i="5"/>
  <c r="H1006" i="5"/>
  <c r="H1007" i="5"/>
  <c r="H1185" i="5"/>
  <c r="H1008" i="5"/>
  <c r="H151" i="5"/>
  <c r="H781" i="5"/>
  <c r="H1009" i="5"/>
  <c r="H782" i="5"/>
  <c r="H152" i="5"/>
  <c r="H153" i="5"/>
  <c r="H783" i="5"/>
  <c r="H784" i="5"/>
  <c r="H154" i="5"/>
  <c r="H1010" i="5"/>
  <c r="H785" i="5"/>
  <c r="H786" i="5"/>
  <c r="H787" i="5"/>
  <c r="H788" i="5"/>
  <c r="H789" i="5"/>
  <c r="H155" i="5"/>
  <c r="H790" i="5"/>
  <c r="H791" i="5"/>
  <c r="H1011" i="5"/>
  <c r="H156" i="5"/>
  <c r="H157" i="5"/>
  <c r="H792" i="5"/>
  <c r="H793" i="5"/>
  <c r="H1012" i="5"/>
  <c r="H794" i="5"/>
  <c r="H1186" i="5"/>
  <c r="H795" i="5"/>
  <c r="H796" i="5"/>
  <c r="H314" i="5"/>
  <c r="H1187" i="5"/>
  <c r="H797" i="5"/>
  <c r="H1013" i="5"/>
  <c r="H798" i="5"/>
  <c r="H1014" i="5"/>
  <c r="H158" i="5"/>
  <c r="H1188" i="5"/>
  <c r="H1189" i="5"/>
  <c r="H159" i="5"/>
  <c r="H315" i="5"/>
  <c r="H799" i="5"/>
  <c r="H800" i="5"/>
  <c r="H316" i="5"/>
  <c r="H801" i="5"/>
  <c r="H317" i="5"/>
  <c r="H1190" i="5"/>
  <c r="H1015" i="5"/>
  <c r="H802" i="5"/>
  <c r="H803" i="5"/>
  <c r="H804" i="5"/>
  <c r="H805" i="5"/>
  <c r="H1016" i="5"/>
  <c r="H160" i="5"/>
  <c r="H161" i="5"/>
  <c r="H806" i="5"/>
  <c r="H807" i="5"/>
  <c r="H808" i="5"/>
  <c r="H809" i="5"/>
  <c r="H810" i="5"/>
  <c r="H811" i="5"/>
  <c r="H1191" i="5"/>
  <c r="H162" i="5"/>
  <c r="H812" i="5"/>
  <c r="H163" i="5"/>
  <c r="H318" i="5"/>
  <c r="H813" i="5"/>
  <c r="H164" i="5"/>
  <c r="H1017" i="5"/>
  <c r="H1018" i="5"/>
  <c r="H814" i="5"/>
  <c r="H1192" i="5"/>
  <c r="H1019" i="5"/>
  <c r="H1020" i="5"/>
  <c r="H815" i="5"/>
  <c r="H165" i="5"/>
  <c r="H816" i="5"/>
  <c r="H1193" i="5"/>
  <c r="H1194" i="5"/>
  <c r="H817" i="5"/>
  <c r="H319" i="5"/>
  <c r="H818" i="5"/>
  <c r="H166" i="5"/>
  <c r="H320" i="5"/>
  <c r="H167" i="5"/>
  <c r="H321" i="5"/>
  <c r="H1195" i="5"/>
  <c r="H1196" i="5"/>
  <c r="H819" i="5"/>
  <c r="H820" i="5"/>
  <c r="H1197" i="5"/>
  <c r="H821" i="5"/>
  <c r="H822" i="5"/>
  <c r="H1021" i="5"/>
  <c r="H1198" i="5"/>
  <c r="H823" i="5"/>
  <c r="H168" i="5"/>
  <c r="H824" i="5"/>
  <c r="H825" i="5"/>
  <c r="H322" i="5"/>
  <c r="H826" i="5"/>
  <c r="H827" i="5"/>
  <c r="H828" i="5"/>
  <c r="H1217" i="5"/>
  <c r="H1022" i="5"/>
  <c r="H323" i="5"/>
  <c r="H324" i="5"/>
  <c r="H169" i="5"/>
  <c r="H829" i="5"/>
  <c r="H325" i="5"/>
  <c r="H830" i="5"/>
  <c r="H831" i="5"/>
  <c r="H832" i="5"/>
  <c r="H833" i="5"/>
  <c r="H834" i="5"/>
  <c r="H1199" i="5"/>
  <c r="H835" i="5"/>
  <c r="H836" i="5"/>
  <c r="H837" i="5"/>
  <c r="H838" i="5"/>
  <c r="H839" i="5"/>
  <c r="H840" i="5"/>
  <c r="H841" i="5"/>
  <c r="H1200" i="5"/>
  <c r="H170" i="5"/>
  <c r="H842" i="5"/>
  <c r="H171" i="5"/>
  <c r="H1201" i="5"/>
  <c r="H1202" i="5"/>
  <c r="H1023" i="5"/>
  <c r="H843" i="5"/>
  <c r="H844" i="5"/>
  <c r="H845" i="5"/>
  <c r="H172" i="5"/>
  <c r="H846" i="5"/>
  <c r="H1024" i="5"/>
  <c r="H847" i="5"/>
  <c r="H848" i="5"/>
  <c r="H849" i="5"/>
  <c r="H326" i="5"/>
  <c r="H850" i="5"/>
  <c r="H851" i="5"/>
  <c r="H852" i="5"/>
  <c r="H1203" i="5"/>
  <c r="H1205" i="5"/>
  <c r="H173" i="5"/>
  <c r="H853" i="5"/>
  <c r="H854" i="5"/>
  <c r="H855" i="5"/>
  <c r="H174" i="5"/>
  <c r="H175" i="5"/>
  <c r="H856" i="5"/>
  <c r="H176" i="5"/>
  <c r="H1206" i="5"/>
  <c r="H857" i="5"/>
  <c r="H858" i="5"/>
  <c r="H1025" i="5"/>
  <c r="H1026" i="5"/>
  <c r="H177" i="5"/>
  <c r="H859" i="5"/>
  <c r="H860" i="5"/>
  <c r="H1027" i="5"/>
  <c r="H861" i="5"/>
  <c r="H1207" i="5"/>
  <c r="H862" i="5"/>
  <c r="H863" i="5"/>
  <c r="H864" i="5"/>
  <c r="H865" i="5"/>
  <c r="H866" i="5"/>
  <c r="H867" i="5"/>
  <c r="H178" i="5"/>
  <c r="H868" i="5"/>
  <c r="H179" i="5"/>
  <c r="H869" i="5"/>
  <c r="H1028" i="5"/>
  <c r="H1029" i="5"/>
  <c r="H870" i="5"/>
  <c r="H327" i="5"/>
  <c r="H1030" i="5"/>
  <c r="H328" i="5"/>
  <c r="H871" i="5"/>
  <c r="H872" i="5"/>
  <c r="H873" i="5"/>
  <c r="H180" i="5"/>
  <c r="H1208" i="5"/>
  <c r="H181" i="5"/>
  <c r="H1209" i="5"/>
  <c r="H182" i="5"/>
  <c r="H1210" i="5"/>
  <c r="H1031" i="5"/>
  <c r="H183" i="5"/>
  <c r="H1032" i="5"/>
  <c r="H1033" i="5"/>
  <c r="H1034" i="5"/>
  <c r="H874" i="5"/>
  <c r="H1035" i="5"/>
  <c r="H875" i="5"/>
  <c r="H184" i="5"/>
  <c r="H1036" i="5"/>
  <c r="H185" i="5"/>
  <c r="H876" i="5"/>
  <c r="H186" i="5"/>
  <c r="H877" i="5"/>
  <c r="H329" i="5"/>
  <c r="H878" i="5"/>
  <c r="H879" i="5"/>
  <c r="H880" i="5"/>
  <c r="H1211" i="5"/>
  <c r="H187" i="5"/>
  <c r="H1212" i="5"/>
  <c r="H1218" i="5"/>
  <c r="H881" i="5"/>
  <c r="H188" i="5"/>
  <c r="H1213" i="5"/>
  <c r="H1037" i="5"/>
  <c r="H1038" i="5"/>
  <c r="H1214" i="5"/>
  <c r="H882" i="5"/>
  <c r="H883" i="5"/>
  <c r="H884" i="5"/>
  <c r="H1219" i="5"/>
  <c r="H885" i="5"/>
  <c r="H330" i="5"/>
  <c r="H886" i="5"/>
  <c r="H1039" i="5"/>
  <c r="H332" i="5"/>
  <c r="J9" i="5" l="1"/>
  <c r="K9" i="5" s="1"/>
</calcChain>
</file>

<file path=xl/sharedStrings.xml><?xml version="1.0" encoding="utf-8"?>
<sst xmlns="http://schemas.openxmlformats.org/spreadsheetml/2006/main" count="4887" uniqueCount="2551">
  <si>
    <t>Ārsta vārds</t>
  </si>
  <si>
    <t>Ārsta uzvārds</t>
  </si>
  <si>
    <t>Teriotoriālā nodaļa</t>
  </si>
  <si>
    <t>Kristīne</t>
  </si>
  <si>
    <t>Birzniece-Bērziņa</t>
  </si>
  <si>
    <t>Edīte</t>
  </si>
  <si>
    <t>Čodere</t>
  </si>
  <si>
    <t>Jānis</t>
  </si>
  <si>
    <t>Petrāns</t>
  </si>
  <si>
    <t>Baiba</t>
  </si>
  <si>
    <t>Baķe</t>
  </si>
  <si>
    <t>Juris</t>
  </si>
  <si>
    <t>Tralmaks</t>
  </si>
  <si>
    <t>Ligita</t>
  </si>
  <si>
    <t>Hoha</t>
  </si>
  <si>
    <t>Biruta</t>
  </si>
  <si>
    <t>Sedliņa</t>
  </si>
  <si>
    <t>Vija</t>
  </si>
  <si>
    <t>Freimane</t>
  </si>
  <si>
    <t>Aija</t>
  </si>
  <si>
    <t>Tēraude</t>
  </si>
  <si>
    <t>Ludmila</t>
  </si>
  <si>
    <t>Skrjabina</t>
  </si>
  <si>
    <t>Natālija</t>
  </si>
  <si>
    <t>Rogoza</t>
  </si>
  <si>
    <t>Ina</t>
  </si>
  <si>
    <t>Zemture</t>
  </si>
  <si>
    <t>Ilze</t>
  </si>
  <si>
    <t>Strēle</t>
  </si>
  <si>
    <t>Irina</t>
  </si>
  <si>
    <t>Kuzmina</t>
  </si>
  <si>
    <t>Sandra</t>
  </si>
  <si>
    <t>Ozoliņa</t>
  </si>
  <si>
    <t>Inese</t>
  </si>
  <si>
    <t>Jakubaite</t>
  </si>
  <si>
    <t>Vizma</t>
  </si>
  <si>
    <t>Vecvērdiņa</t>
  </si>
  <si>
    <t>Briģis</t>
  </si>
  <si>
    <t>Anželika</t>
  </si>
  <si>
    <t>Kazarjana</t>
  </si>
  <si>
    <t>Juta</t>
  </si>
  <si>
    <t>Ošeniece</t>
  </si>
  <si>
    <t>Maija</t>
  </si>
  <si>
    <t>Purenkova</t>
  </si>
  <si>
    <t>Ringolds</t>
  </si>
  <si>
    <t>Jaunbelzējs</t>
  </si>
  <si>
    <t>Bērziņa</t>
  </si>
  <si>
    <t>Zīle</t>
  </si>
  <si>
    <t>Tatjana</t>
  </si>
  <si>
    <t>Artūrs</t>
  </si>
  <si>
    <t>Bogdanovičs</t>
  </si>
  <si>
    <t>Aina</t>
  </si>
  <si>
    <t>Nalivaiko</t>
  </si>
  <si>
    <t>Frolova</t>
  </si>
  <si>
    <t>Krastiņa</t>
  </si>
  <si>
    <t>Dace</t>
  </si>
  <si>
    <t>Zepa</t>
  </si>
  <si>
    <t>Inga</t>
  </si>
  <si>
    <t>Krūziņa</t>
  </si>
  <si>
    <t>Rita</t>
  </si>
  <si>
    <t>Auguste</t>
  </si>
  <si>
    <t>Astrīda</t>
  </si>
  <si>
    <t>Kuzmane</t>
  </si>
  <si>
    <t>Aldis</t>
  </si>
  <si>
    <t>Siliņš</t>
  </si>
  <si>
    <t>Griķe</t>
  </si>
  <si>
    <t>Anita</t>
  </si>
  <si>
    <t>Ruta</t>
  </si>
  <si>
    <t>Berga</t>
  </si>
  <si>
    <t>Anna</t>
  </si>
  <si>
    <t>Ķuze</t>
  </si>
  <si>
    <t>Armands</t>
  </si>
  <si>
    <t>Bricis</t>
  </si>
  <si>
    <t>Kudrjavceva</t>
  </si>
  <si>
    <t>Santa</t>
  </si>
  <si>
    <t>Zīverte</t>
  </si>
  <si>
    <t>Mihails</t>
  </si>
  <si>
    <t>Boroduļins</t>
  </si>
  <si>
    <t>Ināra</t>
  </si>
  <si>
    <t>Šulce</t>
  </si>
  <si>
    <t>Boriss</t>
  </si>
  <si>
    <t>Novikovs</t>
  </si>
  <si>
    <t>Viktorija</t>
  </si>
  <si>
    <t>Fokina</t>
  </si>
  <si>
    <t>Ilona</t>
  </si>
  <si>
    <t>Tuča</t>
  </si>
  <si>
    <t>Lidija</t>
  </si>
  <si>
    <t>Zvirbule</t>
  </si>
  <si>
    <t>Alla</t>
  </si>
  <si>
    <t>Ivanova</t>
  </si>
  <si>
    <t>Lankrete</t>
  </si>
  <si>
    <t>Vita</t>
  </si>
  <si>
    <t>Jirgensone</t>
  </si>
  <si>
    <t>Irīda</t>
  </si>
  <si>
    <t>Sparāne</t>
  </si>
  <si>
    <t>Olga</t>
  </si>
  <si>
    <t>Meirēna</t>
  </si>
  <si>
    <t>Sproģe</t>
  </si>
  <si>
    <t>Solveiga</t>
  </si>
  <si>
    <t>Jakušenoka</t>
  </si>
  <si>
    <t>Dzintra</t>
  </si>
  <si>
    <t>Novikova</t>
  </si>
  <si>
    <t>Svetlana</t>
  </si>
  <si>
    <t>Trumpele</t>
  </si>
  <si>
    <t>Alda</t>
  </si>
  <si>
    <t>Veipa</t>
  </si>
  <si>
    <t>Juzupa</t>
  </si>
  <si>
    <t>Laimdota</t>
  </si>
  <si>
    <t>Zvinģele</t>
  </si>
  <si>
    <t>Māra</t>
  </si>
  <si>
    <t>Lasmane</t>
  </si>
  <si>
    <t>Marina</t>
  </si>
  <si>
    <t>Pukijāne</t>
  </si>
  <si>
    <t>Solvita</t>
  </si>
  <si>
    <t>Kukle</t>
  </si>
  <si>
    <t>Brigita</t>
  </si>
  <si>
    <t>Vesele</t>
  </si>
  <si>
    <t>Mauliņa</t>
  </si>
  <si>
    <t>Vera</t>
  </si>
  <si>
    <t>Hudina</t>
  </si>
  <si>
    <t>Adamova-Krastiņa</t>
  </si>
  <si>
    <t>Gaļina</t>
  </si>
  <si>
    <t>Sedova</t>
  </si>
  <si>
    <t>Egita</t>
  </si>
  <si>
    <t>Krauze</t>
  </si>
  <si>
    <t>Uldis</t>
  </si>
  <si>
    <t>Stabulnieks</t>
  </si>
  <si>
    <t>Mārīte</t>
  </si>
  <si>
    <t>Rinkevica</t>
  </si>
  <si>
    <t>Skribnovska</t>
  </si>
  <si>
    <t>Ciganovs</t>
  </si>
  <si>
    <t>Inguna</t>
  </si>
  <si>
    <t>Ločmele</t>
  </si>
  <si>
    <t>Livija</t>
  </si>
  <si>
    <t>Elksne</t>
  </si>
  <si>
    <t>Valija</t>
  </si>
  <si>
    <t>Nagņibeda</t>
  </si>
  <si>
    <t>Muižniece</t>
  </si>
  <si>
    <t>Dobulāne</t>
  </si>
  <si>
    <t>Baumane</t>
  </si>
  <si>
    <t>Cibule</t>
  </si>
  <si>
    <t>Guntra</t>
  </si>
  <si>
    <t>Talente</t>
  </si>
  <si>
    <t>Elīna</t>
  </si>
  <si>
    <t>Vilkārse</t>
  </si>
  <si>
    <t>Kalniņš</t>
  </si>
  <si>
    <t>Aļģirds</t>
  </si>
  <si>
    <t>Mockus</t>
  </si>
  <si>
    <t>Andrejs</t>
  </si>
  <si>
    <t>Strautiņš</t>
  </si>
  <si>
    <t>Berķe-Berga</t>
  </si>
  <si>
    <t>Marnauza</t>
  </si>
  <si>
    <t>Elena</t>
  </si>
  <si>
    <t>Zile</t>
  </si>
  <si>
    <t>Rozeniece</t>
  </si>
  <si>
    <t>Jevgeņijs</t>
  </si>
  <si>
    <t>Andrijenko</t>
  </si>
  <si>
    <t>Zemīte</t>
  </si>
  <si>
    <t>Rūta</t>
  </si>
  <si>
    <t>Eglīte</t>
  </si>
  <si>
    <t>Šakare</t>
  </si>
  <si>
    <t>Zeltiņa</t>
  </si>
  <si>
    <t>Maruta</t>
  </si>
  <si>
    <t>Seržāne</t>
  </si>
  <si>
    <t>Indra</t>
  </si>
  <si>
    <t>Šapele</t>
  </si>
  <si>
    <t>Vilma</t>
  </si>
  <si>
    <t>Krūze</t>
  </si>
  <si>
    <t>Ārija</t>
  </si>
  <si>
    <t>Ancāne</t>
  </si>
  <si>
    <t>Moroza</t>
  </si>
  <si>
    <t>Iveta</t>
  </si>
  <si>
    <t>Grotkere</t>
  </si>
  <si>
    <t>Jevtušenko</t>
  </si>
  <si>
    <t>Kosova</t>
  </si>
  <si>
    <t>Jeļena</t>
  </si>
  <si>
    <t>Jolanta</t>
  </si>
  <si>
    <t>Kravale</t>
  </si>
  <si>
    <t>Nenišķe</t>
  </si>
  <si>
    <t>Kalniņa</t>
  </si>
  <si>
    <t>Veršelo</t>
  </si>
  <si>
    <t>Maira</t>
  </si>
  <si>
    <t>Indrāne</t>
  </si>
  <si>
    <t>Mārtiņš</t>
  </si>
  <si>
    <t>Milta</t>
  </si>
  <si>
    <t>Ausma</t>
  </si>
  <si>
    <t>Stauga</t>
  </si>
  <si>
    <t>Līcīte</t>
  </si>
  <si>
    <t>Zdūne</t>
  </si>
  <si>
    <t>Ļūļe</t>
  </si>
  <si>
    <t>Gulbe</t>
  </si>
  <si>
    <t>Lunde</t>
  </si>
  <si>
    <t>Šate</t>
  </si>
  <si>
    <t>Aizikoviča</t>
  </si>
  <si>
    <t>Klauberga</t>
  </si>
  <si>
    <t>Rasma</t>
  </si>
  <si>
    <t>Vīķele</t>
  </si>
  <si>
    <t>Novožilova</t>
  </si>
  <si>
    <t>Marčenoka</t>
  </si>
  <si>
    <t>Urbanoviča</t>
  </si>
  <si>
    <t>Sanita</t>
  </si>
  <si>
    <t>Jansone</t>
  </si>
  <si>
    <t>Līga</t>
  </si>
  <si>
    <t>Bērsone</t>
  </si>
  <si>
    <t>Normunds</t>
  </si>
  <si>
    <t>Strautmanis</t>
  </si>
  <si>
    <t>Vēbere</t>
  </si>
  <si>
    <t>Pilskalne</t>
  </si>
  <si>
    <t>Afanasjeva</t>
  </si>
  <si>
    <t>Vanaga</t>
  </si>
  <si>
    <t>Ļubova</t>
  </si>
  <si>
    <t>Kirsanova</t>
  </si>
  <si>
    <t>Nataša</t>
  </si>
  <si>
    <t>Sidorova</t>
  </si>
  <si>
    <t>Sipoviča</t>
  </si>
  <si>
    <t>Inna</t>
  </si>
  <si>
    <t>Skurihina</t>
  </si>
  <si>
    <t>Anda</t>
  </si>
  <si>
    <t>Šmitiņa</t>
  </si>
  <si>
    <t>Evija</t>
  </si>
  <si>
    <t>Sporāne</t>
  </si>
  <si>
    <t>Larisa</t>
  </si>
  <si>
    <t>Petražicka</t>
  </si>
  <si>
    <t>Nataļja</t>
  </si>
  <si>
    <t>Kuzņecova</t>
  </si>
  <si>
    <t>Vasilijs</t>
  </si>
  <si>
    <t>Rutkovskis</t>
  </si>
  <si>
    <t>Apeināne</t>
  </si>
  <si>
    <t>Bebris</t>
  </si>
  <si>
    <t>Ilga</t>
  </si>
  <si>
    <t>Ozola</t>
  </si>
  <si>
    <t>Sona</t>
  </si>
  <si>
    <t>Ostrovska</t>
  </si>
  <si>
    <t>Vulfa</t>
  </si>
  <si>
    <t>Ingrīda</t>
  </si>
  <si>
    <t>Budrēvica</t>
  </si>
  <si>
    <t>Slukina</t>
  </si>
  <si>
    <t>Ročāne</t>
  </si>
  <si>
    <t>Šivjakova</t>
  </si>
  <si>
    <t>Zita</t>
  </si>
  <si>
    <t>Laizāne</t>
  </si>
  <si>
    <t>Neiberga</t>
  </si>
  <si>
    <t>Vītola</t>
  </si>
  <si>
    <t>Gunta</t>
  </si>
  <si>
    <t>Laimiņa</t>
  </si>
  <si>
    <t>Goberga</t>
  </si>
  <si>
    <t>Natalija</t>
  </si>
  <si>
    <t>Lovenecka</t>
  </si>
  <si>
    <t>Spasova</t>
  </si>
  <si>
    <t>Marika</t>
  </si>
  <si>
    <t>Grūsle</t>
  </si>
  <si>
    <t>Ineta</t>
  </si>
  <si>
    <t>Zanda</t>
  </si>
  <si>
    <t>Oliņa-Putene</t>
  </si>
  <si>
    <t>Pētersone</t>
  </si>
  <si>
    <t>Margarita</t>
  </si>
  <si>
    <t>Balmane</t>
  </si>
  <si>
    <t>Lauriņa</t>
  </si>
  <si>
    <t>Niedre</t>
  </si>
  <si>
    <t>Farafonova</t>
  </si>
  <si>
    <t>Bažbauere</t>
  </si>
  <si>
    <t>Bindre</t>
  </si>
  <si>
    <t>Lejniece</t>
  </si>
  <si>
    <t>Silvija</t>
  </si>
  <si>
    <t>Boreiko</t>
  </si>
  <si>
    <t>Brūkle</t>
  </si>
  <si>
    <t>Jurova</t>
  </si>
  <si>
    <t>Tamāra</t>
  </si>
  <si>
    <t>Latiševa</t>
  </si>
  <si>
    <t>Nadežda</t>
  </si>
  <si>
    <t>Šatilova</t>
  </si>
  <si>
    <t>Marhele</t>
  </si>
  <si>
    <t>Dunavecka</t>
  </si>
  <si>
    <t>Sokaļska</t>
  </si>
  <si>
    <t>Muraškina</t>
  </si>
  <si>
    <t>Andra</t>
  </si>
  <si>
    <t>Rožkalne</t>
  </si>
  <si>
    <t>Uzbeka</t>
  </si>
  <si>
    <t>Melkers</t>
  </si>
  <si>
    <t>Skābarde</t>
  </si>
  <si>
    <t>Bitmane</t>
  </si>
  <si>
    <t>Zandare-Legata</t>
  </si>
  <si>
    <t>Digna</t>
  </si>
  <si>
    <t>Miltiņa</t>
  </si>
  <si>
    <t>Andris</t>
  </si>
  <si>
    <t>Baumanis</t>
  </si>
  <si>
    <t>Mellenberga</t>
  </si>
  <si>
    <t>Laila</t>
  </si>
  <si>
    <t>Rekšņa</t>
  </si>
  <si>
    <t>Aļona</t>
  </si>
  <si>
    <t>Bergmane</t>
  </si>
  <si>
    <t>Griņa</t>
  </si>
  <si>
    <t>Daine</t>
  </si>
  <si>
    <t>Zaiga</t>
  </si>
  <si>
    <t>Stepko</t>
  </si>
  <si>
    <t>Straume</t>
  </si>
  <si>
    <t>Gritāne</t>
  </si>
  <si>
    <t>Skurule</t>
  </si>
  <si>
    <t>Rožnova</t>
  </si>
  <si>
    <t>Diāna</t>
  </si>
  <si>
    <t>Skumbiņa</t>
  </si>
  <si>
    <t>Pučka</t>
  </si>
  <si>
    <t>Kļaviņa</t>
  </si>
  <si>
    <t>Timšāne</t>
  </si>
  <si>
    <t>Evita</t>
  </si>
  <si>
    <t>Zušmane</t>
  </si>
  <si>
    <t>Daina</t>
  </si>
  <si>
    <t>Vaivode</t>
  </si>
  <si>
    <t>Tiltiņa</t>
  </si>
  <si>
    <t>Perna</t>
  </si>
  <si>
    <t>Višņova</t>
  </si>
  <si>
    <t>Čehlova</t>
  </si>
  <si>
    <t>Arkādijs</t>
  </si>
  <si>
    <t>Kuļikovs</t>
  </si>
  <si>
    <t>Ziemiņa</t>
  </si>
  <si>
    <t>Kreicberga</t>
  </si>
  <si>
    <t>Krievāne</t>
  </si>
  <si>
    <t>Trušņikova</t>
  </si>
  <si>
    <t>Liepa</t>
  </si>
  <si>
    <t>Šopo</t>
  </si>
  <si>
    <t>Vilhelmīne</t>
  </si>
  <si>
    <t>Zirne</t>
  </si>
  <si>
    <t>Fradina</t>
  </si>
  <si>
    <t>Lilita</t>
  </si>
  <si>
    <t>Bētiņa</t>
  </si>
  <si>
    <t>Kozlovska</t>
  </si>
  <si>
    <t>Antonova</t>
  </si>
  <si>
    <t>Fjodorova</t>
  </si>
  <si>
    <t>Daiga</t>
  </si>
  <si>
    <t>Pūpola</t>
  </si>
  <si>
    <t>Vāvere</t>
  </si>
  <si>
    <t>Jevģēnija</t>
  </si>
  <si>
    <t>Džeriņa</t>
  </si>
  <si>
    <t>Ella</t>
  </si>
  <si>
    <t>Gerasimova</t>
  </si>
  <si>
    <t>Kondratova</t>
  </si>
  <si>
    <t>Šabanova</t>
  </si>
  <si>
    <t>Ņina</t>
  </si>
  <si>
    <t>Voroņko</t>
  </si>
  <si>
    <t>Anatolijs</t>
  </si>
  <si>
    <t>Ruskulis</t>
  </si>
  <si>
    <t>Grigaļūne</t>
  </si>
  <si>
    <t>Linda</t>
  </si>
  <si>
    <t>Jēkule</t>
  </si>
  <si>
    <t>Bubenko</t>
  </si>
  <si>
    <t>Žaneta</t>
  </si>
  <si>
    <t>Simanoviča</t>
  </si>
  <si>
    <t>Zane</t>
  </si>
  <si>
    <t>Torbejeva</t>
  </si>
  <si>
    <t>Zondaka</t>
  </si>
  <si>
    <t>Viškinte</t>
  </si>
  <si>
    <t>Požarskis</t>
  </si>
  <si>
    <t>Zaharova</t>
  </si>
  <si>
    <t>Āboltiņa</t>
  </si>
  <si>
    <t>Gita</t>
  </si>
  <si>
    <t>Cakule</t>
  </si>
  <si>
    <t>Vorslava</t>
  </si>
  <si>
    <t>Asafreja</t>
  </si>
  <si>
    <t>Berliņa</t>
  </si>
  <si>
    <t>Kozicka</t>
  </si>
  <si>
    <t>Jefremova</t>
  </si>
  <si>
    <t>Inta</t>
  </si>
  <si>
    <t>Kudiņa</t>
  </si>
  <si>
    <t>Muhamendrika</t>
  </si>
  <si>
    <t>Babicka</t>
  </si>
  <si>
    <t>Maigone</t>
  </si>
  <si>
    <t>Kulakova</t>
  </si>
  <si>
    <t>Grincevičiene</t>
  </si>
  <si>
    <t>Prindulis</t>
  </si>
  <si>
    <t>Aigars</t>
  </si>
  <si>
    <t>Pūpols</t>
  </si>
  <si>
    <t>Joča</t>
  </si>
  <si>
    <t>Andīna</t>
  </si>
  <si>
    <t>Rence</t>
  </si>
  <si>
    <t>Bubņenkova</t>
  </si>
  <si>
    <t>Mickeviča</t>
  </si>
  <si>
    <t>Petrova</t>
  </si>
  <si>
    <t>Driksmane</t>
  </si>
  <si>
    <t>Braķe</t>
  </si>
  <si>
    <t>Zvagūze</t>
  </si>
  <si>
    <t>Ceika</t>
  </si>
  <si>
    <t>Elga</t>
  </si>
  <si>
    <t>Kunstberga</t>
  </si>
  <si>
    <t>Signe</t>
  </si>
  <si>
    <t>Kaktiņa</t>
  </si>
  <si>
    <t>Sarmīte</t>
  </si>
  <si>
    <t>Veide</t>
  </si>
  <si>
    <t>Šļakota</t>
  </si>
  <si>
    <t>Mežale</t>
  </si>
  <si>
    <t>Martuzāne</t>
  </si>
  <si>
    <t>Siliņa</t>
  </si>
  <si>
    <t>Kukute</t>
  </si>
  <si>
    <t>Demčenkova</t>
  </si>
  <si>
    <t>Gundega</t>
  </si>
  <si>
    <t>Beķe</t>
  </si>
  <si>
    <t>Ieva</t>
  </si>
  <si>
    <t>Ozolniece</t>
  </si>
  <si>
    <t>Alīna</t>
  </si>
  <si>
    <t>Babule</t>
  </si>
  <si>
    <t>Tereško</t>
  </si>
  <si>
    <t>Sviklāne</t>
  </si>
  <si>
    <t>Aizsilniece</t>
  </si>
  <si>
    <t>Aleksandrs</t>
  </si>
  <si>
    <t>Davidovičs-Ščerbackis</t>
  </si>
  <si>
    <t>Aila</t>
  </si>
  <si>
    <t>Kalnāre</t>
  </si>
  <si>
    <t>Olita</t>
  </si>
  <si>
    <t>Ulmane</t>
  </si>
  <si>
    <t>Asja</t>
  </si>
  <si>
    <t>Felta</t>
  </si>
  <si>
    <t>Zinaīda</t>
  </si>
  <si>
    <t>Rutka</t>
  </si>
  <si>
    <t>Imants</t>
  </si>
  <si>
    <t>Ganus</t>
  </si>
  <si>
    <t>Pavlova</t>
  </si>
  <si>
    <t>Celmiņa</t>
  </si>
  <si>
    <t>Vineta</t>
  </si>
  <si>
    <t>Ģēģere</t>
  </si>
  <si>
    <t>Jačmeņova</t>
  </si>
  <si>
    <t>Jāvalde</t>
  </si>
  <si>
    <t>Lija</t>
  </si>
  <si>
    <t>Meņģiša</t>
  </si>
  <si>
    <t>Lelda</t>
  </si>
  <si>
    <t>Poprocka</t>
  </si>
  <si>
    <t>Skudra</t>
  </si>
  <si>
    <t>Tīcmane</t>
  </si>
  <si>
    <t>Velta</t>
  </si>
  <si>
    <t>Igaune</t>
  </si>
  <si>
    <t>Opelte</t>
  </si>
  <si>
    <t>Poiša</t>
  </si>
  <si>
    <t>Jurijs</t>
  </si>
  <si>
    <t>Bordovskis</t>
  </si>
  <si>
    <t>Egīls</t>
  </si>
  <si>
    <t>Luguzis</t>
  </si>
  <si>
    <t>Panteļejeva</t>
  </si>
  <si>
    <t>Reinholde</t>
  </si>
  <si>
    <t>Nelija</t>
  </si>
  <si>
    <t>Orlova</t>
  </si>
  <si>
    <t>Klauga</t>
  </si>
  <si>
    <t>Luguze</t>
  </si>
  <si>
    <t>Žīgurs</t>
  </si>
  <si>
    <t>Zaharenkova</t>
  </si>
  <si>
    <t>Gintere</t>
  </si>
  <si>
    <t>Dreimane</t>
  </si>
  <si>
    <t>Sendže</t>
  </si>
  <si>
    <t>Oļševska</t>
  </si>
  <si>
    <t>Jākobsone</t>
  </si>
  <si>
    <t>Rundāne</t>
  </si>
  <si>
    <t>Valentīna</t>
  </si>
  <si>
    <t>Doncova</t>
  </si>
  <si>
    <t>Skaidrīte</t>
  </si>
  <si>
    <t>Keviša-Petuško</t>
  </si>
  <si>
    <t>Valdis</t>
  </si>
  <si>
    <t>Ķiris</t>
  </si>
  <si>
    <t>Matvejeva</t>
  </si>
  <si>
    <t>Zigrīda</t>
  </si>
  <si>
    <t>Paraščiņaka</t>
  </si>
  <si>
    <t>Vīksne-Kreicberga</t>
  </si>
  <si>
    <t>Kormiļicina</t>
  </si>
  <si>
    <t>Vasiļjeva</t>
  </si>
  <si>
    <t>Teleženko</t>
  </si>
  <si>
    <t>Valda</t>
  </si>
  <si>
    <t>Junkina</t>
  </si>
  <si>
    <t>Rāviņa</t>
  </si>
  <si>
    <t>Petraškēviča</t>
  </si>
  <si>
    <t>Zaķe</t>
  </si>
  <si>
    <t>Latkovska</t>
  </si>
  <si>
    <t>Kozinda</t>
  </si>
  <si>
    <t>Paradovska</t>
  </si>
  <si>
    <t>Grīga</t>
  </si>
  <si>
    <t>Roga</t>
  </si>
  <si>
    <t>Āne</t>
  </si>
  <si>
    <t>Gailīte</t>
  </si>
  <si>
    <t>Perepjolka</t>
  </si>
  <si>
    <t>Ažipa</t>
  </si>
  <si>
    <t>Pārpuce</t>
  </si>
  <si>
    <t>Igors</t>
  </si>
  <si>
    <t>Bubins</t>
  </si>
  <si>
    <t>Bessudnova</t>
  </si>
  <si>
    <t>Čaupjonoka</t>
  </si>
  <si>
    <t>Martinova</t>
  </si>
  <si>
    <t>Pēteris</t>
  </si>
  <si>
    <t>Igaunis</t>
  </si>
  <si>
    <t>Zariņa</t>
  </si>
  <si>
    <t>Lūkina</t>
  </si>
  <si>
    <t>Dmitrijs</t>
  </si>
  <si>
    <t>Boroviks</t>
  </si>
  <si>
    <t>Mortukāne</t>
  </si>
  <si>
    <t>Vidaja</t>
  </si>
  <si>
    <t>Staņislavs</t>
  </si>
  <si>
    <t>Trušele</t>
  </si>
  <si>
    <t>Cvetkova</t>
  </si>
  <si>
    <t>Proskurņa</t>
  </si>
  <si>
    <t>Cīrule</t>
  </si>
  <si>
    <t>Kaļita</t>
  </si>
  <si>
    <t>Aira</t>
  </si>
  <si>
    <t>Lelle</t>
  </si>
  <si>
    <t>Judīte</t>
  </si>
  <si>
    <t>Māliņa</t>
  </si>
  <si>
    <t>Kira</t>
  </si>
  <si>
    <t>Solovjova</t>
  </si>
  <si>
    <t>Savicka</t>
  </si>
  <si>
    <t>Pauls</t>
  </si>
  <si>
    <t>Princis</t>
  </si>
  <si>
    <t>Gaida</t>
  </si>
  <si>
    <t>Ponne</t>
  </si>
  <si>
    <t>Emīlija</t>
  </si>
  <si>
    <t>Zīmele</t>
  </si>
  <si>
    <t>Neonila</t>
  </si>
  <si>
    <t>Magerova</t>
  </si>
  <si>
    <t>Gosteva</t>
  </si>
  <si>
    <t>Ilva</t>
  </si>
  <si>
    <t>Cērpa</t>
  </si>
  <si>
    <t>Regīna</t>
  </si>
  <si>
    <t>Aganova</t>
  </si>
  <si>
    <t>Antoņina</t>
  </si>
  <si>
    <t>Leškoviča</t>
  </si>
  <si>
    <t>Orinska</t>
  </si>
  <si>
    <t>Komarovs</t>
  </si>
  <si>
    <t>Berkoviča</t>
  </si>
  <si>
    <t>Tomaševska</t>
  </si>
  <si>
    <t>Šaripova</t>
  </si>
  <si>
    <t>Harijs</t>
  </si>
  <si>
    <t>Greditors</t>
  </si>
  <si>
    <t>Vancāns</t>
  </si>
  <si>
    <t>Cingele</t>
  </si>
  <si>
    <t>Koršunova</t>
  </si>
  <si>
    <t>Oskars</t>
  </si>
  <si>
    <t>Plivčs</t>
  </si>
  <si>
    <t>Oksana</t>
  </si>
  <si>
    <t>Jaudzeme</t>
  </si>
  <si>
    <t>Račinska</t>
  </si>
  <si>
    <t>Cikovska</t>
  </si>
  <si>
    <t>Popova</t>
  </si>
  <si>
    <t>Budze</t>
  </si>
  <si>
    <t>Ziemele</t>
  </si>
  <si>
    <t>Baldiņa</t>
  </si>
  <si>
    <t>Vitālijs</t>
  </si>
  <si>
    <t>Novickis</t>
  </si>
  <si>
    <t>Rjutkinena</t>
  </si>
  <si>
    <t>Kalvāne</t>
  </si>
  <si>
    <t>Lāce</t>
  </si>
  <si>
    <t>Amanda</t>
  </si>
  <si>
    <t>Basenko</t>
  </si>
  <si>
    <t>Zarubina</t>
  </si>
  <si>
    <t>Laura</t>
  </si>
  <si>
    <t>Rēriha</t>
  </si>
  <si>
    <t>Pogodina</t>
  </si>
  <si>
    <t>Jekaterīna</t>
  </si>
  <si>
    <t>Voicehoviča</t>
  </si>
  <si>
    <t>Miķelsone</t>
  </si>
  <si>
    <t>Pakalniņa</t>
  </si>
  <si>
    <t>Smeķe</t>
  </si>
  <si>
    <t>Vladimirs</t>
  </si>
  <si>
    <t>Terentjevs</t>
  </si>
  <si>
    <t>Demidova</t>
  </si>
  <si>
    <t>Rožuleja</t>
  </si>
  <si>
    <t>Klūga</t>
  </si>
  <si>
    <t>Kuģe</t>
  </si>
  <si>
    <t>Lelde</t>
  </si>
  <si>
    <t>Zviedrīte</t>
  </si>
  <si>
    <t>Voicehovičs</t>
  </si>
  <si>
    <t>Pīleņģe</t>
  </si>
  <si>
    <t>Rudīte</t>
  </si>
  <si>
    <t>Kitte</t>
  </si>
  <si>
    <t>Sevastjanova</t>
  </si>
  <si>
    <t>Romanovska</t>
  </si>
  <si>
    <t>Valucka</t>
  </si>
  <si>
    <t>Zaļeniece</t>
  </si>
  <si>
    <t>Oginska</t>
  </si>
  <si>
    <t>Orlovs</t>
  </si>
  <si>
    <t>Mūrniece</t>
  </si>
  <si>
    <t>Farida</t>
  </si>
  <si>
    <t>Saļahova</t>
  </si>
  <si>
    <t>Ziediņa</t>
  </si>
  <si>
    <t>Barba</t>
  </si>
  <si>
    <t>Tuzika</t>
  </si>
  <si>
    <t>Ziedonis</t>
  </si>
  <si>
    <t>Mauliņš</t>
  </si>
  <si>
    <t>Baika</t>
  </si>
  <si>
    <t>Sergejenko</t>
  </si>
  <si>
    <t>Lagzdiņa</t>
  </si>
  <si>
    <t>Parfjonova</t>
  </si>
  <si>
    <t>Rimjane</t>
  </si>
  <si>
    <t>Butramjevs</t>
  </si>
  <si>
    <t>Pavloviča</t>
  </si>
  <si>
    <t>Bukele</t>
  </si>
  <si>
    <t>Maiga</t>
  </si>
  <si>
    <t>Elmere</t>
  </si>
  <si>
    <t>Svilāne</t>
  </si>
  <si>
    <t>Gizatullina</t>
  </si>
  <si>
    <t>Monika</t>
  </si>
  <si>
    <t>Vēmane</t>
  </si>
  <si>
    <t>Jekaterina</t>
  </si>
  <si>
    <t>Lukjaņenko</t>
  </si>
  <si>
    <t>Cirša</t>
  </si>
  <si>
    <t>Ūdra</t>
  </si>
  <si>
    <t>Valdmane</t>
  </si>
  <si>
    <t>Malnače</t>
  </si>
  <si>
    <t>Agita</t>
  </si>
  <si>
    <t>Vaivade</t>
  </si>
  <si>
    <t>Erniņa</t>
  </si>
  <si>
    <t>Miroslavs</t>
  </si>
  <si>
    <t>Kameņeckis</t>
  </si>
  <si>
    <t>Viktors</t>
  </si>
  <si>
    <t>Rogaļs</t>
  </si>
  <si>
    <t>Brauna</t>
  </si>
  <si>
    <t>Spicina</t>
  </si>
  <si>
    <t>Celenbergs</t>
  </si>
  <si>
    <t>Iraida</t>
  </si>
  <si>
    <t>Plūme</t>
  </si>
  <si>
    <t>Malda</t>
  </si>
  <si>
    <t>Dubra</t>
  </si>
  <si>
    <t>Ikauniece</t>
  </si>
  <si>
    <t>Liepiņa</t>
  </si>
  <si>
    <t>Nodelmane</t>
  </si>
  <si>
    <t>Ņesterovska</t>
  </si>
  <si>
    <t>Tereškina</t>
  </si>
  <si>
    <t>Grīviņa</t>
  </si>
  <si>
    <t>Buldakova</t>
  </si>
  <si>
    <t>Benita</t>
  </si>
  <si>
    <t>Zibina</t>
  </si>
  <si>
    <t>Gabrāne</t>
  </si>
  <si>
    <t>Adītāja</t>
  </si>
  <si>
    <t>Derkača</t>
  </si>
  <si>
    <t>Apinīte</t>
  </si>
  <si>
    <t>Breča</t>
  </si>
  <si>
    <t>Nesterova</t>
  </si>
  <si>
    <t>Purmale</t>
  </si>
  <si>
    <t>Piļipčuka</t>
  </si>
  <si>
    <t>Sarma</t>
  </si>
  <si>
    <t>Līsmane</t>
  </si>
  <si>
    <t>Lapiņa</t>
  </si>
  <si>
    <t>Sretenska</t>
  </si>
  <si>
    <t>Liene</t>
  </si>
  <si>
    <t>Drēmane</t>
  </si>
  <si>
    <t>Mirdza</t>
  </si>
  <si>
    <t>Stare</t>
  </si>
  <si>
    <t>Putriņa</t>
  </si>
  <si>
    <t>Guna</t>
  </si>
  <si>
    <t>Poikāne</t>
  </si>
  <si>
    <t>Dana</t>
  </si>
  <si>
    <t>Blāze</t>
  </si>
  <si>
    <t>Janpaule</t>
  </si>
  <si>
    <t>Zaļmeža</t>
  </si>
  <si>
    <t>Matuševica</t>
  </si>
  <si>
    <t>Ruzina</t>
  </si>
  <si>
    <t>Strazdiņa</t>
  </si>
  <si>
    <t>Mironovska</t>
  </si>
  <si>
    <t>Dundure</t>
  </si>
  <si>
    <t>Sniedziņa</t>
  </si>
  <si>
    <t>Lioznova</t>
  </si>
  <si>
    <t>Roberts</t>
  </si>
  <si>
    <t>Barons</t>
  </si>
  <si>
    <t>Kallinga</t>
  </si>
  <si>
    <t>Dīriņa</t>
  </si>
  <si>
    <t>Krista</t>
  </si>
  <si>
    <t>Bondare</t>
  </si>
  <si>
    <t>Žīgure</t>
  </si>
  <si>
    <t>Lustika</t>
  </si>
  <si>
    <t>Aleksandra</t>
  </si>
  <si>
    <t>Homenko</t>
  </si>
  <si>
    <t>Vorkale</t>
  </si>
  <si>
    <t>Krasnikova</t>
  </si>
  <si>
    <t>Pozņaka</t>
  </si>
  <si>
    <t>Žuka</t>
  </si>
  <si>
    <t>Ose</t>
  </si>
  <si>
    <t>Valērijs</t>
  </si>
  <si>
    <t>Valdmanis</t>
  </si>
  <si>
    <t>Gundars</t>
  </si>
  <si>
    <t>Kuklis</t>
  </si>
  <si>
    <t>Safranova</t>
  </si>
  <si>
    <t>Karlovska</t>
  </si>
  <si>
    <t>Korņejeva</t>
  </si>
  <si>
    <t>Rozenberga</t>
  </si>
  <si>
    <t>Olte</t>
  </si>
  <si>
    <t>Jakovins</t>
  </si>
  <si>
    <t>Peremeža</t>
  </si>
  <si>
    <t>Zamjatina</t>
  </si>
  <si>
    <t>Jakovļeva</t>
  </si>
  <si>
    <t>Marianna</t>
  </si>
  <si>
    <t>Ķire</t>
  </si>
  <si>
    <t>Zāģere</t>
  </si>
  <si>
    <t>Šenbrūna</t>
  </si>
  <si>
    <t>Blese</t>
  </si>
  <si>
    <t>Astra</t>
  </si>
  <si>
    <t>Māris</t>
  </si>
  <si>
    <t>Nātra</t>
  </si>
  <si>
    <t>Elita</t>
  </si>
  <si>
    <t>Atpile</t>
  </si>
  <si>
    <t>Šatalova</t>
  </si>
  <si>
    <t>Ritma</t>
  </si>
  <si>
    <t>Gredzena</t>
  </si>
  <si>
    <t>Beļauniece</t>
  </si>
  <si>
    <t>Inesa</t>
  </si>
  <si>
    <t>Zaderņuka</t>
  </si>
  <si>
    <t>Streļča</t>
  </si>
  <si>
    <t>Dziļuma</t>
  </si>
  <si>
    <t>Alfrēds</t>
  </si>
  <si>
    <t>Ozoliņš</t>
  </si>
  <si>
    <t>Akmentiņa</t>
  </si>
  <si>
    <t>Salmgrieze</t>
  </si>
  <si>
    <t>Annemarija</t>
  </si>
  <si>
    <t>Lormane</t>
  </si>
  <si>
    <t>Silva</t>
  </si>
  <si>
    <t>Kairiša</t>
  </si>
  <si>
    <t>Šķirmante</t>
  </si>
  <si>
    <t>Lācīte</t>
  </si>
  <si>
    <t>Troska</t>
  </si>
  <si>
    <t>Bogdanova</t>
  </si>
  <si>
    <t>Elmārs</t>
  </si>
  <si>
    <t>Avots</t>
  </si>
  <si>
    <t>Broka</t>
  </si>
  <si>
    <t>Dzene</t>
  </si>
  <si>
    <t>Alima</t>
  </si>
  <si>
    <t>Sardiko</t>
  </si>
  <si>
    <t>Seļickis</t>
  </si>
  <si>
    <t>Saldniece</t>
  </si>
  <si>
    <t>Reinis</t>
  </si>
  <si>
    <t>Rudzāts</t>
  </si>
  <si>
    <t>Ķēniņa</t>
  </si>
  <si>
    <t>Dombrovska</t>
  </si>
  <si>
    <t>Kasačova</t>
  </si>
  <si>
    <t>Lipska</t>
  </si>
  <si>
    <t>Briede</t>
  </si>
  <si>
    <t>Andersone</t>
  </si>
  <si>
    <t>Purina</t>
  </si>
  <si>
    <t>Bremmere</t>
  </si>
  <si>
    <t>Skujiņa</t>
  </si>
  <si>
    <t>Molodcova</t>
  </si>
  <si>
    <t>Martinsone-Bičevska</t>
  </si>
  <si>
    <t>Vilita</t>
  </si>
  <si>
    <t>Melbārde</t>
  </si>
  <si>
    <t>Elen</t>
  </si>
  <si>
    <t>Zjablikova</t>
  </si>
  <si>
    <t>Sokolova</t>
  </si>
  <si>
    <t>Mudīte</t>
  </si>
  <si>
    <t>Šarna</t>
  </si>
  <si>
    <t>Aizstrauta</t>
  </si>
  <si>
    <t>Ceriņa</t>
  </si>
  <si>
    <t>Grosbaha</t>
  </si>
  <si>
    <t>Videga</t>
  </si>
  <si>
    <t>Rolava</t>
  </si>
  <si>
    <t>Mukāne</t>
  </si>
  <si>
    <t>Drengere</t>
  </si>
  <si>
    <t>Gavronska</t>
  </si>
  <si>
    <t>Mihailova</t>
  </si>
  <si>
    <t>Baranovska</t>
  </si>
  <si>
    <t>Sergejeva</t>
  </si>
  <si>
    <t>Ērika</t>
  </si>
  <si>
    <t>Borisova</t>
  </si>
  <si>
    <t>Paņina</t>
  </si>
  <si>
    <t>Medne</t>
  </si>
  <si>
    <t>Staņa</t>
  </si>
  <si>
    <t>Veneranda</t>
  </si>
  <si>
    <t>Vuļa</t>
  </si>
  <si>
    <t>Radziņa</t>
  </si>
  <si>
    <t>Sidorenko</t>
  </si>
  <si>
    <t>Kramiča</t>
  </si>
  <si>
    <t>Blumberga</t>
  </si>
  <si>
    <t>Spīķe</t>
  </si>
  <si>
    <t>Arita</t>
  </si>
  <si>
    <t>Prindule</t>
  </si>
  <si>
    <t>Eva</t>
  </si>
  <si>
    <t>Goba</t>
  </si>
  <si>
    <t>Krētaine</t>
  </si>
  <si>
    <t>Šmits</t>
  </si>
  <si>
    <t>Irēna</t>
  </si>
  <si>
    <t>Iļmira</t>
  </si>
  <si>
    <t>Kaļinkina</t>
  </si>
  <si>
    <t>Gārša</t>
  </si>
  <si>
    <t>Uldriķe</t>
  </si>
  <si>
    <t>Novicāne</t>
  </si>
  <si>
    <t>Lucenko</t>
  </si>
  <si>
    <t>Cābele</t>
  </si>
  <si>
    <t>Pundane</t>
  </si>
  <si>
    <t>Visockis</t>
  </si>
  <si>
    <t>Brundzule</t>
  </si>
  <si>
    <t>Isakoviča</t>
  </si>
  <si>
    <t>Blūma</t>
  </si>
  <si>
    <t>Tomilina</t>
  </si>
  <si>
    <t>Liena</t>
  </si>
  <si>
    <t>Lemhena</t>
  </si>
  <si>
    <t>Pučkovs</t>
  </si>
  <si>
    <t>Mārtinsons</t>
  </si>
  <si>
    <t>Drāzniece</t>
  </si>
  <si>
    <t>Sarbantoviča</t>
  </si>
  <si>
    <t>Pujāte</t>
  </si>
  <si>
    <t>Ševčuka</t>
  </si>
  <si>
    <t>Guste</t>
  </si>
  <si>
    <t>Marija</t>
  </si>
  <si>
    <t>Matisone</t>
  </si>
  <si>
    <t>Nikolajs</t>
  </si>
  <si>
    <t>Šabanovs</t>
  </si>
  <si>
    <t>Leonardova</t>
  </si>
  <si>
    <t>Dobroserdova</t>
  </si>
  <si>
    <t>Rukavišņikova</t>
  </si>
  <si>
    <t>Vikmane</t>
  </si>
  <si>
    <t>Diana</t>
  </si>
  <si>
    <t>Rutkovska</t>
  </si>
  <si>
    <t>Žanna</t>
  </si>
  <si>
    <t>Labinska</t>
  </si>
  <si>
    <t>Kozaka</t>
  </si>
  <si>
    <t>Kamergrauze</t>
  </si>
  <si>
    <t>Kudeiko</t>
  </si>
  <si>
    <t>Norenberga</t>
  </si>
  <si>
    <t>Krustiņa</t>
  </si>
  <si>
    <t>Alevtina</t>
  </si>
  <si>
    <t>Komarova</t>
  </si>
  <si>
    <t>Miļutikova</t>
  </si>
  <si>
    <t>Alise</t>
  </si>
  <si>
    <t>Nicmane-Aišpure</t>
  </si>
  <si>
    <t>Kraule</t>
  </si>
  <si>
    <t>Lanka</t>
  </si>
  <si>
    <t>Simonova</t>
  </si>
  <si>
    <t>Kreicuma</t>
  </si>
  <si>
    <t>Bronislava</t>
  </si>
  <si>
    <t>Elksniņa</t>
  </si>
  <si>
    <t>Blaua</t>
  </si>
  <si>
    <t>Dārziņa</t>
  </si>
  <si>
    <t>Sņežana</t>
  </si>
  <si>
    <t>Novaha</t>
  </si>
  <si>
    <t>Lapšovs</t>
  </si>
  <si>
    <t>Anta</t>
  </si>
  <si>
    <t>Rancāne</t>
  </si>
  <si>
    <t>Grāve</t>
  </si>
  <si>
    <t>Rūtenberga</t>
  </si>
  <si>
    <t>Ašmane</t>
  </si>
  <si>
    <t>Beļēviča</t>
  </si>
  <si>
    <t>Roze</t>
  </si>
  <si>
    <t>Frīdvalde</t>
  </si>
  <si>
    <t>Birzniece-Bekmane</t>
  </si>
  <si>
    <t>Petrovs</t>
  </si>
  <si>
    <t>Ginta</t>
  </si>
  <si>
    <t>Kociņa</t>
  </si>
  <si>
    <t>Stramkale</t>
  </si>
  <si>
    <t>Ivars</t>
  </si>
  <si>
    <t>Eiduks</t>
  </si>
  <si>
    <t>Karīna</t>
  </si>
  <si>
    <t>Kaņepe</t>
  </si>
  <si>
    <t>Kalna</t>
  </si>
  <si>
    <t>Kerēvica</t>
  </si>
  <si>
    <t>Solodova</t>
  </si>
  <si>
    <t>Dzidra</t>
  </si>
  <si>
    <t>Trumpika</t>
  </si>
  <si>
    <t>Sorokina</t>
  </si>
  <si>
    <t>Laima</t>
  </si>
  <si>
    <t>Upeniece</t>
  </si>
  <si>
    <t>Edvīns</t>
  </si>
  <si>
    <t>Bunkas</t>
  </si>
  <si>
    <t>Agbobli</t>
  </si>
  <si>
    <t>Stepanova</t>
  </si>
  <si>
    <t>Vintere</t>
  </si>
  <si>
    <t>Ļuda</t>
  </si>
  <si>
    <t>Būmeistere</t>
  </si>
  <si>
    <t>Jevgenija</t>
  </si>
  <si>
    <t>Anatoly</t>
  </si>
  <si>
    <t>Oprisnyak</t>
  </si>
  <si>
    <t>Strautiņa</t>
  </si>
  <si>
    <t>Gerda</t>
  </si>
  <si>
    <t>Lielause</t>
  </si>
  <si>
    <t>Balode</t>
  </si>
  <si>
    <t>Aivars</t>
  </si>
  <si>
    <t>Pauniņš</t>
  </si>
  <si>
    <t>Meženiece</t>
  </si>
  <si>
    <t>Bizjukova</t>
  </si>
  <si>
    <t>Doroško</t>
  </si>
  <si>
    <t>Grigorenko</t>
  </si>
  <si>
    <t>Aizeneta</t>
  </si>
  <si>
    <t>Aldersone</t>
  </si>
  <si>
    <t>Vedenska</t>
  </si>
  <si>
    <t>Čivkule</t>
  </si>
  <si>
    <t>Polukarova</t>
  </si>
  <si>
    <t>Daira</t>
  </si>
  <si>
    <t>Pūce</t>
  </si>
  <si>
    <t>Grīnvalde</t>
  </si>
  <si>
    <t>Raga</t>
  </si>
  <si>
    <t>Aslēra</t>
  </si>
  <si>
    <t>Frīdenberga</t>
  </si>
  <si>
    <t>Pone</t>
  </si>
  <si>
    <t>Robalde</t>
  </si>
  <si>
    <t>Vebruāle</t>
  </si>
  <si>
    <t>Una</t>
  </si>
  <si>
    <t>Leitāne</t>
  </si>
  <si>
    <t>Saleniece</t>
  </si>
  <si>
    <t>Zelča</t>
  </si>
  <si>
    <t>Streļčs</t>
  </si>
  <si>
    <t>Ivans</t>
  </si>
  <si>
    <t>Nesterovs</t>
  </si>
  <si>
    <t>Stalaža</t>
  </si>
  <si>
    <t>Aiva</t>
  </si>
  <si>
    <t>Lībere</t>
  </si>
  <si>
    <t>Inita</t>
  </si>
  <si>
    <t>Galeja</t>
  </si>
  <si>
    <t>Krieva</t>
  </si>
  <si>
    <t>Mantons</t>
  </si>
  <si>
    <t>Muromceva</t>
  </si>
  <si>
    <t>Elste</t>
  </si>
  <si>
    <t>Koola</t>
  </si>
  <si>
    <t>Nulle</t>
  </si>
  <si>
    <t>Piebalga</t>
  </si>
  <si>
    <t>Aļfija</t>
  </si>
  <si>
    <t>Kavejeva</t>
  </si>
  <si>
    <t>Požarska</t>
  </si>
  <si>
    <t>Kuzma</t>
  </si>
  <si>
    <t>Dobžanska</t>
  </si>
  <si>
    <t>Edgars</t>
  </si>
  <si>
    <t>Tirāns</t>
  </si>
  <si>
    <t>Čubukova</t>
  </si>
  <si>
    <t>Kotikova</t>
  </si>
  <si>
    <t>Zadorožnaja</t>
  </si>
  <si>
    <t>Vadims</t>
  </si>
  <si>
    <t>Krimans</t>
  </si>
  <si>
    <t>Zeiļuka</t>
  </si>
  <si>
    <t>Margerita</t>
  </si>
  <si>
    <t>Lazdāne</t>
  </si>
  <si>
    <t>Valerians</t>
  </si>
  <si>
    <t>Minčenko</t>
  </si>
  <si>
    <t>Hanturova</t>
  </si>
  <si>
    <t>Juškevičs</t>
  </si>
  <si>
    <t>Zaiceva</t>
  </si>
  <si>
    <t>Valentina</t>
  </si>
  <si>
    <t>Dagmāra</t>
  </si>
  <si>
    <t>Malnača</t>
  </si>
  <si>
    <t>Sintija</t>
  </si>
  <si>
    <t>Puļķe</t>
  </si>
  <si>
    <t>Ļihodejevska</t>
  </si>
  <si>
    <t>Skuja</t>
  </si>
  <si>
    <t>Elekse</t>
  </si>
  <si>
    <t>Putra</t>
  </si>
  <si>
    <t>Liesma</t>
  </si>
  <si>
    <t>Veinberga</t>
  </si>
  <si>
    <t>Simsone</t>
  </si>
  <si>
    <t>Sana</t>
  </si>
  <si>
    <t>Sazonova</t>
  </si>
  <si>
    <t>Tolmačova</t>
  </si>
  <si>
    <t>Lubgāne</t>
  </si>
  <si>
    <t>Zuša</t>
  </si>
  <si>
    <t>Riževa</t>
  </si>
  <si>
    <t>Bicāns</t>
  </si>
  <si>
    <t>Puķīte</t>
  </si>
  <si>
    <t>Jemeļjanova</t>
  </si>
  <si>
    <t>Baltā</t>
  </si>
  <si>
    <t>Mačuļska</t>
  </si>
  <si>
    <t>Vasiļjevs</t>
  </si>
  <si>
    <t>Daukšte</t>
  </si>
  <si>
    <t>Dāvids</t>
  </si>
  <si>
    <t>Menis</t>
  </si>
  <si>
    <t>Grauda</t>
  </si>
  <si>
    <t>Procevska</t>
  </si>
  <si>
    <t>Kaļiņina</t>
  </si>
  <si>
    <t>Zigurds</t>
  </si>
  <si>
    <t>Liepa-Akmentiņa</t>
  </si>
  <si>
    <t>Noriņa</t>
  </si>
  <si>
    <t>Daņilova</t>
  </si>
  <si>
    <t>Petrāne</t>
  </si>
  <si>
    <t>Lupkina</t>
  </si>
  <si>
    <t>Dina</t>
  </si>
  <si>
    <t>Guļtjajeva</t>
  </si>
  <si>
    <t>Āris</t>
  </si>
  <si>
    <t>Čukurs</t>
  </si>
  <si>
    <t>Birzniece</t>
  </si>
  <si>
    <t>Averina</t>
  </si>
  <si>
    <t>Pučetis</t>
  </si>
  <si>
    <t>Petroviča</t>
  </si>
  <si>
    <t>Beijere</t>
  </si>
  <si>
    <t>Anžella</t>
  </si>
  <si>
    <t>Vengreviča</t>
  </si>
  <si>
    <t>Meinerte</t>
  </si>
  <si>
    <t>Volujeviča</t>
  </si>
  <si>
    <t>Krokša</t>
  </si>
  <si>
    <t>Āboliņa</t>
  </si>
  <si>
    <t>Proskurina</t>
  </si>
  <si>
    <t>Bernadeta</t>
  </si>
  <si>
    <t>Belova</t>
  </si>
  <si>
    <t>Raitis</t>
  </si>
  <si>
    <t>Gulbis</t>
  </si>
  <si>
    <t>Lilija</t>
  </si>
  <si>
    <t>Lapsa</t>
  </si>
  <si>
    <t>Grigale</t>
  </si>
  <si>
    <t>Rodionova</t>
  </si>
  <si>
    <t>Janīna</t>
  </si>
  <si>
    <t>Žubule</t>
  </si>
  <si>
    <t>Bernāne</t>
  </si>
  <si>
    <t>Kontautiene</t>
  </si>
  <si>
    <t>Barlote</t>
  </si>
  <si>
    <t>Ignatijs</t>
  </si>
  <si>
    <t>Kulišovs</t>
  </si>
  <si>
    <t>Masjulis</t>
  </si>
  <si>
    <t>Guntars</t>
  </si>
  <si>
    <t>Boķis</t>
  </si>
  <si>
    <t>Pikša</t>
  </si>
  <si>
    <t>Sergejs</t>
  </si>
  <si>
    <t>Antonovs</t>
  </si>
  <si>
    <t>Laganovska</t>
  </si>
  <si>
    <t>Kudule</t>
  </si>
  <si>
    <t>Salmiņa</t>
  </si>
  <si>
    <t>Vēsma</t>
  </si>
  <si>
    <t>Meļņika</t>
  </si>
  <si>
    <t>Grišāne</t>
  </si>
  <si>
    <t>Šnikvalde</t>
  </si>
  <si>
    <t>Titova</t>
  </si>
  <si>
    <t>Marita</t>
  </si>
  <si>
    <t>Luika</t>
  </si>
  <si>
    <t>Eihmane</t>
  </si>
  <si>
    <t>Trubena</t>
  </si>
  <si>
    <t>Langina</t>
  </si>
  <si>
    <t>Vaičekone</t>
  </si>
  <si>
    <t>Agrita</t>
  </si>
  <si>
    <t>Anspoks</t>
  </si>
  <si>
    <t>Bērziņš</t>
  </si>
  <si>
    <t>Strode</t>
  </si>
  <si>
    <t>Timčenko</t>
  </si>
  <si>
    <t>Grīnhofa</t>
  </si>
  <si>
    <t>Mikule</t>
  </si>
  <si>
    <t>Kundrāte</t>
  </si>
  <si>
    <t>Grandāns</t>
  </si>
  <si>
    <t>Jukna</t>
  </si>
  <si>
    <t>Rudometova</t>
  </si>
  <si>
    <t>Lapa</t>
  </si>
  <si>
    <t>Taukule</t>
  </si>
  <si>
    <t>Bārbale</t>
  </si>
  <si>
    <t>Zēģele</t>
  </si>
  <si>
    <t>Fiļinceva</t>
  </si>
  <si>
    <t>Irita</t>
  </si>
  <si>
    <t>Muižzemniece</t>
  </si>
  <si>
    <t>Portnaja</t>
  </si>
  <si>
    <t>Kukaine</t>
  </si>
  <si>
    <t>Zvaigzne</t>
  </si>
  <si>
    <t>Rasa</t>
  </si>
  <si>
    <t>Dauškane</t>
  </si>
  <si>
    <t>Bondins</t>
  </si>
  <si>
    <t>Armanda</t>
  </si>
  <si>
    <t>Skricka</t>
  </si>
  <si>
    <t>Maļinovska</t>
  </si>
  <si>
    <t>Fedorovičs-Rubenis</t>
  </si>
  <si>
    <t>Stjade</t>
  </si>
  <si>
    <t>Zabela</t>
  </si>
  <si>
    <t>Aprupe</t>
  </si>
  <si>
    <t>Zīvere-Pile</t>
  </si>
  <si>
    <t>Ribakova</t>
  </si>
  <si>
    <t>Pāvulāns</t>
  </si>
  <si>
    <t>Pāvela</t>
  </si>
  <si>
    <t>Jūlija</t>
  </si>
  <si>
    <t>Balandina</t>
  </si>
  <si>
    <t>Zitmane</t>
  </si>
  <si>
    <t>Gubska</t>
  </si>
  <si>
    <t>Ainis</t>
  </si>
  <si>
    <t>Dzalbs</t>
  </si>
  <si>
    <t>Zaremba</t>
  </si>
  <si>
    <t>Ilārs</t>
  </si>
  <si>
    <t>Freimanis</t>
  </si>
  <si>
    <t>Paidere-Trubņika</t>
  </si>
  <si>
    <t>Stabingis</t>
  </si>
  <si>
    <t>Geletko</t>
  </si>
  <si>
    <t>Alupa</t>
  </si>
  <si>
    <t>Aleksejs</t>
  </si>
  <si>
    <t>Jefremkins</t>
  </si>
  <si>
    <t>Bosko</t>
  </si>
  <si>
    <t>Rimša</t>
  </si>
  <si>
    <t>Volkopa</t>
  </si>
  <si>
    <t>Grašs</t>
  </si>
  <si>
    <t>Dūrēja</t>
  </si>
  <si>
    <t>Iolanda</t>
  </si>
  <si>
    <t>Šaihulova</t>
  </si>
  <si>
    <t>Čivžele</t>
  </si>
  <si>
    <t>Lāsma</t>
  </si>
  <si>
    <t>Četverga</t>
  </si>
  <si>
    <t>Alksne</t>
  </si>
  <si>
    <t>Muravjova</t>
  </si>
  <si>
    <t>Jāzeps</t>
  </si>
  <si>
    <t>Pogumirskis</t>
  </si>
  <si>
    <t>Graudiņa</t>
  </si>
  <si>
    <t>Žiļiča</t>
  </si>
  <si>
    <t>Lazareva</t>
  </si>
  <si>
    <t>Jeļiseikina</t>
  </si>
  <si>
    <t>Rahata</t>
  </si>
  <si>
    <t>Mambetajeva</t>
  </si>
  <si>
    <t>Draška</t>
  </si>
  <si>
    <t>Rudko</t>
  </si>
  <si>
    <t>Darja</t>
  </si>
  <si>
    <t>Grunda</t>
  </si>
  <si>
    <t>Kraģis</t>
  </si>
  <si>
    <t>Švītiņa</t>
  </si>
  <si>
    <t>Gončarova</t>
  </si>
  <si>
    <t>Oniščuka</t>
  </si>
  <si>
    <t>Krutika</t>
  </si>
  <si>
    <t>Gacka</t>
  </si>
  <si>
    <t>Ņemņaseva</t>
  </si>
  <si>
    <t>Pujate</t>
  </si>
  <si>
    <t>Breice</t>
  </si>
  <si>
    <t>Semjonova</t>
  </si>
  <si>
    <t>Hedviga</t>
  </si>
  <si>
    <t>Kronberga</t>
  </si>
  <si>
    <t>Žagare</t>
  </si>
  <si>
    <t>Ķirsone</t>
  </si>
  <si>
    <t>Sloka</t>
  </si>
  <si>
    <t>Rusecka</t>
  </si>
  <si>
    <t>Tene</t>
  </si>
  <si>
    <t>Golube</t>
  </si>
  <si>
    <t>Lazutina</t>
  </si>
  <si>
    <t>Gūthofa</t>
  </si>
  <si>
    <t>Katerina</t>
  </si>
  <si>
    <t>Berezina</t>
  </si>
  <si>
    <t>Florena</t>
  </si>
  <si>
    <t>Dreimanis</t>
  </si>
  <si>
    <t>Ingars</t>
  </si>
  <si>
    <t>Burlaks</t>
  </si>
  <si>
    <t>Aksana</t>
  </si>
  <si>
    <t>Utenkova</t>
  </si>
  <si>
    <t>Vilena</t>
  </si>
  <si>
    <t>Šumska</t>
  </si>
  <si>
    <t>Dūce</t>
  </si>
  <si>
    <t>Anastasija</t>
  </si>
  <si>
    <t>Moškeviča</t>
  </si>
  <si>
    <t>Kalēja</t>
  </si>
  <si>
    <t>Baranovs</t>
  </si>
  <si>
    <t>Oļegs</t>
  </si>
  <si>
    <t>Filimonovs</t>
  </si>
  <si>
    <t>Leimane</t>
  </si>
  <si>
    <t>Grosvalde</t>
  </si>
  <si>
    <t>Kārlis</t>
  </si>
  <si>
    <t>Vilkaste</t>
  </si>
  <si>
    <t>Valaine</t>
  </si>
  <si>
    <t>Sidorovs</t>
  </si>
  <si>
    <t>Liāna</t>
  </si>
  <si>
    <t>Ņeborakova</t>
  </si>
  <si>
    <t>Zenta</t>
  </si>
  <si>
    <t>Stradiņa</t>
  </si>
  <si>
    <t>Jaunķiķe</t>
  </si>
  <si>
    <t>Koževņikova</t>
  </si>
  <si>
    <t>Sazoņiks</t>
  </si>
  <si>
    <t>Soida</t>
  </si>
  <si>
    <t>Lapsa-Ārenta</t>
  </si>
  <si>
    <t>Alberto</t>
  </si>
  <si>
    <t>Sadu</t>
  </si>
  <si>
    <t>Ainārs</t>
  </si>
  <si>
    <t>Mežals</t>
  </si>
  <si>
    <t>Puharte-Zicmane</t>
  </si>
  <si>
    <t>Stūrmane</t>
  </si>
  <si>
    <t>Henrihs</t>
  </si>
  <si>
    <t>Bužinskis</t>
  </si>
  <si>
    <t>Cēbere</t>
  </si>
  <si>
    <t>Mastjaņica</t>
  </si>
  <si>
    <t>Agnese</t>
  </si>
  <si>
    <t>Feldmane</t>
  </si>
  <si>
    <t>Terjajeva</t>
  </si>
  <si>
    <t>Ritvars</t>
  </si>
  <si>
    <t>Jakuņina</t>
  </si>
  <si>
    <t>Samanta</t>
  </si>
  <si>
    <t>Mārtiņa</t>
  </si>
  <si>
    <t>Karlsone</t>
  </si>
  <si>
    <t>Pāvels</t>
  </si>
  <si>
    <t>Dimenšteins</t>
  </si>
  <si>
    <t>Skruze-Janava</t>
  </si>
  <si>
    <t>Gerķe</t>
  </si>
  <si>
    <t>Tambovceva</t>
  </si>
  <si>
    <t>Meldere</t>
  </si>
  <si>
    <t>Gertnere</t>
  </si>
  <si>
    <t>Gemma</t>
  </si>
  <si>
    <t>Mareks</t>
  </si>
  <si>
    <t>Liepiņš</t>
  </si>
  <si>
    <t>Bertone</t>
  </si>
  <si>
    <t>Raka</t>
  </si>
  <si>
    <t>Novika</t>
  </si>
  <si>
    <t>Šauriņa</t>
  </si>
  <si>
    <t>Albina</t>
  </si>
  <si>
    <t>Shchapova</t>
  </si>
  <si>
    <t>Fotiadu</t>
  </si>
  <si>
    <t>Čaika</t>
  </si>
  <si>
    <t>Zakse-Grigorjana</t>
  </si>
  <si>
    <t>Kurbanova</t>
  </si>
  <si>
    <t>Madara</t>
  </si>
  <si>
    <t>Bīlāne</t>
  </si>
  <si>
    <t>Spridzāns</t>
  </si>
  <si>
    <t>Ūdre</t>
  </si>
  <si>
    <t>Pokule</t>
  </si>
  <si>
    <t>Krēsliņa</t>
  </si>
  <si>
    <t>Serebrjakova</t>
  </si>
  <si>
    <t>Boiloviča</t>
  </si>
  <si>
    <t>Grunte</t>
  </si>
  <si>
    <t>Grauze</t>
  </si>
  <si>
    <t>Cinkus</t>
  </si>
  <si>
    <t>Grikmane</t>
  </si>
  <si>
    <t>Ļeskova</t>
  </si>
  <si>
    <t>Aļina</t>
  </si>
  <si>
    <t>Stubailova-Žvarte</t>
  </si>
  <si>
    <t>Opuļa</t>
  </si>
  <si>
    <t>Veronika</t>
  </si>
  <si>
    <t>Astafjeva</t>
  </si>
  <si>
    <t>Petkus</t>
  </si>
  <si>
    <t>Lejiņa</t>
  </si>
  <si>
    <t>Upīte</t>
  </si>
  <si>
    <t>Kotova</t>
  </si>
  <si>
    <t>Šnaidere</t>
  </si>
  <si>
    <t>Lolita</t>
  </si>
  <si>
    <t>Zorģe</t>
  </si>
  <si>
    <t>Prazņicāne</t>
  </si>
  <si>
    <t>Andis</t>
  </si>
  <si>
    <t>Grospiņš</t>
  </si>
  <si>
    <t>Āboliņš</t>
  </si>
  <si>
    <t>Toprina</t>
  </si>
  <si>
    <t>Šēfere</t>
  </si>
  <si>
    <t>Kaugare</t>
  </si>
  <si>
    <t>Žunna</t>
  </si>
  <si>
    <t>Strautmane</t>
  </si>
  <si>
    <t>Šuhtujeva</t>
  </si>
  <si>
    <t>Viveja</t>
  </si>
  <si>
    <t>Epiņa</t>
  </si>
  <si>
    <t>Agarelovs</t>
  </si>
  <si>
    <t>Auziņa</t>
  </si>
  <si>
    <t>Vasiļevskis</t>
  </si>
  <si>
    <t>Violeta</t>
  </si>
  <si>
    <t>Capļina</t>
  </si>
  <si>
    <t>Evelīna</t>
  </si>
  <si>
    <t>Beire</t>
  </si>
  <si>
    <t>Seržante</t>
  </si>
  <si>
    <t>Jurēvica</t>
  </si>
  <si>
    <t>Namavire</t>
  </si>
  <si>
    <t>Vītiņa</t>
  </si>
  <si>
    <t>Skrule</t>
  </si>
  <si>
    <t>Leonora</t>
  </si>
  <si>
    <t>Burova</t>
  </si>
  <si>
    <t>Ogorelova</t>
  </si>
  <si>
    <t>Jakobsone</t>
  </si>
  <si>
    <t>Līduma</t>
  </si>
  <si>
    <t>Jevgeņija</t>
  </si>
  <si>
    <t>Sprūde</t>
  </si>
  <si>
    <t>Stepiņa</t>
  </si>
  <si>
    <t>Šalajevs</t>
  </si>
  <si>
    <t>Jevčuka</t>
  </si>
  <si>
    <t>Pomere</t>
  </si>
  <si>
    <t>Riekstiņa</t>
  </si>
  <si>
    <t>Valērija</t>
  </si>
  <si>
    <t>Haričeva</t>
  </si>
  <si>
    <t>Nadīne</t>
  </si>
  <si>
    <t>Muciņa-Noreika</t>
  </si>
  <si>
    <t>Pjotrs</t>
  </si>
  <si>
    <t>Ļemeševskis</t>
  </si>
  <si>
    <t>Smelte</t>
  </si>
  <si>
    <t>Silanža</t>
  </si>
  <si>
    <t>Čerņenko</t>
  </si>
  <si>
    <t>Rasmane</t>
  </si>
  <si>
    <t>Bēniņa</t>
  </si>
  <si>
    <t>Aleksandrova</t>
  </si>
  <si>
    <t>Einārs</t>
  </si>
  <si>
    <t>Ieviņš</t>
  </si>
  <si>
    <t>Mezīte</t>
  </si>
  <si>
    <t>Celma</t>
  </si>
  <si>
    <t>Smirnova</t>
  </si>
  <si>
    <t>Spēlīte</t>
  </si>
  <si>
    <t>Ņikitina</t>
  </si>
  <si>
    <t>Jana</t>
  </si>
  <si>
    <t>Borisova-Litvinova</t>
  </si>
  <si>
    <t>Sprudzāne</t>
  </si>
  <si>
    <t>Pastare-Meikališa</t>
  </si>
  <si>
    <t>Serebrjakovs</t>
  </si>
  <si>
    <t>Jerofejeva</t>
  </si>
  <si>
    <t>Sāmite</t>
  </si>
  <si>
    <t>Gunita</t>
  </si>
  <si>
    <t>Rukmane</t>
  </si>
  <si>
    <t>Straupe</t>
  </si>
  <si>
    <t>Ribkina</t>
  </si>
  <si>
    <t>Roska</t>
  </si>
  <si>
    <t>Anžela</t>
  </si>
  <si>
    <t>Leite</t>
  </si>
  <si>
    <t>Kackeviča</t>
  </si>
  <si>
    <t>Oščenkova</t>
  </si>
  <si>
    <t>Apine</t>
  </si>
  <si>
    <t>Anete</t>
  </si>
  <si>
    <t>Hlusova</t>
  </si>
  <si>
    <t>Rabkeviča</t>
  </si>
  <si>
    <t>Klimko</t>
  </si>
  <si>
    <t>Zivtiņa-Kravale</t>
  </si>
  <si>
    <t>Bargaruma-Skaista</t>
  </si>
  <si>
    <t>Kreituse</t>
  </si>
  <si>
    <t>Kaļva</t>
  </si>
  <si>
    <t>Gurenko</t>
  </si>
  <si>
    <t>Opmane</t>
  </si>
  <si>
    <t>Sabīne</t>
  </si>
  <si>
    <t>Pavlovska</t>
  </si>
  <si>
    <t>Baltruševiča</t>
  </si>
  <si>
    <t>Jerjomenko</t>
  </si>
  <si>
    <t>Gersamija</t>
  </si>
  <si>
    <t>Jankeviča</t>
  </si>
  <si>
    <t>Safronova</t>
  </si>
  <si>
    <t>Anisimova</t>
  </si>
  <si>
    <t>Karnīte</t>
  </si>
  <si>
    <t>Puškins</t>
  </si>
  <si>
    <t>Klovāne</t>
  </si>
  <si>
    <t>Prokofjeva</t>
  </si>
  <si>
    <t>Višņevska</t>
  </si>
  <si>
    <t>Stepičeva</t>
  </si>
  <si>
    <t>Broniča</t>
  </si>
  <si>
    <t>Annija</t>
  </si>
  <si>
    <t>Būmane</t>
  </si>
  <si>
    <t>Nonberga</t>
  </si>
  <si>
    <t>Bula</t>
  </si>
  <si>
    <t>Ornella</t>
  </si>
  <si>
    <t>Kroniņa</t>
  </si>
  <si>
    <t>Alvis</t>
  </si>
  <si>
    <t>Ādamsons</t>
  </si>
  <si>
    <t>Malašonoka</t>
  </si>
  <si>
    <t>Daniļenko</t>
  </si>
  <si>
    <t>Līva</t>
  </si>
  <si>
    <t>Bekere</t>
  </si>
  <si>
    <t>Izgagina</t>
  </si>
  <si>
    <t>Plesunova</t>
  </si>
  <si>
    <t>Dita</t>
  </si>
  <si>
    <t>Pīlāte</t>
  </si>
  <si>
    <t>Soboļevska</t>
  </si>
  <si>
    <t>Jeļizaveta</t>
  </si>
  <si>
    <t>Saidjaševa-Zajaca</t>
  </si>
  <si>
    <t>Melišus</t>
  </si>
  <si>
    <t>Pavro</t>
  </si>
  <si>
    <t>Lielkalne</t>
  </si>
  <si>
    <t>Krieviņa</t>
  </si>
  <si>
    <t>Sīrica</t>
  </si>
  <si>
    <t>Rone</t>
  </si>
  <si>
    <t>Granovska</t>
  </si>
  <si>
    <t>Francisti</t>
  </si>
  <si>
    <t>Reicle</t>
  </si>
  <si>
    <t>Anaņjeva</t>
  </si>
  <si>
    <t>Bāra</t>
  </si>
  <si>
    <t>Pilāte</t>
  </si>
  <si>
    <t>Želve</t>
  </si>
  <si>
    <t>Koševare</t>
  </si>
  <si>
    <t>Toms</t>
  </si>
  <si>
    <t>Ķēdis</t>
  </si>
  <si>
    <t>Jakubauska</t>
  </si>
  <si>
    <t>Dāboliņa</t>
  </si>
  <si>
    <t>Šmaukstele</t>
  </si>
  <si>
    <t>Ksenija</t>
  </si>
  <si>
    <t>Konstantinova</t>
  </si>
  <si>
    <t>Urķe</t>
  </si>
  <si>
    <t>Jelizaveta</t>
  </si>
  <si>
    <t>Aleksejeva</t>
  </si>
  <si>
    <t>Grāvele</t>
  </si>
  <si>
    <t>Mitule</t>
  </si>
  <si>
    <t>Kuļikova</t>
  </si>
  <si>
    <t>Kobiaka</t>
  </si>
  <si>
    <t>Dagnija</t>
  </si>
  <si>
    <t>Purlīce</t>
  </si>
  <si>
    <t>Vilcāne</t>
  </si>
  <si>
    <t>Kristija</t>
  </si>
  <si>
    <t>Lastovska</t>
  </si>
  <si>
    <t>Ņeznanova</t>
  </si>
  <si>
    <t>Ratnikova</t>
  </si>
  <si>
    <t>Beāte</t>
  </si>
  <si>
    <t>Kristaps</t>
  </si>
  <si>
    <t>Seikals</t>
  </si>
  <si>
    <t>Stoļarova</t>
  </si>
  <si>
    <t>Šmite</t>
  </si>
  <si>
    <t>Kangars</t>
  </si>
  <si>
    <t>Priedīte</t>
  </si>
  <si>
    <t>Niedola</t>
  </si>
  <si>
    <t>Virziņa</t>
  </si>
  <si>
    <t>Kapteine</t>
  </si>
  <si>
    <t>Denija</t>
  </si>
  <si>
    <t>Dzirne</t>
  </si>
  <si>
    <t>Pundure</t>
  </si>
  <si>
    <t>Iļja</t>
  </si>
  <si>
    <t>Meniss</t>
  </si>
  <si>
    <t>Raibarts</t>
  </si>
  <si>
    <t>Kateryna</t>
  </si>
  <si>
    <t>Bulavkina</t>
  </si>
  <si>
    <t>Goraja</t>
  </si>
  <si>
    <t>Grinko</t>
  </si>
  <si>
    <t>Galija</t>
  </si>
  <si>
    <t>Timofejeva</t>
  </si>
  <si>
    <t>Kauliņa</t>
  </si>
  <si>
    <t>Homka</t>
  </si>
  <si>
    <t>Vissarionovs</t>
  </si>
  <si>
    <t>Egijas Urbānes ģimenes ārsta prakse, SIA</t>
  </si>
  <si>
    <t>Ošeniece Krista-ģimenes ārsta prakse</t>
  </si>
  <si>
    <t>Sabiedrība ar ierobežotu atbildību Anitas Ņevzorovas doktorāts</t>
  </si>
  <si>
    <t>Dr.Katerynas prakse, SIA</t>
  </si>
  <si>
    <t>Kociņa Ginta - ģimenes ārsta prakse</t>
  </si>
  <si>
    <t>AG doktorāts, SIA</t>
  </si>
  <si>
    <t>Kosova Tatjana - ģimenes ārsta prakse</t>
  </si>
  <si>
    <t>Rutkovska Diana - ģimenes ārsta prakse</t>
  </si>
  <si>
    <t>Meissana, SIA</t>
  </si>
  <si>
    <t>Ribakova Tatjana - ģimenes ārsta prakse</t>
  </si>
  <si>
    <t>Baranovs Aleksejs - ģimenes ārsta un internista prakse</t>
  </si>
  <si>
    <t>Jakubauska Indra - ģimenes ārsta prakse</t>
  </si>
  <si>
    <t>Stabulnieks Uldis - ģimenes ārsta prakse</t>
  </si>
  <si>
    <t>Šmite Ieva - ģimenes ārsta prakse</t>
  </si>
  <si>
    <t>Anaņjeva Aleksandra - ģimenes ārsta prakse</t>
  </si>
  <si>
    <t>Liepājas ģimenes veselības centrs, SIA</t>
  </si>
  <si>
    <t>Celma Violeta - ģimenes ārsta prakse</t>
  </si>
  <si>
    <t>Ševčuka Olita - ģimenes ārsta prakse</t>
  </si>
  <si>
    <t>Sorokina Tatjana - ģimenes ārsta un arodveselības un arodslimību ārsta prakse</t>
  </si>
  <si>
    <t>āp SANUS, SIA</t>
  </si>
  <si>
    <t>RASO prakse, Sabiedrība ar ierobežotu atbildību</t>
  </si>
  <si>
    <t>Brauna Anita - ģimenes ārsta un arodveselības un arodslimību ārsta prakse</t>
  </si>
  <si>
    <t>Juzupa Ludmila - ģimenes ārsta prakse</t>
  </si>
  <si>
    <t>Francisti Vera - ģimenes ārsta prakse</t>
  </si>
  <si>
    <t>Stepko Zaiga - ģimenes ārsta prakse</t>
  </si>
  <si>
    <t>V.Ceikas ārsta prakse, SIA</t>
  </si>
  <si>
    <t>Jefremova Gunta - ģimenes ārsta prakse</t>
  </si>
  <si>
    <t>Butramjevs Dmitrijs - ģimenes ārsta prakse</t>
  </si>
  <si>
    <t>Laimiņa Gunta - ģimenes ārsta prakse</t>
  </si>
  <si>
    <t>Guste Maruta - ģimenes ārsta prakse</t>
  </si>
  <si>
    <t>Lipska Rudīte - ģimenes ārsta prakse</t>
  </si>
  <si>
    <t>Orinska Baiba - ģimenes ārsta prakse</t>
  </si>
  <si>
    <t>Krētaine Dace - ģimenes ārsta prakse</t>
  </si>
  <si>
    <t>Cābele Dace - ģimenes ārsta prakse</t>
  </si>
  <si>
    <t>Zeltiņa Līga - ģimenes ārsta un arodveselības un arodslimību ārsta prakse</t>
  </si>
  <si>
    <t>Pūce Daira - ģimenes ārsta prakse</t>
  </si>
  <si>
    <t>Ašmane Solveiga - ģimenes ārsta un arodveselības un arodslimību ārsta prakse</t>
  </si>
  <si>
    <t>MANS DOKTORĀTS, SIA</t>
  </si>
  <si>
    <t>Komarovs Aleksandrs - ģimenes ārsta prakse</t>
  </si>
  <si>
    <t>Komarova Alevtina - ģimenes ārsta prakse</t>
  </si>
  <si>
    <t>Basenko Ludmila - ģimenes ārsta prakse</t>
  </si>
  <si>
    <t>Jakovļeva Alla - ģimenes ārsta prakse</t>
  </si>
  <si>
    <t>Jēkule Linda - ģimenes ārsta prakse</t>
  </si>
  <si>
    <t>āp DOCTUS, SIA</t>
  </si>
  <si>
    <t>Brundzule Ieva - ģimenes ārsta un arodveselības un arodslimību ārsta prakse</t>
  </si>
  <si>
    <t>Popova Alla - ģimenes ārsta, internista, imunologa un arodveselības un arodslimību ārsta prakse</t>
  </si>
  <si>
    <t>A.Lucenko ārsta prakse, SIA</t>
  </si>
  <si>
    <t>Petrovs Pēteris - ģimenes ārsta prakse</t>
  </si>
  <si>
    <t>Mockus Aļģirds - ģimenes ārsta prakse</t>
  </si>
  <si>
    <t>Kudiņa Inta - ģimenes ārsta prakse</t>
  </si>
  <si>
    <t>Blūma Olga - ģimenes ārsta prakse</t>
  </si>
  <si>
    <t>Ivanova Alla - ģimenes ārsta prakse</t>
  </si>
  <si>
    <t>Sendže Gaļina - ģimenes ārsta prakse</t>
  </si>
  <si>
    <t>Kuklis Gundars - ģimenes ārsta un pediatra prakse</t>
  </si>
  <si>
    <t>Grospiņš Andis - ģimenes ārsta un arodveselības un arodslimību ārsta prakse</t>
  </si>
  <si>
    <t>Kukle Solvita - ģimenes ārsta prakse</t>
  </si>
  <si>
    <t>Salmgrieze Aija - ģimenes ārsta un pediatra prakse</t>
  </si>
  <si>
    <t>Goba Eva - ārsta prakse pediatrijā un fizikālā un rehabilitācijas medicīnā</t>
  </si>
  <si>
    <t>Ventspils poliklīnika, Pašvaldības SIA</t>
  </si>
  <si>
    <t>Kronoss, Sabiedrība ar ierobežotu atbildību</t>
  </si>
  <si>
    <t>DOKTORĀTS ELITE, Medicīnas sabiedrība ar ierobežotu atbildību</t>
  </si>
  <si>
    <t>Zviedrīte Lelde - ģimenes ārsta prakse</t>
  </si>
  <si>
    <t>Inas Zemtures ģimenes ārsta-pediatra prakse, SIA</t>
  </si>
  <si>
    <t>Princis Pauls - ģimenes ārsta prakse</t>
  </si>
  <si>
    <t>Dreimane Maruta - ģimenes ārsta un pediatra prakse</t>
  </si>
  <si>
    <t>Pūpols Aigars - ģimenes ārsta prakse</t>
  </si>
  <si>
    <t>Klauga Jolanta - ģimenes ārsta prakse</t>
  </si>
  <si>
    <t>Pūpola Linda - ģimenes ārsta un pediatra prakse</t>
  </si>
  <si>
    <t>Skābarde Andra - ģimenes ārsta un pediatra prakse</t>
  </si>
  <si>
    <t>RŪTAS EGLĪTES ĢIMENES ĀRSTA PRAKSE, SIA</t>
  </si>
  <si>
    <t>L.LAGZDIŅAS ĀRSTA PRAKSE, SIA</t>
  </si>
  <si>
    <t>Zauere Zanda - ģimenes ārsta prakse</t>
  </si>
  <si>
    <t>Cakule Gita - ģimenes ārsta prakse</t>
  </si>
  <si>
    <t>I. ANDERSONES ĀRSTA PRAKSE, SIA</t>
  </si>
  <si>
    <t>Ineses Zīles ārsta prakse, Sabiedrība ar ierobežotu atbildību</t>
  </si>
  <si>
    <t>Laimas Jansones ārsta prakse, SIA</t>
  </si>
  <si>
    <t>Sarmītes Opmanes ģimenes ārsta prakse, SIA</t>
  </si>
  <si>
    <t>Zaigas Rones ģimenes ārsta prakse, SIA</t>
  </si>
  <si>
    <t>Āboliņš Mārtiņš - ģimenes ārsta un internista prakse</t>
  </si>
  <si>
    <t>Dr.Rutas Vinteres prakse, SIA</t>
  </si>
  <si>
    <t>Būmeistere Lija - ģimenes ārsta prakse</t>
  </si>
  <si>
    <t>Avots Elmārs - ģimenes ārsta prakse</t>
  </si>
  <si>
    <t>Pūpola Ieva - ģimenes ārsta prakse</t>
  </si>
  <si>
    <t>DAKTERIS IMANTS, SIA</t>
  </si>
  <si>
    <t>Krūzes Vilmas ģimenes ārsta prakse, IK</t>
  </si>
  <si>
    <t>Capļina Violeta - ģimenes ārstu prakse</t>
  </si>
  <si>
    <t>Niedola Ieva - ģimenes ārsta prakse</t>
  </si>
  <si>
    <t>Dr. Būmanes ģimenes ārsta prakse, SIA</t>
  </si>
  <si>
    <t>Vidaja Ilga - ģimenes ārsta prakse</t>
  </si>
  <si>
    <t>INATE, SIA</t>
  </si>
  <si>
    <t>Poprocka Lelda - ģimenes ārsta prakse</t>
  </si>
  <si>
    <t>Kalna Astrīda - ģimenes ārsta prakse</t>
  </si>
  <si>
    <t>Uldriķe Edīte - ģimenes ārsta prakse</t>
  </si>
  <si>
    <t>Kraģis Juris - ģimenes ārsta prakse</t>
  </si>
  <si>
    <t>Kalniņa Agrita - ģimenes ārsta prakse</t>
  </si>
  <si>
    <t>Leimane Daiga - ģimenes ārsta un kardiologa prakse</t>
  </si>
  <si>
    <t>Birzniece Daiga - ģimenes ārsta un arodveselības un arodslimību ārsta prakse</t>
  </si>
  <si>
    <t>Peremeža Iveta - ģimenes ārsta un pediatra prakse</t>
  </si>
  <si>
    <t>Medeor, SIA</t>
  </si>
  <si>
    <t>Blumberga Ilona - ģimenes ārsta un arodveselības un arodslimību ārsta prakse</t>
  </si>
  <si>
    <t>Šenbrūna Sarmīte - ģimenes ārsta prakse</t>
  </si>
  <si>
    <t>Ozola Māra - ģimenes ārsta prakse</t>
  </si>
  <si>
    <t>Veinberga Liesma - ģimenes ārsta prakse</t>
  </si>
  <si>
    <t>Grikmane Ligita - ģimenes ārsta prakse</t>
  </si>
  <si>
    <t>Kotova Inga - ģimenes ārsta prakse</t>
  </si>
  <si>
    <t>Tereško Dzintra - ģimenes ārsta prakse</t>
  </si>
  <si>
    <t>Bitmane Maija - ārsta internista prakse</t>
  </si>
  <si>
    <t>Rožuleja Aina - ģimenes ārsta un pediatra prakse</t>
  </si>
  <si>
    <t>Rolava Videga - ģimenes ārsta, internista un onkologa ķīmijterapeita prakse</t>
  </si>
  <si>
    <t>EZERES DOKTORĀTS, SIA</t>
  </si>
  <si>
    <t>Grigale Ilga - ģimenes ārsta prakse</t>
  </si>
  <si>
    <t>Dubra Malda - ģimenes ārsta prakse</t>
  </si>
  <si>
    <t>Ūdra Ineta - ģimenes ārsta prakse</t>
  </si>
  <si>
    <t>DRUVAS DOKTORĀTS, SIA</t>
  </si>
  <si>
    <t>Dr. Bīlānes doktorāts, SIA</t>
  </si>
  <si>
    <t>Svetlanas Sergejenko ģimenes ārsta prakse, SIA</t>
  </si>
  <si>
    <t>Jāņa Sergejenko ģimenes ārsta prakse, SIA</t>
  </si>
  <si>
    <t>Lauriņa Aija - ģimenes ārsta un arodveselības un arodslimību ārsta prakse</t>
  </si>
  <si>
    <t>Pikša Rasma - ārsta internista prakse</t>
  </si>
  <si>
    <t>Blese Ingrīda - ģimenes ārsta prakse</t>
  </si>
  <si>
    <t>Blese Pēteris - ģimenes ārsta prakse</t>
  </si>
  <si>
    <t>Zariņa Ļuda - ģimenes ārsta un arodveselības un arodslimību ārsta prakse</t>
  </si>
  <si>
    <t>Baltā Sarmīte - ģimenes ārsta un arodveselības un arodslimību ārsta prakse</t>
  </si>
  <si>
    <t>LAURAS RĒRIHAS PRAKSE, Sabiedrība ar ierobežotu atbildību</t>
  </si>
  <si>
    <t>Smelte Kristīne - ģimenes ārsta prakse</t>
  </si>
  <si>
    <t>Andas Mellenbergas ārsta prakse, Sabiedrība ar ierobežotu atbildību</t>
  </si>
  <si>
    <t>Vija Sniedziņa, IK</t>
  </si>
  <si>
    <t>VITAS NORENBERGAS ĢIMENES ĀRSTA PRAKSE, IK</t>
  </si>
  <si>
    <t>N. Strautmaņa ārsta prakse, SIA</t>
  </si>
  <si>
    <t>Inetas Baumanes veselības centrs "Maristella" , SIA</t>
  </si>
  <si>
    <t>Aijas Briedes ārsta prakse, SIA</t>
  </si>
  <si>
    <t>Lunde Dzintra -ģimenes ārsta prakse</t>
  </si>
  <si>
    <t>Vēmane Monika - ģimenes ārsta un pediatra prakse</t>
  </si>
  <si>
    <t>Sporāne Evija - ģimenes ārsta prakse</t>
  </si>
  <si>
    <t>Vilkaste Kārlis - ģimenes ārsta prakse</t>
  </si>
  <si>
    <t>AFP, Sabiedrība ar ierobežotu atbildību</t>
  </si>
  <si>
    <t>SANUS GS, Sabiedrība ar ierobežotu atbildību</t>
  </si>
  <si>
    <t>Liepa Ingrīda - ģimenes ārsta prakse</t>
  </si>
  <si>
    <t>Lormane Annemarija -ģimenes ārsta prakse</t>
  </si>
  <si>
    <t>Zibina Benita - ģimenes ārsta prakse</t>
  </si>
  <si>
    <t>Miķelsone Ingrīda - ģimenes ārsta un pediatra prakse</t>
  </si>
  <si>
    <t>Berga Ruta -ģimenes ārsta prakse</t>
  </si>
  <si>
    <t>Melderprakse, Sabiedrība ar ierobežotu atbildību</t>
  </si>
  <si>
    <t>R.E.L.M., IK</t>
  </si>
  <si>
    <t>Bētiņa Lilita - ģimenes ārsta un arodveselības un arodslimību ārsta prakse</t>
  </si>
  <si>
    <t>Cinkus Vēsma -ģimenes ārsta prakse</t>
  </si>
  <si>
    <t>Jakušenoka doktorāts, SIA</t>
  </si>
  <si>
    <t>Meženiece Ilga - ģimenes ārsta prakse</t>
  </si>
  <si>
    <t>S.Liepiņas ĢĀP, Sabiedrība ar ierobežotu atbildību</t>
  </si>
  <si>
    <t>Petrova Inese - ģimenes ārsta un arodveselības un arodslimību ārsta prakse</t>
  </si>
  <si>
    <t>Aizstrauta Tamāra - ģimenes ārsta un arodveselības un arodslimību ārsta prakse</t>
  </si>
  <si>
    <t>DACES RUNDĀNES ĢĀP, Individuālais komersants</t>
  </si>
  <si>
    <t>Krūziņa Inga - ģimenes ārsta, dermatologa, venerologa un arodveselības un arodslimību ārsta prakse</t>
  </si>
  <si>
    <t>Matisone Marija - ģimenes ārsta, onkologa ķīmijterapeita un arodveselības un arodslimību ārsta prakse</t>
  </si>
  <si>
    <t>Irlavas Sarkanā Krusta slimnīca, Sabiedrība ar ierobežotu atbildību</t>
  </si>
  <si>
    <t>Neiberga Baiba - ģimenes ārsta prakse</t>
  </si>
  <si>
    <t>Zaļmeža Santa - ģimenes ārsta prakse</t>
  </si>
  <si>
    <t>Pūces ģimenes ārsta prakse, SIA</t>
  </si>
  <si>
    <t>Jurēvica Skaidrīte - ģimenes ārsta prakse</t>
  </si>
  <si>
    <t>Piebalga Anna - ģimenes ārsta un arodveselības un arodslimību ārsta prakse</t>
  </si>
  <si>
    <t>Grīnvalde Ērika - ģimenes ārsta prakse</t>
  </si>
  <si>
    <t>Ulmane Olita - ģimenes ārsta prakse</t>
  </si>
  <si>
    <t>Smārdes doktorāts, Sabiedrība ar ierobežotu atbildību</t>
  </si>
  <si>
    <t>Jānis Raibarts - ārsta prakse un konsultācijas, SIA</t>
  </si>
  <si>
    <t>Griķe Baiba - ģimenes ārsta prakse</t>
  </si>
  <si>
    <t>Kitte Rudīte - ģimenes ārsta un arodveselības un arodslimību ārsta prakse</t>
  </si>
  <si>
    <t>Cērpa Ilva - ģimenes ārsta un arodveselības un arodslimību ārsta prakse</t>
  </si>
  <si>
    <t>Grinko Anna - ģimenes ārsta prakse</t>
  </si>
  <si>
    <t>Požarskis Anatolijs - ģimenes ārsta, seksologa, seksopatologa un psihoterapeita prakse</t>
  </si>
  <si>
    <t>Voicehovičs Pēteris - ģimenes ārsta prakse</t>
  </si>
  <si>
    <t>ĻUBOVAS BARANOVSKAS ĢIMENES ĀRSTA PRAKSE, SIA</t>
  </si>
  <si>
    <t>Kurator, SIA</t>
  </si>
  <si>
    <t>Skaistuma pasaule, Sabiedrība ar ierobežotu atbildību</t>
  </si>
  <si>
    <t>Jemeļjanova Ludmila - ģimenes ārsta prakse</t>
  </si>
  <si>
    <t>Grunda Darja - ģimenes ārsta prakse</t>
  </si>
  <si>
    <t>Jefremkins Aleksejs - ģimenes ārsta prakse</t>
  </si>
  <si>
    <t>Latgales medicīnas centrs, Sabiedrība ar ierobežotu atbildību</t>
  </si>
  <si>
    <t>Šuhtujeva Irina - ģimenes ārsta prakse</t>
  </si>
  <si>
    <t>MEDEXPERT PLUS, Sabiedrība ar ierobežotu atbildību</t>
  </si>
  <si>
    <t>Baltruševiča Irēna - ģimenes ārsta prakse, Sabiedrība ar ierobežotu atbildību</t>
  </si>
  <si>
    <t>Guļtjajeva Irina - ģimenes ārsta prakse</t>
  </si>
  <si>
    <t>Valeo K, SIA</t>
  </si>
  <si>
    <t>Matvejeva Irina - ģimenes ārsta prakse</t>
  </si>
  <si>
    <t>Grincevičiene Olga - ģimenes ārsta prakse</t>
  </si>
  <si>
    <t>N.Janpaule-ģimenes ārsta prakse, Sabiedrība ar ierobežotu atbildību</t>
  </si>
  <si>
    <t>Trubena Vita - ģimenes ārsta un pediatra prakse</t>
  </si>
  <si>
    <t>Sidorenko Inna - ģimenes ārsta prakse</t>
  </si>
  <si>
    <t>Čiekuru Doktorāts, SIA</t>
  </si>
  <si>
    <t>Keviša-Petuško Jeļena - ģimenes ārsta prakse</t>
  </si>
  <si>
    <t>Marhele Lidija - ģimenes ārsta un arodveselības un arodslimību ārsta prakse</t>
  </si>
  <si>
    <t>Elksniņa Bronislava - ģimenes ārsta prakse</t>
  </si>
  <si>
    <t>Rožnova Ludmila - ģimenes ārsta prakse</t>
  </si>
  <si>
    <t>Pavloviča Anna - ģimenes ārsta prakse</t>
  </si>
  <si>
    <t>Kramiča Tatjana - ģimenes ārsta prakse</t>
  </si>
  <si>
    <t>Požarska Jeļena - ģimenes ārsta prakse</t>
  </si>
  <si>
    <t>Muromceva Tatjana - ģimenes ārsta prakse</t>
  </si>
  <si>
    <t>Voicehoviča Jekaterīna - ģimenes ārsta prakse</t>
  </si>
  <si>
    <t>Zamjatina Inna - ģimenes ārsta prakse</t>
  </si>
  <si>
    <t>Grišāne Ingrīda - ģimenes ārsta prakse</t>
  </si>
  <si>
    <t>Muhamendrika Jeļena - ģimenes ārsta prakse</t>
  </si>
  <si>
    <t>Jerofejeva Jeļena - ģimenes ārsta prakse</t>
  </si>
  <si>
    <t>Minčenko Valerians- ģimenes ārsta prakse</t>
  </si>
  <si>
    <t>Šatilova Nadežda - ģimenes ārsta prakse</t>
  </si>
  <si>
    <t>Sedova Gaļina - ģimenes ārsta prakse</t>
  </si>
  <si>
    <t>Tolmačova Svetlana - ģimenes ārsta prakse</t>
  </si>
  <si>
    <t>Vengreviča Anžella - ģimenes ārsta prakse</t>
  </si>
  <si>
    <t>Savicka Gaļina - ģimenes ārsta prakse</t>
  </si>
  <si>
    <t>Hanturova Valentīna - ģimenes ārsta prakse</t>
  </si>
  <si>
    <t>Guļtjajeva Svetlana - ģimenes ārsta prakse</t>
  </si>
  <si>
    <t>Dunavecka Olga - ģimenes ārsta prakse</t>
  </si>
  <si>
    <t>Babule Alīna - ģimenes ārsta prakse</t>
  </si>
  <si>
    <t>Kameņeckis Miroslavs - ģimenes ārsta prakse</t>
  </si>
  <si>
    <t>Sardiko Alima - ģimenes ārsta prakse</t>
  </si>
  <si>
    <t>Mihailova Svetlana - ģimenes ārsta un pediatra prakse</t>
  </si>
  <si>
    <t>Romanovska Regīna - ģimenes ārsta un pediatra prakse</t>
  </si>
  <si>
    <t>Jačmeņova Tatjana - ģimenes ārsta un pediatra prakse</t>
  </si>
  <si>
    <t>Zile Elena - ģimenes ārsta prakse</t>
  </si>
  <si>
    <t>Petroviča Larisa - ģimenes ārsta un pediatra prakse</t>
  </si>
  <si>
    <t>Visockis Jānis - ģimenes ārsta prakse</t>
  </si>
  <si>
    <t>Taukule Kristīne - ģimenes ārsta prakse</t>
  </si>
  <si>
    <t>Rogaļs Viktors - ģimenes ārsta un  osteorefleksoterapeita prakse</t>
  </si>
  <si>
    <t>Pavro Elīna - ģimenes ārsta prakse</t>
  </si>
  <si>
    <t>Olgas Ratnikovas Ģimenes ārsta prakse, SIA</t>
  </si>
  <si>
    <t>Filimonovs Oļegs - ģimenes ārsta prakse</t>
  </si>
  <si>
    <t>Masjulis Vladimirs - ģimenes ārsta prakse</t>
  </si>
  <si>
    <t>Nalivaiko Aina- ģimenes ārsta prakse</t>
  </si>
  <si>
    <t>Trušele Gunta- ģimenes ārsta prakse</t>
  </si>
  <si>
    <t>Simonova Irina - ģimenes ārsta prakse</t>
  </si>
  <si>
    <t>Mačuļska Natālija - ģimenes ārsta prakse</t>
  </si>
  <si>
    <t>Putra Marija - ģimenes ārsta prakse</t>
  </si>
  <si>
    <t>Fjodorova Inga - ģimenes ārsta prakse</t>
  </si>
  <si>
    <t>Novožilova Jeļena - ģimenes ārsta un arodveselības un arodslimību ārsta prakse</t>
  </si>
  <si>
    <t>Ivanova Iraida - ģimenes ārsta prakse</t>
  </si>
  <si>
    <t>Zjablikova Elen - ģimenes ārsta un arodveselības un arodslimību ārsta prakse</t>
  </si>
  <si>
    <t>Rodionova Olga - ģimenes ārsta un arodveselības un arodslimību ārsta prakse</t>
  </si>
  <si>
    <t>Orlova Nelija - ģimenes ārsta prakse</t>
  </si>
  <si>
    <t>Novikova Dzintra - ģimenes ārsta prakse</t>
  </si>
  <si>
    <t>Čaika Natālija - ģimenes ārsta, endokrinologa, arodveselības un arodslimību ārsta prakse</t>
  </si>
  <si>
    <t>Sidorenko Natālija - ģimenes ārsta un kardiologa prakse</t>
  </si>
  <si>
    <t>Boroduļins Mihails - ģimenes ārsta prakse</t>
  </si>
  <si>
    <t>Zīmele Emīlija - ģimenes ārsta prakse</t>
  </si>
  <si>
    <t>Novickis Vitālijs - ģimenes ārsta prakse</t>
  </si>
  <si>
    <t>Bicāns Juris -ģimenes ārsta prakse</t>
  </si>
  <si>
    <t>Grotkere Iveta - ģimenes ārsta prakse</t>
  </si>
  <si>
    <t>Kudeiko Inese - ģimenes ārsta prakse</t>
  </si>
  <si>
    <t>Čivkule Iveta - ģimenes ārsta prakse</t>
  </si>
  <si>
    <t>Strode Sandra - ģimenes ārsta prakse</t>
  </si>
  <si>
    <t>Nesterovs Ivans - ģimenes ārsta prakse</t>
  </si>
  <si>
    <t>Malnače Iveta - ģimenes ārsta prakse</t>
  </si>
  <si>
    <t>Terentjevs Vladimirs - ģimenes ārsta un neirologa prakse</t>
  </si>
  <si>
    <t>Antonova Ludmila - ģimenes ārsta prakse</t>
  </si>
  <si>
    <t>Bogdanovičs Artūrs - ģimenes ārsta un internista prakse</t>
  </si>
  <si>
    <t>Martinova Ligita- ģimenes ārsta prakse</t>
  </si>
  <si>
    <t>Krasnikova Jeļena - ģimenes ārsta prakse, SIA</t>
  </si>
  <si>
    <t>Meņģiša Lija - ģimenes ārsta prakse</t>
  </si>
  <si>
    <t>Procevska Marina - ģimenes ārsta prakse</t>
  </si>
  <si>
    <t>Sidorovs Viktors - ģimenes ārsta prakse</t>
  </si>
  <si>
    <t>Sidorova Nataša - ģimenes ārsta un arodveselības un arodslimību ārsta prakse</t>
  </si>
  <si>
    <t>Juškevičs Juris - ģimenes ārsta prakse</t>
  </si>
  <si>
    <t>Laukrozes, SIA</t>
  </si>
  <si>
    <t>Ogorelova Jeļena - ģimenes ārsta prakse</t>
  </si>
  <si>
    <t>Rutka Zinaīda - ģimenes ārsta prakse</t>
  </si>
  <si>
    <t>Sipoviča Olga - ģimenes ārsta prakse</t>
  </si>
  <si>
    <t>Antonovs Sergejs - ģimenes ārsta prakse</t>
  </si>
  <si>
    <t>Leonardova Ļubova - ģimenes ārsta prakse</t>
  </si>
  <si>
    <t>OLGAS GOLUBES ĢIMENES ĀRSTA PRAKSE, Sabiedrība ar ierobežotu atbildību</t>
  </si>
  <si>
    <t>Aglonas doktorāts-S, SIA</t>
  </si>
  <si>
    <t>Krimans Vadims - ģimenes ārsta prakse</t>
  </si>
  <si>
    <t>Spīķe Ingrīda - ģimenes ārsta prakse</t>
  </si>
  <si>
    <t>Lapšovs Igors - ģimenes ārsta, internista un manuālās medicīnas metodes prakse</t>
  </si>
  <si>
    <t>MEDAR, J.Melkera individuālā ārstnieciski-profilaktiskā firma</t>
  </si>
  <si>
    <t>Rjutkinena Svetlana - ģimenes ārsta prakse</t>
  </si>
  <si>
    <t>Krokša Ineta - ģimenes ārsta prakse</t>
  </si>
  <si>
    <t>Vasiļjevs Roberts - ģimenes ārsta prakse</t>
  </si>
  <si>
    <t>Streļčs Staņislavs - ģimenes ārsta prakse</t>
  </si>
  <si>
    <t>Menis Dāvids - ģimenes ārsta prakse</t>
  </si>
  <si>
    <t>L.Ņemņasevas ģimenes ārsta un pediatra prakse, Sabiedrība ar ierobežotu atbildību</t>
  </si>
  <si>
    <t>Cvetkova Anna - ģimenes ārsta prakse</t>
  </si>
  <si>
    <t>Skrule Agnese - ģimenes ārsta prakse</t>
  </si>
  <si>
    <t>Vorkale Anita - ģimenes ārsta un arodveselības un arodslimību ārsta prakse</t>
  </si>
  <si>
    <t>Sviklāne Inga - ģimenes ārsta prakse</t>
  </si>
  <si>
    <t>Petrāns Jānis - ģimenes ārsta prakse</t>
  </si>
  <si>
    <t>Rutkovskis Staņislavs - ģimenes ārsta prakse</t>
  </si>
  <si>
    <t>ABAKS AA, SIA</t>
  </si>
  <si>
    <t>Džeriņa Jevģēnija -ģimenes ārsta prakse</t>
  </si>
  <si>
    <t>Lioznova Svetlana - ģimenes ārsta prakse</t>
  </si>
  <si>
    <t>Ruskulis Anatolijs - ģimenes ārsta prakse</t>
  </si>
  <si>
    <t>Kirsanova Ļubova - ģimenes ārsta prakse</t>
  </si>
  <si>
    <t>Ārstes Vaivodes prakse Preiļos, SIA</t>
  </si>
  <si>
    <t>Petrāne Irēna - ģimenes ārsta prakse</t>
  </si>
  <si>
    <t>Asklēpijs Z, SIA</t>
  </si>
  <si>
    <t>Milta Inese - ģimenes ārsta prakse</t>
  </si>
  <si>
    <t>Kalniņa Mudīte - ģimenes ārsta prakse</t>
  </si>
  <si>
    <t>Baumane Anita - ģimenes ārsta prakse</t>
  </si>
  <si>
    <t>Stare Mirdza - ģimenes ārsta prakse</t>
  </si>
  <si>
    <t>Pastare-Meikališa Ināra -  ģimenes ārsta prakse</t>
  </si>
  <si>
    <t>Medicīnas centrs Saule, Sabiedrība ar ierobežotu atbildību</t>
  </si>
  <si>
    <t>Doroško Ingrīda - ģimenes ārsta prakse</t>
  </si>
  <si>
    <t>Daņilova Jeļena - ģimenes ārsta prakse</t>
  </si>
  <si>
    <t>Paraščiņaka Silvija - ģimenes ārsta prakse</t>
  </si>
  <si>
    <t>Oļševska Ināra - ģimenes ārsta un zobārsta prakse</t>
  </si>
  <si>
    <t>RUŽINAS DOKTORĀTS, Sabiedrība ar ierobežotu atbildību</t>
  </si>
  <si>
    <t>Kairiša Silva - ģimenes ārsta prakse</t>
  </si>
  <si>
    <t>Mārītes Kaļvas ģimenes ārsta prakse, SIA</t>
  </si>
  <si>
    <t>VIĻĀNU DOKTORĀTS I, Sabiedrība ar ierobežotu atbildību</t>
  </si>
  <si>
    <t>Lidijas Bukeles ĢĀP, Sabiedrība ar ierobežotu atbildību</t>
  </si>
  <si>
    <t>Orlovs Dmitrijs -ģimenes ārsta prakse</t>
  </si>
  <si>
    <t>ES-ģimenes ārsta prakse, Sabiedrība ar ierobežotu atbildību</t>
  </si>
  <si>
    <t>Vesela ģimene, SIA</t>
  </si>
  <si>
    <t>Tomson Medical, SIA</t>
  </si>
  <si>
    <t>ISMA, SIA</t>
  </si>
  <si>
    <t>Ilzes Kidalas ģimenes ārsta prakse, SIA</t>
  </si>
  <si>
    <t>Beatas Krūmiņas ārsta prakse, Sabiedrība ar ierobežotu atbildību</t>
  </si>
  <si>
    <t>Malaša-Homiceviča Alla - ģimenes ārsta prakse</t>
  </si>
  <si>
    <t>Mārtiņa Būmaņa ģimenes ārsta prakse,SIA</t>
  </si>
  <si>
    <t>Ludmilas Černobajevas ģimenes ārsta prakse, SIA</t>
  </si>
  <si>
    <t>RIVA MED, SIA</t>
  </si>
  <si>
    <t>Buldakova Nataļja - ģimenes ārsta prakse</t>
  </si>
  <si>
    <t>Voroņko Ņina - ģimenes ārsta prakse</t>
  </si>
  <si>
    <t>Harmonija Plus, SIA</t>
  </si>
  <si>
    <t>Zēģele Linda - ģimenes ārsta prakse</t>
  </si>
  <si>
    <t>Berliņa Vita - ģimenes ārsta prakse</t>
  </si>
  <si>
    <t>Streļča Ludmila - ģimenes ārsta prakse</t>
  </si>
  <si>
    <t>Rīgas patversme</t>
  </si>
  <si>
    <t>Pučkovs Dmitrijs - ģimenes ārsta prakse</t>
  </si>
  <si>
    <t>Demidova Larisa - ģimenes ārsta prakse</t>
  </si>
  <si>
    <t>Kunstberga Elga - ģimenes ārsta prakse</t>
  </si>
  <si>
    <t>Bubins Igors - ģimenes ārsta prakse</t>
  </si>
  <si>
    <t>Kozaka Nataļja - ģimenes ārsta prakse</t>
  </si>
  <si>
    <t>Matuševica Andra - ģimenes ārsta prakse</t>
  </si>
  <si>
    <t>Frolova Tatjana  - ģimenes ārsta un pediatra prakse</t>
  </si>
  <si>
    <t>Nodelmane Jolanta - ģimenes ārsta prakse</t>
  </si>
  <si>
    <t>Kozinda Ilze - ģimenes ārsta prakse</t>
  </si>
  <si>
    <t>Zeltiņa Anda - ģimenes ārsta prakse</t>
  </si>
  <si>
    <t>Šabanovs Nikolajs - ģimenes ārsta prakse</t>
  </si>
  <si>
    <t>Paradovska Inga - ģimenes ārsta un arodveselības un arodslimību ārsta prakse</t>
  </si>
  <si>
    <t>Talente Guntra - ģimenes ārsta un arodveselības un arodslimību ārsta prakse</t>
  </si>
  <si>
    <t>Fjodorova Natalija - ģimenes ārsta prakse</t>
  </si>
  <si>
    <t>Zitmane Zane - ģimenes ārsta prakse</t>
  </si>
  <si>
    <t>Langina Evita - ģimenes ārsta prakse</t>
  </si>
  <si>
    <t>Larisas Zaharovas ģimenes ārsta un pediatra prakse, SIA</t>
  </si>
  <si>
    <t>Grīviņa Gita - ģimenes ārsta prakse</t>
  </si>
  <si>
    <t>Guste Maija - ģimenes ārsta prakse</t>
  </si>
  <si>
    <t>Sevastjanova Viktorija - ģimenes ārsta prakse</t>
  </si>
  <si>
    <t>Maļinovska Oksana - ģimenes ārsta prakse</t>
  </si>
  <si>
    <t>Geletko Tatjana - ģimenes ārsta prakse</t>
  </si>
  <si>
    <t>Angel Plus, Sabiedrība ar ierobežotu atbildību</t>
  </si>
  <si>
    <t>Adoria, Sabiedrība ar ierobežotu atbildību</t>
  </si>
  <si>
    <t>Kaļinkina Iļmira - ģimenes ārsta prakse</t>
  </si>
  <si>
    <t>Bubenko Ludmila - ģimenes ārsta prakse</t>
  </si>
  <si>
    <t>Solovjova Kira -  ģimenes ārsta prakse</t>
  </si>
  <si>
    <t>Lapa Daina - ģimenes ārsta un arodveselības un arodslimību ārsta prakse</t>
  </si>
  <si>
    <t>Dakteres Spēlītes ārsta prakse, Sabiedrība ar ierobežotu atbildību</t>
  </si>
  <si>
    <t>Pogodina Jeļena  - ģimenes ārsta un internista prakse</t>
  </si>
  <si>
    <t>Elksne Livija - ģimenes ārsta prakse</t>
  </si>
  <si>
    <t>Alises Nicmanes ģimenes ārsta prakse, Sabiedrība ar ierobežotu atbildību</t>
  </si>
  <si>
    <t>Vissarionovs Vadims - ģimenes ārsta prakse</t>
  </si>
  <si>
    <t>Perna Inna - ģimenes ārsta un pediatra prakse</t>
  </si>
  <si>
    <t>Vaivade Agita - ģimenes ārsta un pediatra prakse</t>
  </si>
  <si>
    <t>Apinīte Ilze - ģimenes ārsta prakse</t>
  </si>
  <si>
    <t>Demčenkova Ņina - ģimenes ārsta prakse</t>
  </si>
  <si>
    <t>Ārstes Mudītes Zvaigznes prakse, SIA</t>
  </si>
  <si>
    <t>Muravjova Olga - ģimenes ārsta prakse</t>
  </si>
  <si>
    <t>Martinsone-Bičevska Jolanta - ģimenes ārsta prakse</t>
  </si>
  <si>
    <t>Hudina Vera - ārsta internista prakse</t>
  </si>
  <si>
    <t>Freimane Liene - ģimenes ārsta prakse</t>
  </si>
  <si>
    <t>Cingele Aija - ģimenes ārsta prakse</t>
  </si>
  <si>
    <t>VIDEMED, SIA</t>
  </si>
  <si>
    <t>Mārtinsons Jānis - ģimenes ārsta prakse</t>
  </si>
  <si>
    <t>Pīleņģe Māra-ģimenes ārsta un arodveselības un arodslimību ārsta prakse, SIA</t>
  </si>
  <si>
    <t>Skudra Ilona - ģimenes ārsta prakse</t>
  </si>
  <si>
    <t>Freimanis Ilārs - ģimenes ārsta prakse</t>
  </si>
  <si>
    <t>Krustiņa Daiga - ģimenes ārsta prakse</t>
  </si>
  <si>
    <t>Rimša Gaļina - ģimenes ārsta prakse</t>
  </si>
  <si>
    <t>Malnača Dagmāra - ģimenes ārsta prakse</t>
  </si>
  <si>
    <t>Petraškēviča Ingrīda - ģimenes ārsta prakse</t>
  </si>
  <si>
    <t>Rukavišņikova Ērika - ģimenes ārsta prakse</t>
  </si>
  <si>
    <t>Zaremba Līga - ģimenes ārsta prakse</t>
  </si>
  <si>
    <t>Atpile Elita - ģimenes ārsta prakse</t>
  </si>
  <si>
    <t>Indras Mukānes ģimenes ārsta prakse, Sabiedrība ar ierobežotu atbildību</t>
  </si>
  <si>
    <t>Zvirbule Lidija - ģimenes ārsta prakse</t>
  </si>
  <si>
    <t>Urbanoviča Larisa - ģimenes ārsta prakse</t>
  </si>
  <si>
    <t>Vitas Jirgensones ārsta prakse, SIA</t>
  </si>
  <si>
    <t>Armandas Skrickas ģimenes ārsta prakse, Sabiedrība ar ierobežotu atbildību</t>
  </si>
  <si>
    <t>Vesele Brigita - ģimenes ārsta un pediatra prakse</t>
  </si>
  <si>
    <t>Šapele Indra - ģimenes ārsta un pediatra prakse</t>
  </si>
  <si>
    <t>Broka Zane - ģimenes ārsta prakse</t>
  </si>
  <si>
    <t>Puļķe Sintija - ģimenes ārsta un ārsta homeopāta prakse</t>
  </si>
  <si>
    <t>Ribkina Olga - ģimenes ārsta un akupunktūras ārsta prakse</t>
  </si>
  <si>
    <t>Muižzemniece Irita - ģimenes ārsta prakse</t>
  </si>
  <si>
    <t>Lielause Gerda - ģimenes ārsta un pediatra prakse</t>
  </si>
  <si>
    <t>Kulišovs Ignatijs - ģimenes ārsta prakse</t>
  </si>
  <si>
    <t>Vaivode Laila - ārsta prakse pediatrijā</t>
  </si>
  <si>
    <t>Parfjonova Olga - ģimenes ārsta prakse</t>
  </si>
  <si>
    <t>Kazarjana Anželika - ģimenes ārsta prakse</t>
  </si>
  <si>
    <t>Lukjaņenko Jekaterina - ārsta prakse pediatrijā</t>
  </si>
  <si>
    <t>Zīvere-Pile Līga - ģimenes ārsta prakse</t>
  </si>
  <si>
    <t>Ceriņa Iveta - ģimenes ārsta prakse</t>
  </si>
  <si>
    <t>Astrīdas Kalnāres ģimenes ārstes prakse, Sabiedrība ar ierobežotu atbildību</t>
  </si>
  <si>
    <t>Hedvigas Kronbergas ģimenes ārsta prakse, SIA</t>
  </si>
  <si>
    <t>Veides ārstu prakse, IK</t>
  </si>
  <si>
    <t>Irinas Lazarevas ģimenes ārsta prakse, Sabiedrība ar ierobežotu atbildību</t>
  </si>
  <si>
    <t>RĪTS M, Sabiedrība ar ierobežotu atbildību</t>
  </si>
  <si>
    <t>Rudometova Irina - ārsta prakse pediatrijā</t>
  </si>
  <si>
    <t>Edītes Krūmiņas ģimenes ārsta prakse, Sabiedrība ar ierobežotu atbildību</t>
  </si>
  <si>
    <t>Zaiceva Nataļja - ģimenes ārsta un arodveselības un arodslimību ārsta prakse</t>
  </si>
  <si>
    <t>Tatjanas Krutikas ārsta prakse, SIA</t>
  </si>
  <si>
    <t>Ivetas Feldmanes ģimenes ārsta prakse, IK</t>
  </si>
  <si>
    <t>Sergejeva Iveta - ģimenes ārsta prakse</t>
  </si>
  <si>
    <t>Ludmilas Bessudnovas ģimenes ārsta prakse, SIA</t>
  </si>
  <si>
    <t>Boroviks Dmitrijs - ģimenes ārsta prakse</t>
  </si>
  <si>
    <t>Medical ambulance, Sabiedrība ar ierobežotu atbildību</t>
  </si>
  <si>
    <t>INGAS ŽĪGURES ĀRSTA PRAKSE, IK</t>
  </si>
  <si>
    <t>Gacka Anda - ģimenes ārsta prakse</t>
  </si>
  <si>
    <t>DOKTORĀTS "BERĢI", SIA</t>
  </si>
  <si>
    <t>LAIMAS PRAKSE, SIA</t>
  </si>
  <si>
    <t>K.Zivtiņas ārsta prakse, Sabiedrība ar ierobežotu atbildību</t>
  </si>
  <si>
    <t>Zolitūdes doktorāts, Sabiedrība ar ierobežotu atbildību</t>
  </si>
  <si>
    <t>I.Kuģes ģimenes ārsta prakse, Sabiedrība ar ierobežotu atbildību</t>
  </si>
  <si>
    <t>Ingara Burlaka ģimenes ārsta prakse, Sabiedrība ar ierobežotu atbildību</t>
  </si>
  <si>
    <t>Medical Solutions, Sabiedrība ar ierobežotu atbildību</t>
  </si>
  <si>
    <t>Katedra, Sabiedrība ar ierobežotu atbildību</t>
  </si>
  <si>
    <t>I.Dūces ārsta privātprakse, Sabiedrība ar ierobežotu atbildību</t>
  </si>
  <si>
    <t>Tatjanas Boilovičas ģimenes ārsta prakse, Sabiedrība ar ierobežotu atbildību</t>
  </si>
  <si>
    <t>Mambetajeva Rahata - ģimenes ārsta prakse</t>
  </si>
  <si>
    <t>J.Gulbes ģimenes ārsta prakse, Sabiedrība ar ierobežotu atbildību</t>
  </si>
  <si>
    <t>Dr. Jūlija Lazutina, SIA</t>
  </si>
  <si>
    <t>Cibule Dace - ģimenes ārsta un internista prakse</t>
  </si>
  <si>
    <t>Centrālais doktorāts, Sabiedrība ar ierobežotu atbildību</t>
  </si>
  <si>
    <t>Draška Rita - ģimenes ārsta prakse</t>
  </si>
  <si>
    <t>Ponne Inguna - ģimenes ārsta prakse</t>
  </si>
  <si>
    <t>Dimenšteins Pāvels - ģimenes ārsta prakse</t>
  </si>
  <si>
    <t>Jūlijas Balandinas ģimenes ārsta prakse, SIA</t>
  </si>
  <si>
    <t>ESI SPIRGTS, SIA</t>
  </si>
  <si>
    <t>Karlsone Aija - ģimenes ārsta prakse</t>
  </si>
  <si>
    <t>Rīgas veselības centrs, SIA</t>
  </si>
  <si>
    <t>Brūkle Līga - ģimenes ārsta prakse</t>
  </si>
  <si>
    <t>Gubska Žanna - ģimenes ārsta prakse</t>
  </si>
  <si>
    <t>Anna Bertones ģimenes ārsta prakse, SIA</t>
  </si>
  <si>
    <t>Andreja Sazoņika ģimenes ārsta prakse, Sabiedrība ar ierobežotu atbildību</t>
  </si>
  <si>
    <t>Jaudzeme Oksana - ģimenes ārsta prakse</t>
  </si>
  <si>
    <t>Haričeva Valērija - ģimenes ārsta prakse</t>
  </si>
  <si>
    <t>Marnauza Ligita - ģimenes ārsta prakse</t>
  </si>
  <si>
    <t>Ņeborakova Inga - ģimenes ārsta prakse</t>
  </si>
  <si>
    <t>S.Gertneres ārsta prakse, Sabiedrība ar ierobežotu atbildību</t>
  </si>
  <si>
    <t>NATAĻJA FOTIADU ĢIMENES ĀRSTA PRAKSE, SIA</t>
  </si>
  <si>
    <t>Sadu Alberto - ģimenes ārsta prakse</t>
  </si>
  <si>
    <t>Astafjeva Veronika - ģimenes ārsta prakse</t>
  </si>
  <si>
    <t>SR PRAKSE, SIA</t>
  </si>
  <si>
    <t>Lauras Veides ģimenes ārsta prakse, SIA</t>
  </si>
  <si>
    <t>Maritas Ķirsones ģimenes ārsta prakse, SIA</t>
  </si>
  <si>
    <t>Liepiņš Mareks - ģimenes ārsta prakse</t>
  </si>
  <si>
    <t>S. Stepiņas doktorāts, SIA</t>
  </si>
  <si>
    <t>Gončarova Larisa  - ģimenes ārsta prakse</t>
  </si>
  <si>
    <t>Ilvas Gailumas ģimenes ārsta prakse, SIA</t>
  </si>
  <si>
    <t>Ārsts TM, Sabiedrība ar ierobežotu atbildību</t>
  </si>
  <si>
    <t>LIDIJAS LAGANOVSKAS ĢIMENES ĀRSTA PRAKSE, SIA</t>
  </si>
  <si>
    <t>Vitas Vītolas ārsta prakse pediatrijā, Sabiedrība ar ierobežotu atbildību</t>
  </si>
  <si>
    <t>GEMMA doktorāts, SIA</t>
  </si>
  <si>
    <t>AP MED, Sabiedrība ar ierobežotu atbildību</t>
  </si>
  <si>
    <t>VITA FORTA, SIA</t>
  </si>
  <si>
    <t>Bekker medical, SIA</t>
  </si>
  <si>
    <t>NMN Med, Sabiedrība ar ierobežotu atbildību</t>
  </si>
  <si>
    <t>NEOCORTEX, SIA</t>
  </si>
  <si>
    <t>O.Kļaviņas ģimenes ārsta prakse, SIA</t>
  </si>
  <si>
    <t>Revigo, Sabiedrība ar ierobežotu atbildību</t>
  </si>
  <si>
    <t>Cvetkova Viktorija - ģimenes ārsta prakse</t>
  </si>
  <si>
    <t>Jevgeņijas Soboļevskas ģimenes ārsta prakse, Sabiedrība ar ierobežotu atbildību</t>
  </si>
  <si>
    <t>Olgas Pilātes ģimenes ārsta prakse, SIA</t>
  </si>
  <si>
    <t>Stūrmane Aija - ģimenes ārsta prakse</t>
  </si>
  <si>
    <t>I. Menisa ģimenes ārsta prakse, Sabiedrība ar ierobežotu atbildību</t>
  </si>
  <si>
    <t>I. Smirnovas ārsta prakse, SIA</t>
  </si>
  <si>
    <t>DRKV ģimenes ārsta prakse, SIA</t>
  </si>
  <si>
    <t>Dagnijas Purlīces ģimenes ārsta prakse, Sabiedrība ar ierobežotu atbildību</t>
  </si>
  <si>
    <t>M.Jakušenokas ārstu prakse, SIA</t>
  </si>
  <si>
    <t>L.Lejiņas ģimenes ārsta prakse, Sabiedrība ar ierobežotu atbildību</t>
  </si>
  <si>
    <t>Aions, SIA</t>
  </si>
  <si>
    <t>I. Veinbergas ģimenes ārsta prakse, Sabiedrība ar ierobežotu atbildību</t>
  </si>
  <si>
    <t>Medicinus, Sabiedrība ar ierobežotu atbildību</t>
  </si>
  <si>
    <t>Dr.Aļonas prakse, Sabiedrība ar ierobežotu atbildību</t>
  </si>
  <si>
    <t>Ingas Namavires ģimenes ārsta prakse, Sabiedrība ar ierobežotu atbildību</t>
  </si>
  <si>
    <t>Māras Bremmeres ģimenes ārsta prakse, SIA</t>
  </si>
  <si>
    <t>Sabīnes Pavlovskas ģimenes ārsta prakse, SIA</t>
  </si>
  <si>
    <t>Terveus, SIA</t>
  </si>
  <si>
    <t>Ģimenes ārstu doktorāts, SIA</t>
  </si>
  <si>
    <t>Rīgas 1. slimnīca, SIA</t>
  </si>
  <si>
    <t>Latvijas Jūras medicīnas centrs, Akciju sabiedrība</t>
  </si>
  <si>
    <t>Iekšlietu ministrijas poliklīnika, Valsts sabiedrība ar ierobežotu atbildību</t>
  </si>
  <si>
    <t>VESELĪBAS CENTRS BIĶERNIEKI, Sabiedrība ar ierobežotu atbildību</t>
  </si>
  <si>
    <t>ĢIMENES ĀRSTA ANDRA LASMAŅA KLĪNIKA "ALMA", Sabiedrība ar ierobežotu atbildību</t>
  </si>
  <si>
    <t>MOŽUMS-1, Sabiedrība ar ierobežotu atbildību</t>
  </si>
  <si>
    <t>Dziedniecība, Sabiedrība ar ierobežotu atbildību</t>
  </si>
  <si>
    <t>Veselības centru apvienība, AS</t>
  </si>
  <si>
    <t>LUMALE DOKTORĀTS, Rīgas pilsētas Lilijas Lapsas individuālais uzņēmums</t>
  </si>
  <si>
    <t>Ūnijas doktorāts, Sabiedrība ar ierobežotu atbildību</t>
  </si>
  <si>
    <t>ĢIMENES ĀRSTU PRAKSE, Sabiedrība ar ierobežotu atbildību</t>
  </si>
  <si>
    <t>Valijas Pčolkinas ģimenes ārsta prakse, Sabiedrība ar ierobežotu atbildību</t>
  </si>
  <si>
    <t>RĪGAS PILSĒTAS ĢIMENES ĀRSTES SARMĪTES BREICES INDIVIDUĀLAIS UZŅĒMUMS, Individuālais uzņēmums</t>
  </si>
  <si>
    <t>ĀRSTES I.RAČINSKAS PRIVĀTPRAKSE, Irinas Račinskas Rīgas individuālais uzņēmums medicīniskā firma</t>
  </si>
  <si>
    <t>PALĪDZĪBAS DIENESTS, Sabiedrība ar ierobežotu atbildību</t>
  </si>
  <si>
    <t>VIKTORIJA D, Rīgas pilsētas V.Driksmanes individuālais uzņēmums medicīniskā firma</t>
  </si>
  <si>
    <t>SILVA MED, Rīgas pilsētas S.Pujātes individuālais uzņēmums medicīniskā firma</t>
  </si>
  <si>
    <t>Ozola Aina - ģimenes ārsta prakse</t>
  </si>
  <si>
    <t>Kudrjavceva Jeļena - ģimenes ārsta un osteopāta prakse</t>
  </si>
  <si>
    <t>M.Gavronskas ārsta prakse, Sabiedrība ar ierobežotu atbildību</t>
  </si>
  <si>
    <t>Ģimenes ārsta Andra Baumaņa prakse, SIA</t>
  </si>
  <si>
    <t>Mežale Dace - ģimenes ārsta prakse</t>
  </si>
  <si>
    <t>Astrīdas Marčenokas ģimenes ārstes prakse, SIA</t>
  </si>
  <si>
    <t>S. MICKEVIČAS ārsta prakse, Sabiedrība ar ierobežotu atbildību</t>
  </si>
  <si>
    <t>V. MEĻŅIKAS ārsta prakse, Sabiedrība ar ierobežotu atbildību</t>
  </si>
  <si>
    <t>Krastiņa Inese - ģimenes ārsta prakse</t>
  </si>
  <si>
    <t>MĀJAS ĀRSTS, Valentinas Tenis Rīgas individuālais uzņēmums medicīniskā firma</t>
  </si>
  <si>
    <t>TriA SAD, Sabiedrība ar ierobežotu atbildību</t>
  </si>
  <si>
    <t>Lapiņa Santa - ģimenes ārsta prakse</t>
  </si>
  <si>
    <t>Homenko Aleksandra - ģimenes ārsta prakse</t>
  </si>
  <si>
    <t>Proskurina Antoņina - ģimenes ārsta un ārsta prakse padziļināta elektrokardiogrāfijas metodē</t>
  </si>
  <si>
    <t>Liepiņa Linda - ģimenes ārsta prakse</t>
  </si>
  <si>
    <t>Greditors Harijs - ģimenes ārsta un internista prakse</t>
  </si>
  <si>
    <t>RSU Ambulance, SIA</t>
  </si>
  <si>
    <t>Ģēģere Vineta -ģimenes ārsta prakse</t>
  </si>
  <si>
    <t>Adītāja Jolanta -ģimenes ārsta prakse</t>
  </si>
  <si>
    <t>Safranova Ieva - ģimenes ārsta prakse</t>
  </si>
  <si>
    <t>Andersone Inese - ģimenes ārsta prakse</t>
  </si>
  <si>
    <t>Vecvērdiņa Vizma - ģimenes ārsta prakse</t>
  </si>
  <si>
    <t>Zorģe Lolita - ģimenes ārsta prakse</t>
  </si>
  <si>
    <t>Rimjane Natālija - ģimenes ārsta, psihoterapeita un arodveselības un arodslimību ārsta prakse</t>
  </si>
  <si>
    <t>Beijere Līga - ģimenes ārsta prakse</t>
  </si>
  <si>
    <t>Šarna Vizma - ģimenes ārsta prakse</t>
  </si>
  <si>
    <t>Lazdāne Margerita - ģimenes ārsta prakse</t>
  </si>
  <si>
    <t>Latkovska Ingrīda - ģimenes ārsta prakse</t>
  </si>
  <si>
    <t>Drēmane Liene - ģimenes ārsta prakse</t>
  </si>
  <si>
    <t>Ilzes Skujas Ģimenes ārsta prakse, Sabiedrība ar ierobežotu atbildību</t>
  </si>
  <si>
    <t>Zandas Oliņas Putenes ģimenes ārsta prakse, Sabiedrība ar ierobežotu atbildību</t>
  </si>
  <si>
    <t>Reinholde Ieva - ārsta prakse pediatrijā</t>
  </si>
  <si>
    <t>Ilzes Āboliņas ārsta prakse, SIA</t>
  </si>
  <si>
    <t>Farafonova Marina - ģimenes ārsta prakse</t>
  </si>
  <si>
    <t>Aganova Regīna - ģimenes ārsta prakse</t>
  </si>
  <si>
    <t>Zvagūze Inta - ģimenes ārsta prakse</t>
  </si>
  <si>
    <t>Baumane Maija - ģimenes ārsta prakse</t>
  </si>
  <si>
    <t>Berkoviča Irina - ģimenes ārsta prakse</t>
  </si>
  <si>
    <t>Daces Tuzikas ārsta prakse, Sabiedrība ar ierobežotu atbildību</t>
  </si>
  <si>
    <t>Jāvalde Gunta - ģimenes ārsta prakse</t>
  </si>
  <si>
    <t>Skurihina Inna - ģimenes ārsta un arodveselības un arodslimību ārsta prakse</t>
  </si>
  <si>
    <t>Novikovs Boriss - ģimenes ārsta prakse</t>
  </si>
  <si>
    <t>Zaķe Sarmīte - ģimenes ārsta un arodveselības un arodslimību ārsta prakse</t>
  </si>
  <si>
    <t>Kozicka Jeļena - ģimenes ārsta prakse</t>
  </si>
  <si>
    <t>Roze Krista - ģimenes ārsta prakse</t>
  </si>
  <si>
    <t>A. Kraules ģimenes ārsta prakse, SIA</t>
  </si>
  <si>
    <t>Ģimenes ārstu prakse-DK, Sabiedrība ar ierobežotu atbildību</t>
  </si>
  <si>
    <t>Pukijāne Marina - ģimenes ārsta prakse</t>
  </si>
  <si>
    <t>Pundane  Ludmila - ģimenes ārsta prakse</t>
  </si>
  <si>
    <t>Latiševa Tamāra -ģimenes ārsta prakse</t>
  </si>
  <si>
    <t>Bordovskis Jurijs - ģimenes ārsta prakse</t>
  </si>
  <si>
    <t>Mežals Ainārs - ģimenes ārsta prakse</t>
  </si>
  <si>
    <t>Šabanova Larisa - ģimenes ārsta prakse</t>
  </si>
  <si>
    <t>Polukarova Tamāra - ģimenes ārsta prakse</t>
  </si>
  <si>
    <t>Bērziņa Zane - ģimenes ārsta prakse</t>
  </si>
  <si>
    <t>Aldersone Aizeneta - ģimenes ārsta prakse</t>
  </si>
  <si>
    <t>Indrāne Inga - ģimenes ārsta prakse</t>
  </si>
  <si>
    <t>KLĪNIKA PLUS, SIA</t>
  </si>
  <si>
    <t>Dombrovska Ineta - ģimenes ārsta un pediatra prakse</t>
  </si>
  <si>
    <t>Kormiļicina Gaļina - ģimenes ārsta prakse</t>
  </si>
  <si>
    <t>Straume Dace - ģimenes ārsta prakse</t>
  </si>
  <si>
    <t>I. Timčenko ģimenes ārsta prakse, SIA</t>
  </si>
  <si>
    <t>Šaripova Inga - ģimenes ārsta prakse</t>
  </si>
  <si>
    <t>Bažbauere Ināra - ģimenes ārsta prakse</t>
  </si>
  <si>
    <t>Balmane Margarita - ģimenes ārsta prakse</t>
  </si>
  <si>
    <t>Koršunova Tatjana - ģimenes ārsta un pediatra prakse</t>
  </si>
  <si>
    <t>Babicka Vija - ģimenes ārsta prakse</t>
  </si>
  <si>
    <t>Spicina Gaļina - ģimenes ārsta prakse</t>
  </si>
  <si>
    <t>Solodova Tatjana - ģimenes ārsta prakse</t>
  </si>
  <si>
    <t>Agarelovs Vadims -  ģimenes ārsta prakse</t>
  </si>
  <si>
    <t>Sazonova Svetlana - ģimenes ārsta prakse</t>
  </si>
  <si>
    <t>Ažipa Tatjana - ģimenes ārsta prakse</t>
  </si>
  <si>
    <t>DOKTORĀTS ANIMA, Sabiedrība ar ierobežotu atbildību</t>
  </si>
  <si>
    <t>Gailīte Agita - ģimenes ārsta prakse</t>
  </si>
  <si>
    <t>ARMONIA HEALTH, SIA</t>
  </si>
  <si>
    <t>Kudule Laila - ģimenes ārsta prakse</t>
  </si>
  <si>
    <t>Rutkovskis Vasilijs - ģimenes ārsta prakse</t>
  </si>
  <si>
    <t>Ziediņa Diāna - ģimenes ārsta prakse</t>
  </si>
  <si>
    <t>Auksilium, Sabiedrība ar ierobežotu atbildību</t>
  </si>
  <si>
    <t>Meirēna Olga - ģimenes ārsta prakse</t>
  </si>
  <si>
    <t>Kuzmane Astrīda - ģimenes ārsta prakse</t>
  </si>
  <si>
    <t>Frīdvalde Anita - ģimenes ārsta prakse</t>
  </si>
  <si>
    <t>MAKONT MED, SIA</t>
  </si>
  <si>
    <t>Lankrete Sandra -ģimenes ārsta prakse</t>
  </si>
  <si>
    <t>Zarubina Rita -ģimenes ārsta prakse</t>
  </si>
  <si>
    <t>Ostrovska Sona - ģimenes ārsta prakse</t>
  </si>
  <si>
    <t>Žuka Jeļena - ģimenes ārsta prakse</t>
  </si>
  <si>
    <t>ARST-L, SIA</t>
  </si>
  <si>
    <t>Purina Jeļena - ģimenes ārsta prakse</t>
  </si>
  <si>
    <t>Blaua Silva - ģimenes ārsta prakse</t>
  </si>
  <si>
    <t>Tirāns Edgars -ģimenes ārsta prakse</t>
  </si>
  <si>
    <t>Ķēniņa Indra - ģimenes ārsta prakse</t>
  </si>
  <si>
    <t>Rasmane Ligita -ģimenes ārsta prakse</t>
  </si>
  <si>
    <t>Volujeviča Aija - ģimenes ārsta prakse</t>
  </si>
  <si>
    <t>Isakoviča Žaneta - ģimenes ārsta prakse</t>
  </si>
  <si>
    <t>Žubule Janīna - ģimenes ārsta prakse</t>
  </si>
  <si>
    <t>Gizatullina Nataļja - ģimenes ārsta prakse</t>
  </si>
  <si>
    <t>Petrova Ludmila - ģimenes ārsta un arodveselības un arodslimību ārsta prakse</t>
  </si>
  <si>
    <t>L.Petražickas Doktorāts, SIA</t>
  </si>
  <si>
    <t>Čubukova Irina - ģimenes ārsta prakse</t>
  </si>
  <si>
    <t>Nataļjas Zaharovas ģimenes ārsta prakse, SIA</t>
  </si>
  <si>
    <t>Junkina Olga - ģimenes ārsta prakse</t>
  </si>
  <si>
    <t>Jevčuka Natālija - ģimenes ārsta prakse</t>
  </si>
  <si>
    <t>Vuļa Veneranda - ģimenes ārsta prakse</t>
  </si>
  <si>
    <t>Kuzņecova Nataļja - ģimenes ārsta prakse</t>
  </si>
  <si>
    <t>Kaļita Nadežda - ģimenes ārsta prakse</t>
  </si>
  <si>
    <t>Sokaļska Alla - ģimenes ārsta prakse</t>
  </si>
  <si>
    <t>Timšāne Gunta - ģimenes ārsta un pediatra prakse</t>
  </si>
  <si>
    <t>Saļahova Farida - ģimenes ārsta prakse</t>
  </si>
  <si>
    <t>Kondratova Aija -  ģimenes ārsta prakse</t>
  </si>
  <si>
    <t>Šalajevs Vladimirs - ģimenes ārsta prakse un ārsta prakse vispārējā ultrasonogrāfijas metodē</t>
  </si>
  <si>
    <t>Averina Svetlana - ģimenes ārsta un internista prakse</t>
  </si>
  <si>
    <t>Proskurņa Tatjana - ģimenes ārsta un internista prakse</t>
  </si>
  <si>
    <t>Vikmane Dace - ģimenes ārsta un pediatra prakse</t>
  </si>
  <si>
    <t>Aizikoviča Jeļena - ģimenes ārsta prakse</t>
  </si>
  <si>
    <t>Zaharenkova Nataļja - ģimenes ārsta un arodveselības un arodslimību ārsta prakse</t>
  </si>
  <si>
    <t>Valucka Tatjana - ģimenes ārsta prakse</t>
  </si>
  <si>
    <t>Ilzes Jākobsones ģimenes ārsta prakse, Sabiedrība ar ierobežotu atbildību</t>
  </si>
  <si>
    <t>Fradinas Tatjanas ģimenes ārsta prakse, SIA</t>
  </si>
  <si>
    <t>Savicka Dina - ģimenes ārsta prakse</t>
  </si>
  <si>
    <t>Straupe Zita - ģimenes ārsta prakse</t>
  </si>
  <si>
    <t>Kerēvica Ārija - ģimenes ārsta prakse</t>
  </si>
  <si>
    <t>Agbobli Ruta - ģimenes ārsta prakse</t>
  </si>
  <si>
    <t>Bērsone Līga - ģimenes ārsta prakse</t>
  </si>
  <si>
    <t>Grīnhofa Zaiga - ģimenes ārsta prakse</t>
  </si>
  <si>
    <t>Frīdenberga Aslēra - ģimenes ārsta prakse</t>
  </si>
  <si>
    <t>Briede Inese - ģimenes ārsta prakse</t>
  </si>
  <si>
    <t>Kaļiņina Gaļina - ģimenes ārsta prakse</t>
  </si>
  <si>
    <t>Stauga Ausma - ģimenes ārsta un pediatra prakse</t>
  </si>
  <si>
    <t>Gosteva Inga - ģimenes ārsta prakse</t>
  </si>
  <si>
    <t>Čukurs Āris - ģimenes ārsta prakse</t>
  </si>
  <si>
    <t>Māliņa Judīte - ģimenes ārsta prakse</t>
  </si>
  <si>
    <t>Leonoras Burovas ģimenes ārsta prakse, SIA</t>
  </si>
  <si>
    <t>Čodere Edīte - ģimenes ārsta prakse</t>
  </si>
  <si>
    <t>Šnaidere Jūlija - ģimenes ārsta prakse</t>
  </si>
  <si>
    <t>Kaņepe Karīna - ģimenes ārsta prakse</t>
  </si>
  <si>
    <t>Teleženko Iveta - ģimenes ārsta prakse</t>
  </si>
  <si>
    <t>Aleksandrova Natālija - ģimenes ārsta prakse</t>
  </si>
  <si>
    <t>Ozola Ilga - ģimenes ārsta prakse</t>
  </si>
  <si>
    <t>Klauberga Aija - ģimenes ārsta prakse</t>
  </si>
  <si>
    <t>Pilskalne Svetlana -ģimenes ārsta prakse</t>
  </si>
  <si>
    <t>Vija Med, Sabiedrība ar ierobežotu atbildību</t>
  </si>
  <si>
    <t>ArST prof, SIA</t>
  </si>
  <si>
    <t>Eglīte Vilhelmīne - ģimenes ārsta prakse</t>
  </si>
  <si>
    <t>Baldiņa Maija - ģimenes ārsta prakse</t>
  </si>
  <si>
    <t>Gaļinas Zaharovas ģimenes ārsta un pediatra prakse, SIA</t>
  </si>
  <si>
    <t>Nadeždas Tereškinas ģimenes ārsta prakse, Sabiedrība ar ierobežotu atbildību</t>
  </si>
  <si>
    <t>Panteļejeva Ņina - ģimenes ārsta prakse</t>
  </si>
  <si>
    <t>Magerova Neonila - ģimenes ārsta un internista prakse</t>
  </si>
  <si>
    <t>Riževa Inguna - ģimenes ārsta prakse</t>
  </si>
  <si>
    <t>Sergejeva Valentina - ģimenes ārsta prakse</t>
  </si>
  <si>
    <t>Beļēviča Ināra - ģimenes ārsta prakse</t>
  </si>
  <si>
    <t>Upīte Ināra - ģimenes ārsta prakse</t>
  </si>
  <si>
    <t>Griņa Nataļja - ģimenes ārsta un pediatra prakse</t>
  </si>
  <si>
    <t>DAKTERIS, Sabiedrība ar ierobežotu atbildību</t>
  </si>
  <si>
    <t>Ozola Inese - ģimenes ārsta prakse</t>
  </si>
  <si>
    <t>Gredzena Aija - ģimenes ārsta prakse</t>
  </si>
  <si>
    <t>D. Ļūļes ārsta prakse, Sabiedrība ar ierobežotu atbildību</t>
  </si>
  <si>
    <t>Skribnovska Anna - ģimenes ārsta prakse</t>
  </si>
  <si>
    <t>Skumbiņa Diāna - ģimenes ārsta prakse</t>
  </si>
  <si>
    <t>Dīriņa Vija - ģimenes ārsta prakse</t>
  </si>
  <si>
    <t>Mikule Laila - ģimenes ārsta prakse</t>
  </si>
  <si>
    <t>Rozeniece Aina - ģimenes ārsta prakse</t>
  </si>
  <si>
    <t>Doncova Valentīna - ģimenes ārsta prakse</t>
  </si>
  <si>
    <t>Spasova Prakse, SIA</t>
  </si>
  <si>
    <t>Berķe-Berga Laimdota - ģimenes ārsta prakse</t>
  </si>
  <si>
    <t>Blāze Dana - ģimenes ārsta prakse</t>
  </si>
  <si>
    <t>Ligitas Vulfas ārsta prakse, SIA</t>
  </si>
  <si>
    <t>Purenkova Maija - ģimenes ārsta prakse</t>
  </si>
  <si>
    <t>Kalniņš Aldis - ģimenes ārsta prakse</t>
  </si>
  <si>
    <t>A. Līberes ārsta prakse, Sabiedrība ar ierobežotu atbildību</t>
  </si>
  <si>
    <t>Breča Ilze - ģimenes ārsta un pediatra prakse</t>
  </si>
  <si>
    <t>SN ĀRSTE, SIA</t>
  </si>
  <si>
    <t>D.Pastares prakse, Sabiedrība ar ierobežotu atbildību</t>
  </si>
  <si>
    <t>Portnaja Nataļja - ģimenes ārsta prakse</t>
  </si>
  <si>
    <t>Ellas Šatalovas ģimenes ārsta un pediatra prakse, SIA</t>
  </si>
  <si>
    <t>Kasačova Gaļina - ģimenes ārsta prakse</t>
  </si>
  <si>
    <t>Eihmane Inta - ģimenes ārsta prakse</t>
  </si>
  <si>
    <t>ORIENTS, Sabiedrība ar ierobežotu atbildību Rīgā</t>
  </si>
  <si>
    <t>Kavejeva Aļfija - ģimenes ārsta prakse</t>
  </si>
  <si>
    <t>Oniščuka Svetlana - ģimenes ārsta un pediatra prakse</t>
  </si>
  <si>
    <t>Kurbanova Daina - ģimenes ārsta un pediatra prakse</t>
  </si>
  <si>
    <t>Strazdiņa Inguna - ģimenes ārsta prakse</t>
  </si>
  <si>
    <t>Bogdanova Gaļina - ģimenes ārsta prakse</t>
  </si>
  <si>
    <t>Kackeviča Ludmila - ģimenes ārsta prakse</t>
  </si>
  <si>
    <t>Lovenecka Natalija - ģimenes ārsta prakse</t>
  </si>
  <si>
    <t>Dziļuma Ilze - ģimenes ārsta prakse</t>
  </si>
  <si>
    <t>Paņina Irina - ģimenes ārsta un arodveselības un arodslimību ārsta prakse</t>
  </si>
  <si>
    <t>Ozolniece Ieva - ģimenes ārsta prakse</t>
  </si>
  <si>
    <t>Grigorenko Nataļja - ģimenes ārsta un arodveselības un arodslimību ārsta prakse</t>
  </si>
  <si>
    <t>MEDAKO, Sabiedrība ar ierobežotu atbildību</t>
  </si>
  <si>
    <t>Marinas Ņesterovskas ģimenes ārsta un internista prakse, Sabiedrība ar ierobežotu atbildību</t>
  </si>
  <si>
    <t>Vivitas Skujiņas ārsta prakse, Sabiedrība ar ierobežotu atbildību</t>
  </si>
  <si>
    <t>Olgas Gersamijas ģimenes ārsta privātprakse, SIA</t>
  </si>
  <si>
    <t>Elksne Ināra - ģimenes ārsta prakse</t>
  </si>
  <si>
    <t>Bergmane Ilze - ģimenes ārsta prakse</t>
  </si>
  <si>
    <t>Grīga Gita - ģimenes ārsta prakse</t>
  </si>
  <si>
    <t>Simsone Inta - ģimenes ārsta prakse</t>
  </si>
  <si>
    <t>Robalde Dace - ārsta prakse pediatrijā</t>
  </si>
  <si>
    <t>Gerasimova Ella - ģimenes ārsta prakse</t>
  </si>
  <si>
    <t>Bulduru Doktorāts, Sabiedrība ar ierobežotu atbildību</t>
  </si>
  <si>
    <t>Anetes Urķes ģimenes ārsta prakse, SIA</t>
  </si>
  <si>
    <t>I.Lielkalnes ģimenes ārsta prakse, SIA</t>
  </si>
  <si>
    <t>Kauguru veselības centrs, Pašvaldības sabiedrība ar ierobežotu atbildību</t>
  </si>
  <si>
    <t>NPP, Sabiedrība ar ierobežotu atbildību</t>
  </si>
  <si>
    <t>Leškoviča Antoņina - ģimenes ārsta prakse</t>
  </si>
  <si>
    <t>Kalniņa Ināra - ģimenes ārsta prakse</t>
  </si>
  <si>
    <t>Moroza Vija - ģimenes ārsta prakse</t>
  </si>
  <si>
    <t>Mihailova Olga - ģimenes ārsta prakse</t>
  </si>
  <si>
    <t>Dundure Anita - ģimenes ārsta prakse</t>
  </si>
  <si>
    <t>Gulbis Raitis - ģimenes ārsta prakse</t>
  </si>
  <si>
    <t>Svilāne Inese - ģimenes ārsta prakse</t>
  </si>
  <si>
    <t>Zanes Torbejevas ģimenes ārstes prakse, SIA</t>
  </si>
  <si>
    <t>D.Pakalniņas Ģimenes ārsta prakse, Sabiedrība ar ierobežotu atbildību</t>
  </si>
  <si>
    <t>S.Birznieces-Bekmanes ģimenes ārsta un pediatra prakse, Sabiedrība ar ierobežotu atbildību</t>
  </si>
  <si>
    <t>Ā.Ancānes ģimenes ārsta prakse, SIA</t>
  </si>
  <si>
    <t>Celmiņa Ināra - ģimenes ārsta prakse</t>
  </si>
  <si>
    <t>Ročāne Dace - ģimenes ārsta prakse</t>
  </si>
  <si>
    <t>LIEPA UN GAILĪTE, Sabiedrība ar ierobežotu atbildību</t>
  </si>
  <si>
    <t>Sedliņa Biruta - ģimenes ārsta prakse</t>
  </si>
  <si>
    <t>Vītola Liene - ģimenes ārsta prakse</t>
  </si>
  <si>
    <t>Daigas Āboltiņas ģimenes ārsta prakse, Sabiedrība ar ierobežotu atbildību</t>
  </si>
  <si>
    <t>Baložu doktorāts, SIA</t>
  </si>
  <si>
    <t>R.D. doktorāts, SIA</t>
  </si>
  <si>
    <t>Nimece, Sabiedrība ar ierobežotu atbildību</t>
  </si>
  <si>
    <t>KSB Doktorāts, SIA</t>
  </si>
  <si>
    <t>Guntas Āboltiņas ģimenes ārsta prakse, Sabiedrība ar ierobežotu atbildību</t>
  </si>
  <si>
    <t>Ditas Zeltiņas ārsta prakse, SIA</t>
  </si>
  <si>
    <t>Madaras Freimanes ģimenes ārsta prakse, SIA</t>
  </si>
  <si>
    <t>Titurgas doktorāts, Sabiedrība ar ierobežotu atbildību</t>
  </si>
  <si>
    <t>Miķelsone Astra - ģimenes ārsta un arodveselības un arodslimību ārsta prakse</t>
  </si>
  <si>
    <t>Jaunķiķe Vineta - ģimenes ārsta prakse</t>
  </si>
  <si>
    <t>Vilitas Melbārdes ārsta prakse, Sabiedrība ar ierobežotu atbildību</t>
  </si>
  <si>
    <t>Adamova-Krastiņa Maija - ģimenes ārsta prakse</t>
  </si>
  <si>
    <t>Dzene Sanita - ģimenes ārsta prakse</t>
  </si>
  <si>
    <t>Zandare-Legata Evija - ģimenes ārsta prakse</t>
  </si>
  <si>
    <t>Kalēja Sarmīte - ģimenes ārsta prakse</t>
  </si>
  <si>
    <t>LAROMED, SIA</t>
  </si>
  <si>
    <t>ALSMED, SIA</t>
  </si>
  <si>
    <t>Beķe Gundega - ģimenes ārsta prakse</t>
  </si>
  <si>
    <t>ANJE, SIA</t>
  </si>
  <si>
    <t>Zaļeniece Rita - ģimenes ārsta prakse</t>
  </si>
  <si>
    <t>Pone Gundega - ģimenes ārsta prakse</t>
  </si>
  <si>
    <t>Bondare Krista - ģimenes ārsta prakse</t>
  </si>
  <si>
    <t>Ineses Rabkevičas ārsta prakse, SIA</t>
  </si>
  <si>
    <t>Korņejeva Tatjana - ģimenes ārsta prakse</t>
  </si>
  <si>
    <t>SEMPERA DG, Sabiedrība ar ierobežotu atbildību</t>
  </si>
  <si>
    <t>Maijas Kozlovskas ģimenes ārsta prakse, SIA</t>
  </si>
  <si>
    <t>Simanoviča Žaneta - ģimenes ārsta prakse</t>
  </si>
  <si>
    <t>Jekaterinas Gerķes ģimenes ārsta prakse, SIA</t>
  </si>
  <si>
    <t>APG project, Sabiedrība ar ierobežotu atbildību</t>
  </si>
  <si>
    <t>Liepiņas Madaras - ģimenes ārsta prakse, Sabiedrība ar ierobežotu atbildību</t>
  </si>
  <si>
    <t>MPWG, Sabiedrība ar ierobežotu atbildību</t>
  </si>
  <si>
    <t>Zemīte Ināra - ģimenes ārsta prakse</t>
  </si>
  <si>
    <t>Bērziņa Vēsma - ģimenes ārsta prakse</t>
  </si>
  <si>
    <t>Bērziņš Aivars - ģimenes ārsta prakse</t>
  </si>
  <si>
    <t>Siguldas slimnīca, SIA</t>
  </si>
  <si>
    <t>SIGULDAS EFEKTS, Sabiedrība ar ierobežotu atbildību Ģimenes ārstu doktorāts</t>
  </si>
  <si>
    <t>Jutas Ošenieces ģimenes ārsta prakse, SIA</t>
  </si>
  <si>
    <t>Strautmane Inese - ģimenes ārsta prakse</t>
  </si>
  <si>
    <t>Ilzes Silanžas ārsta prakse, SIA</t>
  </si>
  <si>
    <t>Dr. I.Bergas veselības &amp; konsultāciju centrs, SIA</t>
  </si>
  <si>
    <t>Veide Artūrs - ģimenes ārsta un arodveselības un arodslimību ārsta prakse</t>
  </si>
  <si>
    <t>Dr. Ilzes Leimanes ģimenes ārstes prakse, SIA</t>
  </si>
  <si>
    <t>SANDRAS KUKAINES DOKTORĀTS, SIA</t>
  </si>
  <si>
    <t>Margaritas Bargarumas ārsta prakse, SIA</t>
  </si>
  <si>
    <t>Ganus Imants - ģimenes ārsta prakse</t>
  </si>
  <si>
    <t>ĢAP Iveta Skurule, Sabiedrība ar ierobežotu atbildību</t>
  </si>
  <si>
    <t>I.Laizānes ārsta prakse, Sabiedrība ar ierobežotu atbildību</t>
  </si>
  <si>
    <t>N.Sergejevas ģimenes ārsta prakse, SIA</t>
  </si>
  <si>
    <t>GSM Medical, SIA</t>
  </si>
  <si>
    <t>Siliņa Līga ģimenes ārsta prakse, SIA</t>
  </si>
  <si>
    <t>G.Veides ģimenes ārsta prakse, SIA</t>
  </si>
  <si>
    <t>Minute Clinic, SIA</t>
  </si>
  <si>
    <t>Ludmilas Zeiļukas ārsta prakse, SIA</t>
  </si>
  <si>
    <t>ĢIMENES ĀRSTA PRAKSE, Sabiedrība ar ierobežotu atbildību</t>
  </si>
  <si>
    <t>Ārsta Nams, Sabiedrība ar ierobežotu atbildību</t>
  </si>
  <si>
    <t>M &amp; M centrs, Sabiedrība ar ierobežotu atbildību</t>
  </si>
  <si>
    <t>Molodcova Daiga - ģimenes ārsta prakse</t>
  </si>
  <si>
    <t>Ārstu privātprakse "SVĪRE PLUS", Sabiedrība ar ierobežotu atbildību</t>
  </si>
  <si>
    <t>Lagzdiņa Dina - ģimenes ārsta prakse</t>
  </si>
  <si>
    <t>Indrāne Maira - ģimenes ārsta prakse</t>
  </si>
  <si>
    <t>Liepziedi ārsta prakse, SIA</t>
  </si>
  <si>
    <t>Dr. A.Šmitiņas privātprakse, SIA</t>
  </si>
  <si>
    <t>Ganus Anita - ģimenes ārsta prakse</t>
  </si>
  <si>
    <t>Krimuldas doktorāts, Sabiedrība ar ierobežotu atbildību</t>
  </si>
  <si>
    <t>Sprūde Jevgeņija - ģimenes ārsta prakse</t>
  </si>
  <si>
    <t>JanaMed, SIA</t>
  </si>
  <si>
    <t>Āne Ausma - ģimenes ārsta prakse</t>
  </si>
  <si>
    <t>Bērziņa Valda - ģimenes ārsta prakse</t>
  </si>
  <si>
    <t>Med Plus Ārstu prakse, SIA</t>
  </si>
  <si>
    <t>Mārupes Doktorāts, SIA</t>
  </si>
  <si>
    <t>Mārupes ambulance 1, Sabiedrība ar ierobežotu atbildību</t>
  </si>
  <si>
    <t>Ārstu prakse "Mazcena 21", Sabiedrība ar ierobežotu atbildību</t>
  </si>
  <si>
    <t>K.BIRZNIECES-BĒRZIŅAS ĢIMENES ĀRSTA PRAKSE, Sabiedrība ar ierobežotu atbildību</t>
  </si>
  <si>
    <t>Thymus, SIA</t>
  </si>
  <si>
    <t>Jansone Anita - ģimenes ārsta prakse</t>
  </si>
  <si>
    <t>OZOLIŅAS DOKTORĀTS, Individuālais komersants</t>
  </si>
  <si>
    <t>Ivetas Vīksnes ģimenes ārsta prakse, Sabiedrība ar ierobežotu atbildību</t>
  </si>
  <si>
    <t>Ropažu novada pašvaldības aģentūra "Stopiņu ambulance"</t>
  </si>
  <si>
    <t>Elīnas Kapteines ģimenes ārsta prakse, SIA</t>
  </si>
  <si>
    <t>Jaunpiebalgas doktorāts, SIA</t>
  </si>
  <si>
    <t>Aigas Āboliņas ģimenes ārsta prakse, Sabiedrība ar ierobežotu atbildību</t>
  </si>
  <si>
    <t>Lasmane Madara - ģimenes ārsta prakse</t>
  </si>
  <si>
    <t>Virziņa Līga - ģimenes ārsta prakse</t>
  </si>
  <si>
    <t>Rankas doktorāts, SIA</t>
  </si>
  <si>
    <t>KEM Medical, Sabiedrība ar ierobežotu atbildību</t>
  </si>
  <si>
    <t>DD Doktorāts, SIA</t>
  </si>
  <si>
    <t>VIVERE, SIA</t>
  </si>
  <si>
    <t>Berga Rudīte - ģimenes ārsta prakse</t>
  </si>
  <si>
    <t>I. RĀVIŅAS ĀRSTA PRAKSE, SIA</t>
  </si>
  <si>
    <t>DH prakse, SIA</t>
  </si>
  <si>
    <t>Pauniņš Aivars - ģimenes ārsta prakse</t>
  </si>
  <si>
    <t>ŅINAS GAILĪTES ĢIMENES ĀRSTA PRAKSE, SIA</t>
  </si>
  <si>
    <t>ĢIMENES ĀRSTA INTAS AUZIŅAS PRIVĀTPRAKSE, SIA</t>
  </si>
  <si>
    <t>Krustiņa Dace - ģimenes ārsta un arodveselības un arodslimību ārsta prakse</t>
  </si>
  <si>
    <t>Lasmane Māra - ģimenes ārsta prakse</t>
  </si>
  <si>
    <t>Kravale Jolanta - ģimenes ārsta prakse</t>
  </si>
  <si>
    <t>Bērziņa Inga - ģimenes ārsta prakse</t>
  </si>
  <si>
    <t>Grunte Inga - ģimenes ārsta prakse</t>
  </si>
  <si>
    <t>Beātes Salenieces Ģimenes ārsta prakse, Sabiedrība ar ierobežotu atbildību</t>
  </si>
  <si>
    <t>Vilcāne Anna - ģimenes ārsta prakse</t>
  </si>
  <si>
    <t>Anitas Muižnieces ārsta prakse, SIA</t>
  </si>
  <si>
    <t>Šnikvalde Anita -  ģimenes ārsta un pediatra prakse</t>
  </si>
  <si>
    <t>Prindule Arita - ģimenes ārsta prakse</t>
  </si>
  <si>
    <t>Žīgurs Jānis - ģimenes ārsta un arodveselības un arodslimību ārsta prakse</t>
  </si>
  <si>
    <t>Rūtas Vanagas ārsta prakse, SIA</t>
  </si>
  <si>
    <t>Stabingis Jānis - ģimenes ārsta prakse</t>
  </si>
  <si>
    <t>A.Ādamsona ģimenes ārsta prakse, SIA</t>
  </si>
  <si>
    <t>Daina Med, SIA</t>
  </si>
  <si>
    <t>Baibas Koševares ģimenes ārsta prakse, SIA</t>
  </si>
  <si>
    <t>Apes ārsta prakse, Sabiedrība ar ierobežotu atbildību</t>
  </si>
  <si>
    <t>Celenbergs Jurijs - ģimenes ārsta prakse</t>
  </si>
  <si>
    <t>LĪGAS KOZLOVSKAS ĢIMENES ĀRSTA PRAKSE, Balvu pilsētas Līgas Kozlovskas individuālais uzņēmums</t>
  </si>
  <si>
    <t>Zuša Ilga - ģimenes ārsta prakse</t>
  </si>
  <si>
    <t>Semjonova Svetlana - ģimenes ārsta prakse</t>
  </si>
  <si>
    <t>Baranovska Ārija - ģimenes ārsta prakse</t>
  </si>
  <si>
    <t>Vīķele Rasma - ģimenes ārsta prakse</t>
  </si>
  <si>
    <t>Vancāns Jānis - ģimenes ārsta prakse</t>
  </si>
  <si>
    <t>Slukina Tatjana - ģimenes ārsta prakse</t>
  </si>
  <si>
    <t>Zondaka Natālija - ārsta internista prakse</t>
  </si>
  <si>
    <t>Lupkina Līga - ģimenes ārsta prakse</t>
  </si>
  <si>
    <t>Ivanova Dace - ģimenes ārsta un pediatra prakse</t>
  </si>
  <si>
    <t>Muraškina Ruta - ģimenes ārsta prakse</t>
  </si>
  <si>
    <t>Spridzāns Andris - ģimenes ārsta prakse</t>
  </si>
  <si>
    <t>Šļakota Aija - ģimenes ārsta prakse</t>
  </si>
  <si>
    <t>A.Stubailovas ģimenes ārsta prakse, SIA</t>
  </si>
  <si>
    <t>Paidere-Trubņika Dace - ģimenes ārsta prakse</t>
  </si>
  <si>
    <t>Berga Anita - ģimenes ārsta prakse</t>
  </si>
  <si>
    <t>GUNTAS KAUGARES ĢIMENES ĀRSTA PRAKSE, Sabiedrība ar ierobežotu atbildību</t>
  </si>
  <si>
    <t>Gailīte Dzintra - ģimenes ārsta prakse</t>
  </si>
  <si>
    <t>Maijas Liepiņas ģimenes ārsta prakse, SIA</t>
  </si>
  <si>
    <t>Rogoza Natālija - ģimenes ārsta prakse</t>
  </si>
  <si>
    <t>VIZMAS OLTES ģimenes ārsta prakse, SIA</t>
  </si>
  <si>
    <t>Olte Iveta - ģimenes ārsta prakse</t>
  </si>
  <si>
    <t>Ivanova Valentīna - ģimenes ārsta un arodveselības un arodslimību ārsta prakse</t>
  </si>
  <si>
    <t>Gārša Inese - ārsta prakse pediatrijā</t>
  </si>
  <si>
    <t>Stramkale Anita - ģimenes ārsta prakse</t>
  </si>
  <si>
    <t>Toms Ķēdis-ģimenes ārsta prakse, SIA</t>
  </si>
  <si>
    <t>Dinas Puhartes doktorāts, SIA</t>
  </si>
  <si>
    <t>Vasiļevskis Uldis - ģimenes ārsta prakse</t>
  </si>
  <si>
    <t>Elmere Olita - ģimenes ārsta prakse</t>
  </si>
  <si>
    <t>Prindule Ilona - ģimenes ārsta prakse</t>
  </si>
  <si>
    <t>Prindulis Jānis - ģimenes ārsta prakse</t>
  </si>
  <si>
    <t>Smeķe Aija - ģimenes ārsta prakse</t>
  </si>
  <si>
    <t>Briģis Jānis - ģimenes ārsta un arodveselības un arodslimību ārsta prakse</t>
  </si>
  <si>
    <t>Meinerte Gundega - ģimenes ārsta prakse</t>
  </si>
  <si>
    <t>VIVENDA, Sabiedrība ar ierobežotu atbildību</t>
  </si>
  <si>
    <t>Stjade Irita - ģimenes ārsta un arodveselības un arodslimību ārsta prakse</t>
  </si>
  <si>
    <t>Zariņa Zaiga - ģimenes ārsta un arodveselības un arodslimību ārsta prakse</t>
  </si>
  <si>
    <t>Jansone Sanita - ģimenes ārsta prakse</t>
  </si>
  <si>
    <t>Līgas Purmales ģimenes ārstes prakse, SIA</t>
  </si>
  <si>
    <t>VECPIEBALGAS DOKTORĀTS, SIA</t>
  </si>
  <si>
    <t>Jansone Dace - ģimenes ārsta prakse</t>
  </si>
  <si>
    <t>Mezīte Baiba - ģimenes ārsta un arodveselības un arodslimību ārsta prakse</t>
  </si>
  <si>
    <t>STĀMERIENAS DOKTORĀTS, Gulbenes rajona Stāmerienas pagasta J.Seļicka ārstu prakses individuālais uzņēmums</t>
  </si>
  <si>
    <t>Luika Marita - ģimenes ārsta prakse</t>
  </si>
  <si>
    <t>Luguzis Egīls - ģimenes ārsta prakse</t>
  </si>
  <si>
    <t>Miķelsone Sandra - ģimenes ārsta prakse</t>
  </si>
  <si>
    <t>Luguze Inta - ģimenes ārsta prakse</t>
  </si>
  <si>
    <t>Mūrniece Dace - ģimenes ārsta prakse</t>
  </si>
  <si>
    <t>JAUNGULBENES DOKTORĀTS, Gulbenes rajona Jaungulbenes pagasta L.Vebruāles ārstu prakses individuālais uzņēmums</t>
  </si>
  <si>
    <t>Balvu un Gulbenes slimnīcu apvienība, Sabiedrība ar ierobežotu atbildību</t>
  </si>
  <si>
    <t>Krēsliņa Inta - ģimenes ārsta prakse</t>
  </si>
  <si>
    <t>Strautiņš Andrejs - ģimenes ārsta prakse</t>
  </si>
  <si>
    <t>G.Ozolas ģimenes ārsta prakse, Sabiedrība ar ierobežotu atbildību</t>
  </si>
  <si>
    <t>Strautiņa Inese - ģimenes ārsta prakse</t>
  </si>
  <si>
    <t>Bērziņa Anita - ģimenes ārsta prakse un ārsta prakse vispārējā ultrasonogrāfijas metodē</t>
  </si>
  <si>
    <t>I.Jakubaites ģimenes ārsta prakse, Sabiedrība ar ierobežotu atbildību</t>
  </si>
  <si>
    <t>Drāzniece Viktorija - ģimenes ārsta prakse</t>
  </si>
  <si>
    <t>Krauze Egita - ģimenes ārsta un pediatra prakse</t>
  </si>
  <si>
    <t>Lelle Aira - ģimenes ārsta prakse</t>
  </si>
  <si>
    <t>Noriņa Dace - ģimenes ārsta un arodveselības un arodslimību ārsta prakse</t>
  </si>
  <si>
    <t>VIDRIŽU DOKTORĀTS, SIA</t>
  </si>
  <si>
    <t>Skultes doktorāts, SIA</t>
  </si>
  <si>
    <t>Šķirmante Elita - ģimenes ārsta prakse</t>
  </si>
  <si>
    <t>Kundrāte Gunta - ģimenes ārsta prakse</t>
  </si>
  <si>
    <t>Ozoliņš Zigurds - ģimenes ārsta prakse</t>
  </si>
  <si>
    <t>Salacgrīvas novada ģimenes ārstes Ilonas Balodes doktorāts</t>
  </si>
  <si>
    <t>Sarmas Līsmanes ģimenes ārstes prakse, SIA</t>
  </si>
  <si>
    <t>NADEŽDAS OŠČENKOVAS ĢIMENES ĀRSTES PRAKSE, Limbažu rajona Oščenkovas individuālais uzņēmums</t>
  </si>
  <si>
    <t>Līduma Anita - ģimenes ārsta prakse</t>
  </si>
  <si>
    <t>Ainažu doktorāts, SIA</t>
  </si>
  <si>
    <t>Rudzāta ārsta prakse, SIA</t>
  </si>
  <si>
    <t>ANITAS KLŪGAS DOKTORĀTS, SIA</t>
  </si>
  <si>
    <t>Tuča Ilona - ģimenes ārsta un pediatra prakse</t>
  </si>
  <si>
    <t>DECIMA, SIA</t>
  </si>
  <si>
    <t>DAMIA, Sabiedrība ar ierobežotu atbildību</t>
  </si>
  <si>
    <t>Kreicuma Ilga - ģimenes ārsta prakse</t>
  </si>
  <si>
    <t>Stalaža Lilita - ģimenes ārsta prakse</t>
  </si>
  <si>
    <t>Madonas slimnīca, Madonas novada pašvaldības SIA</t>
  </si>
  <si>
    <t>Annas Višņovas doktorāts, SIA</t>
  </si>
  <si>
    <t>Kreicberga Dace - ģimenes ārsta prakse</t>
  </si>
  <si>
    <t>Pujate Rasma - ģimenes ārsta prakse</t>
  </si>
  <si>
    <t>Bogdanovas ģimenes ārsta prakse, Sabiedrība ar ierobežotu atbildību</t>
  </si>
  <si>
    <t>Sanare PR, Sabiedrība ar ierobežotu atbildību</t>
  </si>
  <si>
    <t>Igaune Velta - ģimenes ārsta prakse</t>
  </si>
  <si>
    <t>MADONAS TRAUMATOLOĢIJAS UN ORTOPĒDIJAS KLĪNIKA, Sabiedrība ar ierobežotu atbildību</t>
  </si>
  <si>
    <t>Latkovska Rita -  ģimenes ārsta un kardiologa prakse</t>
  </si>
  <si>
    <t>Gritāne Sandra - ģimenes ārsta prakse</t>
  </si>
  <si>
    <t>Budze Līga - ģimenes ārsta prakse</t>
  </si>
  <si>
    <t>Kallinga Aija - ģimenes ārsta prakse</t>
  </si>
  <si>
    <t>Braķe Aina - ģimenes ārsta prakse</t>
  </si>
  <si>
    <t>Putriņa Līga -ģimenes ārsta un pediatra prakse</t>
  </si>
  <si>
    <t>Ķiris Valdis - ģimenes ārsta un narkologa prakse</t>
  </si>
  <si>
    <t>Uzbeka Ilona - ģimenes ārsta un ārsta pneimonologa prakse</t>
  </si>
  <si>
    <t>Ķire Marianna - ģimenes ārsta un arodveselības un arodslimību ārsta prakse</t>
  </si>
  <si>
    <t>Nātra Inga - ģimenes ārsta prakse</t>
  </si>
  <si>
    <t>Kļaviņa Ritma - ģimenes ārsta prakse</t>
  </si>
  <si>
    <t>Nātra Māris - ģimenes ārsta prakse</t>
  </si>
  <si>
    <t>Zušmane Evita - ģimenes ārsta prakse</t>
  </si>
  <si>
    <t>Lūkina Zane - ģimenes ārsta un arodveselības un arodslimību ārsta prakse</t>
  </si>
  <si>
    <t>M. Kļaviņas ĢĀP, SIA</t>
  </si>
  <si>
    <t>L. ZIEMELES DOKTORĀTS, SIA</t>
  </si>
  <si>
    <t>M.BINDRES DOKTORĀTS, SIA</t>
  </si>
  <si>
    <t>Ditas Pīlātes ģimenes ārsta prakse, Sabiedrība ar ierobežotu atbildību</t>
  </si>
  <si>
    <t>DOKTORĀTS "KALMES", Sabiedrība ar ierobežotu atbildību</t>
  </si>
  <si>
    <t>Kuzma Ilze - ģimenes ārsta prakse</t>
  </si>
  <si>
    <t>Mazsalacas slimnīca, Sabiedrība ar ierobežotu atbildību</t>
  </si>
  <si>
    <t>Plūme Anda - ģimenes ārsta un ginekologa, dzemdību speciālista prakse</t>
  </si>
  <si>
    <t>J.TRALMAKA UN A.TRALMAKAS ĀRSTA PRAKSE, Sabiedrība ar ierobežotu atbildību</t>
  </si>
  <si>
    <t>M. GRŪSLES ĀRSTA PRAKSE, SIA</t>
  </si>
  <si>
    <t>I. Ločmeles ārsta prakse, Sabiedrība ar ierobežotu atbildību</t>
  </si>
  <si>
    <t>B. Kalniņas ģimenes ārsta prakse, Sabiedrība ar ierobežotu atbildību</t>
  </si>
  <si>
    <t>Trikātas doktorāts, SIA</t>
  </si>
  <si>
    <t>Saleniece Sarmīte - ģimenes ārsta prakse</t>
  </si>
  <si>
    <t>Poikāne Guna - ģimenes ārsta prakse</t>
  </si>
  <si>
    <t>ASAFREJA, Sabiedrība ar ierobežotu atbildību</t>
  </si>
  <si>
    <t>Šakare Anna - ģimenes ārsta prakse</t>
  </si>
  <si>
    <t>KĀRVINS, SIA</t>
  </si>
  <si>
    <t>Skujiņa Inese - ģimenes ārsta prakse</t>
  </si>
  <si>
    <t>Unas Leitānes ģimenes ārsta prakse, SIA</t>
  </si>
  <si>
    <t>Zanes Bergas ārsta prakse, Sabiedrība ar ierobežotu atbildību</t>
  </si>
  <si>
    <t>Ivetas Janmeres ģimenes ārsta prakse, Sabiedrība ar ierobežotu atbildību</t>
  </si>
  <si>
    <t>Jāņa Kangara ārsta prakse, Sabiedrība ar ierobežotu atbildību</t>
  </si>
  <si>
    <t>Annas Mednes-Simsones ģimenes ārsta prakse, Sabiedrība ar ierobežotu atbildību</t>
  </si>
  <si>
    <t>Liepiņa Elīna - ģimenes ārsta prakse</t>
  </si>
  <si>
    <t>Ivetas Jevtušenko ārsta prakse, Sabiedrība ar ierobežotu atbildību</t>
  </si>
  <si>
    <t>Nadeta, SIA</t>
  </si>
  <si>
    <t>Ērikas Borisovas ģimenes ārsta prakse, Sabiedrība ar ierobežotu atbildību</t>
  </si>
  <si>
    <t>Zīle Anda - ģimenes ārsta prakse</t>
  </si>
  <si>
    <t>MEDICOM, Sabiedrība ar ierobežotu atbildību</t>
  </si>
  <si>
    <t>Budrēvica Ingrīda - ārsta prakse pediatrijā</t>
  </si>
  <si>
    <t>VIMED, Sabiedrība ar ierobežotu atbildību</t>
  </si>
  <si>
    <t>Piļipčuka Tatjana - ģimenes ārsta un neirologa prakse</t>
  </si>
  <si>
    <t>Vijas Freimanes ārsta prakse, Sabiedrība ar ierobežotu atbildību</t>
  </si>
  <si>
    <t>Pučetis Edvīns - ģimenes ārsta prakse</t>
  </si>
  <si>
    <t>Iolandas Šaihulovas ģimenes ārstes prakse, Sabiedrība ar ierobežotu atbildību</t>
  </si>
  <si>
    <t>Kristīnes Babickas ģimenes ārstes prakse, Sabiedrība ar ierobežotu atbildību</t>
  </si>
  <si>
    <t>SIA EM Doktorāts</t>
  </si>
  <si>
    <t>Sīricas ārsta prakse, Sabiedrība ar ierobežotu atbildību</t>
  </si>
  <si>
    <t>SAMMAR, SIA</t>
  </si>
  <si>
    <t>SANUS SN, SIA</t>
  </si>
  <si>
    <t>Ornellas Smirnovas ģimenes ārsta prakse, SIA</t>
  </si>
  <si>
    <t>SANTAS KRIEVIŅAS ĢIMENES ĀRSTA PRAKSE, SIA</t>
  </si>
  <si>
    <t>Jelgavas poliklīnika, SIA</t>
  </si>
  <si>
    <t>CENTRA DOKTORĀTS, Sabiedrība ar ierobežotu atbildību</t>
  </si>
  <si>
    <t>Ilgas Lācītes privātprakse, Sabiedrība ar ierobežotu atbildību</t>
  </si>
  <si>
    <t>Vivejas Epiņas ģimenes ārsta prakse, SIA</t>
  </si>
  <si>
    <t>Ilzes Rudko ārsta prakse, Sabiedrība ar ierobežotu atbildību</t>
  </si>
  <si>
    <t>Akmentiņa Maruta - ģimenes ārsta prakse</t>
  </si>
  <si>
    <t>W-DOC, Sabiedrība ar ierobežotu atbildību</t>
  </si>
  <si>
    <t>ILSTRE, Sabiedrība ar ierobežotu atbildību</t>
  </si>
  <si>
    <t>INMED, Sabiedrība ar ierobežotu atbildību</t>
  </si>
  <si>
    <t>RIMED, Sabiedrība ar ierobežotu atbildību</t>
  </si>
  <si>
    <t>Asklepius-ārsta prakse, IK</t>
  </si>
  <si>
    <t>Ludmilas Skrjabinas ārsta prakse, Sabiedrība ar ierobežotu atbildību</t>
  </si>
  <si>
    <t>Valdmane Evita - ģimenes ārsta prakse</t>
  </si>
  <si>
    <t>Sretenska Irina - ģimenes ārsta prakse</t>
  </si>
  <si>
    <t>Niedre Ilze - ģimenes ārsta prakse</t>
  </si>
  <si>
    <t>Dobulāne Tatjana - ģimenes ārsta prakse</t>
  </si>
  <si>
    <t>Bernāne Olita - ģimenes ārsta prakse</t>
  </si>
  <si>
    <t>Nenišķe Iveta - ģimenes ārsta prakse</t>
  </si>
  <si>
    <t>Eglīte Anita - ģimenes ārsta prakse</t>
  </si>
  <si>
    <t>Prakse ģimenei, SIA</t>
  </si>
  <si>
    <t>Čaupjonoka Ilona -ģimenes ārsta prakse</t>
  </si>
  <si>
    <t>Pārpuce Sanita -ģimenes ārsta prakse</t>
  </si>
  <si>
    <t>Auguste Rita - ģimenes ārsta prakse</t>
  </si>
  <si>
    <t>Zdūne Rita - ģimenes ārsta prakse</t>
  </si>
  <si>
    <t>Antonova Ināra - ģimenes ārsta prakse</t>
  </si>
  <si>
    <t>Boķis Guntars - ģimenes ārsta prakse</t>
  </si>
  <si>
    <t>Urbanoviča Anita - ģimenes ārsta prakse</t>
  </si>
  <si>
    <t>Olgas Tomaševskas ģimenes ārsta prakse, Sabiedrība ar ierobežotu atbildību</t>
  </si>
  <si>
    <t>Ivanova Maiga - ģimenes ārsta prakse</t>
  </si>
  <si>
    <t>Siliņa Sandra -ģimenes ārsta prakse</t>
  </si>
  <si>
    <t>Grīga Lilita - ģimenes ārsta prakse</t>
  </si>
  <si>
    <t>Gulbe Zigrīda Maija - ģimenes ārsta prakse</t>
  </si>
  <si>
    <t>Ziediņa Inta - ģimenes ārsta prakse</t>
  </si>
  <si>
    <t>Lejniece Inese - ģimenes ārsta prakse</t>
  </si>
  <si>
    <t>Mauliņa Anita - ģimenes ārsta prakse</t>
  </si>
  <si>
    <t>Zelča Astrīda - ģimenes ārsta prakse</t>
  </si>
  <si>
    <t>Eglīte Daina - ģimenes ārsta prakse</t>
  </si>
  <si>
    <t>Elste Anda - ģimenes ārsta prakse</t>
  </si>
  <si>
    <t>Grauda Dace - ģimenes ārsta prakse</t>
  </si>
  <si>
    <t>Mauliņš Ziedonis - ģimenes ārsta un arodveselības un arodslimību ārsta prakse</t>
  </si>
  <si>
    <t>Rancāne Anta - ģimenes ārsta prakse</t>
  </si>
  <si>
    <t>Apeināne Inga - ģimenes ārsta prakse</t>
  </si>
  <si>
    <t>Skudra Aija - ģimenes ārsta prakse</t>
  </si>
  <si>
    <t>Valijas Nagņibedas ģimenes ārsta prakse, SIA</t>
  </si>
  <si>
    <t>Zaderņuka Inesa - ģimenes ārsta prakse</t>
  </si>
  <si>
    <t>Bosko Marija - ģimenes ārsta prakse</t>
  </si>
  <si>
    <t>Lasmane Gundega - ģimenes ārsta un pediatra prakse</t>
  </si>
  <si>
    <t>Tēraude Aija - ģimenes ārsta un pediatra prakse</t>
  </si>
  <si>
    <t>Grigaļūne Iveta - ģimenes ārsta un arodveselības un arodslimību ārsta prakse</t>
  </si>
  <si>
    <t>Inas Mortukānes ārsta prakse, SIA</t>
  </si>
  <si>
    <t>Zirne Ārija - ģimenes ārsta prakse</t>
  </si>
  <si>
    <t>Joča Ineta - ģimenes ārsta prakse</t>
  </si>
  <si>
    <t>Lagzdiņa Inta - ģimenes ārsta prakse</t>
  </si>
  <si>
    <t>Priedīte Maruta - ģimenes ārsta prakse</t>
  </si>
  <si>
    <t>ILZES KUKUTES ĢIMENES ĀRSTA PRAKSE, SIA</t>
  </si>
  <si>
    <t>Sandras Lapsas-Ārentas ģimenes ārstes prakse, Sabiedrība ar ierobežotu atbildību</t>
  </si>
  <si>
    <t>Ilzes Vaičekones ārsta prakse, Sabiedrība ar ierobežotu atbildību</t>
  </si>
  <si>
    <t>Iecavas veselības centrs, Pašvaldības aģentūra</t>
  </si>
  <si>
    <t>ANNAMED, Sabiedrība ar ierobežotu atbildību</t>
  </si>
  <si>
    <t>Santas Gulbes ģimenes ārsta prakse, Sabiedrība ar ierobežotu atbildību</t>
  </si>
  <si>
    <t>Igaunis Pēteris - ģimenes ārsta prakse</t>
  </si>
  <si>
    <t>Cirša Aija - ģimenes ārsta prakse</t>
  </si>
  <si>
    <t>Mantons Uldis - ģimenes ārsta prakse</t>
  </si>
  <si>
    <t>A.Jurovas ģimenes ārsta prakse, SIA</t>
  </si>
  <si>
    <t>Zīverte Santa - ģimenes ārsta prakse</t>
  </si>
  <si>
    <t>Lemhena Liena - ģimenes ārsta prakse</t>
  </si>
  <si>
    <t>Apine Māra - ģimenes ārsta prakse</t>
  </si>
  <si>
    <t>Cīrule Iveta - ģimenes ārsta prakse</t>
  </si>
  <si>
    <t>Sloka Daina - ģimenes ārsta prakse</t>
  </si>
  <si>
    <t>Sproģe Ilze - ģimenes ārsta un pediatra prakse</t>
  </si>
  <si>
    <t>Sarbantoviča Inese - ģimenes ārsta un pediatra prakse</t>
  </si>
  <si>
    <t>I. Dūrējas ģimenes ārsta prakse, Sabiedrība ar ierobežotu atbildību</t>
  </si>
  <si>
    <t>Kaķenieku ambulance, Sabiedrība ar ierobežotu atbildību</t>
  </si>
  <si>
    <t>M.Zakse-Grigorjana ģimenes ārsta prakse, SIA</t>
  </si>
  <si>
    <t>Bergmane Anita - ģimenes ārsta prakse</t>
  </si>
  <si>
    <t>Aksanas Utenkovas ārsta prakse, SIA</t>
  </si>
  <si>
    <t>Monikas Stacēvičas ārsta prakse, SIA</t>
  </si>
  <si>
    <t>Auces doktorāts, Sabiedrība ar ierobežotu atbildību</t>
  </si>
  <si>
    <t>Novicāne Silva - ģimenes ārsta prakse</t>
  </si>
  <si>
    <t>Šulce Ināra - ģimenes ārsta, neirologa un arodveselības un arodslimību ārsta prakse</t>
  </si>
  <si>
    <t>Erniņa Maruta - ģimenes ārsta un arodveselības un arodslimību ārsta prakse</t>
  </si>
  <si>
    <t>Bēnes doktorāts, Sabiedrība ar ierobežotu atbildību</t>
  </si>
  <si>
    <t>Dobžanska Ināra - ārsta prakse pediatrijā</t>
  </si>
  <si>
    <t>Jukna Maruta - ģimenes ārsta un arodveselības un arodslimību ārsta prakse</t>
  </si>
  <si>
    <t>Veselības centrs "Džūkste", SIA</t>
  </si>
  <si>
    <t>Staņa Ināra - ģimenes ārsta prakse</t>
  </si>
  <si>
    <t>Karlovska Biruta - ģimenes ārsta prakse</t>
  </si>
  <si>
    <t>Alksne Indra - ģimenes ārsta prakse</t>
  </si>
  <si>
    <t>Ķuze Anna - ģimenes ārsta prakse</t>
  </si>
  <si>
    <t>Afanasjeva Rita - ģimenes ārsta prakse</t>
  </si>
  <si>
    <t>Strazdiņa Ilze - ģimenes ārsta prakse</t>
  </si>
  <si>
    <t>Dzalbs Ainis - ģimenes ārsta un internista prakse</t>
  </si>
  <si>
    <t>G. Šmites ģimenes ārsta prakse, SIA</t>
  </si>
  <si>
    <t>Seržāne Maruta - ģimenes ārsta prakse</t>
  </si>
  <si>
    <t>Beires prakse, Sabiedrība ar ierobežotu atbildību</t>
  </si>
  <si>
    <t>Baholdina Anastasija - ģimenes ārsta prakse</t>
  </si>
  <si>
    <t>NaProMedicus, Sabiedrība ar ierobežotu atbildību</t>
  </si>
  <si>
    <t>Bērziņa Baiba - ģimenes ārsta prakse</t>
  </si>
  <si>
    <t>Eiduks Ivars - ģimenes ārsta prakse</t>
  </si>
  <si>
    <t>Elekse Edīte - ģimenes ārsta prakse</t>
  </si>
  <si>
    <t>Joča Inguna - ģimenes ārsta prakse</t>
  </si>
  <si>
    <t>Ose Māra - ģimenes ārsta prakse</t>
  </si>
  <si>
    <t>Broniča Sandra - ģimenes ārsta prakse</t>
  </si>
  <si>
    <t>Martuzāne Līga - ģimenes ārsta prakse</t>
  </si>
  <si>
    <t>Kalvāne Līga - ģimenes ārsta prakse</t>
  </si>
  <si>
    <t>Tiltiņa Iveta - ģimenes ārsta prakse</t>
  </si>
  <si>
    <t>Ausmas Balodes ģimenes ārsta doktorāts, Sabiedrība ar ierobežotu atbildību</t>
  </si>
  <si>
    <t>Dīriņa Ligita Diāna - ģimenes ārsta prakse</t>
  </si>
  <si>
    <t>Vāvere Anna - ģimenes ārsta prakse</t>
  </si>
  <si>
    <t>Zadorožnaja Ņina - ģimenes ārsta prakse</t>
  </si>
  <si>
    <t>Ligitas Hohas ārsta prakse, SIA</t>
  </si>
  <si>
    <t>Ieviņš Einārs - ģimenes ārsta prakse</t>
  </si>
  <si>
    <t>Zepa Dace - ģimenes ārsta prakse</t>
  </si>
  <si>
    <t>Ozoliņa Laila - ģimenes ārsta prakse</t>
  </si>
  <si>
    <t>Sāmite Lelde - ģimenes ārsta prakse</t>
  </si>
  <si>
    <t>Kaktiņa Signe - ģimenes ārsta  prakse</t>
  </si>
  <si>
    <t>Daces Roskas ģimenes ārsta prakse, SIA</t>
  </si>
  <si>
    <t>Āboliņa Nataļja - ģimenes ārsta prakse</t>
  </si>
  <si>
    <t>Boreiko Silvija - ģimenes ārsta un pediatra prakse</t>
  </si>
  <si>
    <t>Baika Anita - ģimenes ārsta, internista un kardiologa  ārsta prakse</t>
  </si>
  <si>
    <t>Daukšte Inese - ģimenes ārsta prakse</t>
  </si>
  <si>
    <t>Saldniece Sandra - ģimenes ārsta prakse</t>
  </si>
  <si>
    <t>Volkopa Inese - ģimenes ārsta un pediatra prakse</t>
  </si>
  <si>
    <t>Krievāne Dace -  ģimenes ārsta, kardiologa, arodveselības un arodslimību ārsta prakse</t>
  </si>
  <si>
    <t>Līcīte Ausma - ģimenes ārsta prakse</t>
  </si>
  <si>
    <t>Bērziņa Gaida - ģimenes ārsta prakse</t>
  </si>
  <si>
    <t>MEDcontrol, Sabiedrība ar ierobežotu atbildību</t>
  </si>
  <si>
    <t>K. Konstantinovas Ģimenes ārsta prakse, Sabiedrība ar ierobežotu atbildību</t>
  </si>
  <si>
    <t>Sandras Bērziņas ģimenes ārsta prakse, SIA</t>
  </si>
  <si>
    <t>I. Beļaunieces ģimenes ārsta prakse, SIA</t>
  </si>
  <si>
    <t>Ārstu prakse AiMed, Sabiedrība ar ierobežotu atbildību</t>
  </si>
  <si>
    <t>Raga Ineta - ģimenes ārsta prakse</t>
  </si>
  <si>
    <t>Pāvulāns Andris - ģimenes ārsta un arodveselības un arodslimību ārsta prakse</t>
  </si>
  <si>
    <t>Troska Dzintra - ģimenes ārsta un arodveselības un arodslimību ārsta prakse</t>
  </si>
  <si>
    <t>Kauliņa Anna - ģimenes ārsta un arodveselības un arodslimību ārsta prakse</t>
  </si>
  <si>
    <t>Matisone Inese - ģimenes ārsta prakse</t>
  </si>
  <si>
    <t>Rancāne Līga - ģimenes ārsta un pediatra prakse</t>
  </si>
  <si>
    <t>Šmits Roberts - ārsta internista prakse</t>
  </si>
  <si>
    <t>Guntas Tīcmanes ģimenes ārsta prakse, Sabiedrība ar ierobežotu atbildību</t>
  </si>
  <si>
    <t>Pokule Ineta - ģimenes ārsta prakse</t>
  </si>
  <si>
    <t>Dr.Rukmanes ģimenes ārsta prakse, Sabiedrība ar ierobežotu atbildību</t>
  </si>
  <si>
    <t>Kurzeme</t>
  </si>
  <si>
    <t>Latgale</t>
  </si>
  <si>
    <t>Rīga</t>
  </si>
  <si>
    <t>Vidzeme</t>
  </si>
  <si>
    <t>Zemgale</t>
  </si>
  <si>
    <t>Tabulā izmantotie apzīmējumi:</t>
  </si>
  <si>
    <t>prakses, kurām lielāka daļa ir bērni</t>
  </si>
  <si>
    <t xml:space="preserve">prakses, kurām ir tikai bērni </t>
  </si>
  <si>
    <t>Apmeklējumu skaits  klātienē</t>
  </si>
  <si>
    <t xml:space="preserve">Apmeklējumu skaits mājās </t>
  </si>
  <si>
    <t xml:space="preserve">Attalinātas konsultācijas </t>
  </si>
  <si>
    <t>Sasniegtais apmeklējumu rādītājs  ģimenes ārstu praksē, %</t>
  </si>
  <si>
    <t>Salīdzinājumā ar vidējo sasniegto rādītāju starp ģimenes ārstu praksēm</t>
  </si>
  <si>
    <t>Sasniegtais mājas  apmeklējumu rādītājs ģimenes ārstu praksē, %</t>
  </si>
  <si>
    <t>Sasniegtais  attalināto konsultāciju rādītājs  ģimenes ārstu praksē, %</t>
  </si>
  <si>
    <t xml:space="preserve">Ārstniecības iestādes kods </t>
  </si>
  <si>
    <t>Ārstniecības iestādes nosaukums</t>
  </si>
  <si>
    <t>Reģistrēto pacientu skaits  ģimenes ārstu praksē kopā uz 01.06.2023 *</t>
  </si>
  <si>
    <t>Reģistrēto pacientu skaits uz 01.06.2023 (bērni)</t>
  </si>
  <si>
    <t>Reģistrēto pacientu skaits uz 01.06.2023 (pieaugušie)</t>
  </si>
  <si>
    <t>Apmeklējumu skaits uz 30.06.2023</t>
  </si>
  <si>
    <t xml:space="preserve">Attalinātas konsultācijas uz 30.06.2023 </t>
  </si>
  <si>
    <t>Apmeklējumu skaits ģimenes ārsta praksē periodā  01.01.2023-30.06.2023.</t>
  </si>
  <si>
    <t>Kleimane</t>
  </si>
  <si>
    <t>Zauere</t>
  </si>
  <si>
    <t>Krūmiņa</t>
  </si>
  <si>
    <t>Dzelme</t>
  </si>
  <si>
    <t>Sivačova</t>
  </si>
  <si>
    <t>Ķirse</t>
  </si>
  <si>
    <t>Sukure</t>
  </si>
  <si>
    <t>Vivita</t>
  </si>
  <si>
    <t>Beata</t>
  </si>
  <si>
    <t>Janmere</t>
  </si>
  <si>
    <t>Šēna</t>
  </si>
  <si>
    <t>Malaša-Homiceviča</t>
  </si>
  <si>
    <t>Būmanis</t>
  </si>
  <si>
    <t>Kidala</t>
  </si>
  <si>
    <t>Davidova</t>
  </si>
  <si>
    <t>Egija</t>
  </si>
  <si>
    <t>Urbāne</t>
  </si>
  <si>
    <t>Medne-Simsone</t>
  </si>
  <si>
    <t>Sigita</t>
  </si>
  <si>
    <t>Petrovska</t>
  </si>
  <si>
    <t>Aiga</t>
  </si>
  <si>
    <t>Arnita</t>
  </si>
  <si>
    <t>Gruziņa</t>
  </si>
  <si>
    <t>Voitkeviča</t>
  </si>
  <si>
    <t>Černobajeva</t>
  </si>
  <si>
    <t>Rubīne</t>
  </si>
  <si>
    <t>Ņevzorova</t>
  </si>
  <si>
    <t>Beļajeva</t>
  </si>
  <si>
    <t>Kursaite</t>
  </si>
  <si>
    <t>Apmeklējumu skaits mājās 30.06.2023</t>
  </si>
  <si>
    <t>*Pārskatā attēlotas ārstniecības personas, pie kuriem ir reģistrētie pacienti</t>
  </si>
  <si>
    <t>Pārskata periodā prakse nostradāja nepilno periodu</t>
  </si>
  <si>
    <t>Pārskata periodā ārsts tika aizvietots</t>
  </si>
  <si>
    <t>J.Šates ārsta prakse, SIA</t>
  </si>
  <si>
    <t>Informācija tiek precizēta</t>
  </si>
  <si>
    <t>Komentārs</t>
  </si>
  <si>
    <t>Tabulā norādīts apmeklējumu skaits pie ģimenes ārsta reģistrētajiem mērķa grupas pacientiem periodā no 01.01.2023-30.06.2023.  Pie veiktajiem apmeklējumiem no 01.03.2022-30.06.2023 ir ņemtas vērā arī  mājas vizītes, ka aŗī attālinātas konsultācijas. Salīdzinājums ar vidējo sasniegto rādītāju starp ģimenes ārstu praksēm atspoguļo konkrētās ģimenes ārstu prakses aptveri, kas salīdzināta ar vidējo rādītāju starp ģimenes ārstu praksēm periodā no 01.01.2023-30.06.2023, kas apmeklējumu skaits  klātienē ir 134%, apmeklējumu skaits mājās ir 3% un attālinātas konsultācijas ir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</si>
</sst>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charset val="186"/>
      <scheme val="minor"/>
    </font>
    <font>
      <sz val="10"/>
      <color theme="1"/>
      <name val="Calibri"/>
      <family val="2"/>
      <charset val="186"/>
      <scheme val="minor"/>
    </font>
    <font>
      <sz val="9"/>
      <color theme="1"/>
      <name val="Calibri"/>
      <family val="2"/>
      <charset val="186"/>
      <scheme val="minor"/>
    </font>
    <font>
      <b/>
      <sz val="9"/>
      <color theme="1"/>
      <name val="Calibri"/>
      <family val="2"/>
      <charset val="186"/>
      <scheme val="minor"/>
    </font>
    <font>
      <sz val="12"/>
      <name val="Arial"/>
      <family val="2"/>
      <charset val="186"/>
    </font>
    <font>
      <sz val="9"/>
      <name val="Calibri"/>
      <family val="2"/>
      <charset val="186"/>
      <scheme val="minor"/>
    </font>
    <font>
      <sz val="9"/>
      <color theme="1"/>
      <name val="Calibri"/>
      <family val="2"/>
      <scheme val="minor"/>
    </font>
    <font>
      <b/>
      <sz val="9"/>
      <color theme="1"/>
      <name val="Calibri"/>
      <family val="2"/>
      <scheme val="minor"/>
    </font>
    <font>
      <sz val="9"/>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5"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0" fontId="5" fillId="0" borderId="0"/>
  </cellStyleXfs>
  <cellXfs count="43">
    <xf numFmtId="0" fontId="0" fillId="0" borderId="0" xfId="0"/>
    <xf numFmtId="0" fontId="3" fillId="0" borderId="0" xfId="0" applyFont="1"/>
    <xf numFmtId="0" fontId="4" fillId="0" borderId="1" xfId="0" applyFont="1" applyBorder="1" applyAlignment="1">
      <alignment vertical="center"/>
    </xf>
    <xf numFmtId="0" fontId="3" fillId="2" borderId="1" xfId="0" applyFont="1" applyFill="1" applyBorder="1" applyAlignment="1">
      <alignment vertical="center"/>
    </xf>
    <xf numFmtId="0" fontId="3" fillId="3" borderId="1" xfId="0" applyFont="1" applyFill="1" applyBorder="1" applyAlignment="1">
      <alignment vertical="center"/>
    </xf>
    <xf numFmtId="0" fontId="6" fillId="0" borderId="0" xfId="1" applyFont="1" applyAlignment="1">
      <alignment vertical="center"/>
    </xf>
    <xf numFmtId="0" fontId="2" fillId="0" borderId="0" xfId="0" applyFont="1" applyAlignment="1">
      <alignment vertical="center" wrapText="1"/>
    </xf>
    <xf numFmtId="0" fontId="7" fillId="0" borderId="8" xfId="0" applyFont="1" applyBorder="1"/>
    <xf numFmtId="0" fontId="1" fillId="0" borderId="0" xfId="0" applyFont="1" applyAlignment="1">
      <alignment horizontal="center" vertical="center"/>
    </xf>
    <xf numFmtId="0" fontId="6" fillId="0" borderId="0" xfId="1" applyFont="1" applyAlignment="1">
      <alignment horizontal="center" vertical="center"/>
    </xf>
    <xf numFmtId="0" fontId="4" fillId="0" borderId="1" xfId="0" applyFont="1" applyBorder="1" applyAlignment="1">
      <alignment horizontal="center" vertical="center"/>
    </xf>
    <xf numFmtId="0" fontId="3" fillId="0" borderId="0" xfId="0" applyFont="1" applyAlignment="1">
      <alignment horizontal="center" vertical="center" wrapText="1"/>
    </xf>
    <xf numFmtId="0" fontId="8" fillId="5" borderId="1" xfId="0" applyFont="1" applyFill="1" applyBorder="1" applyAlignment="1">
      <alignment horizontal="center" vertical="center" wrapText="1"/>
    </xf>
    <xf numFmtId="1" fontId="7" fillId="4" borderId="3" xfId="0" applyNumberFormat="1" applyFont="1" applyFill="1" applyBorder="1" applyAlignment="1">
      <alignment horizontal="center"/>
    </xf>
    <xf numFmtId="1" fontId="7" fillId="4" borderId="4" xfId="0" applyNumberFormat="1" applyFont="1" applyFill="1" applyBorder="1" applyAlignment="1">
      <alignment horizontal="center"/>
    </xf>
    <xf numFmtId="1" fontId="7" fillId="4" borderId="2" xfId="0" applyNumberFormat="1" applyFont="1" applyFill="1" applyBorder="1" applyAlignment="1">
      <alignment horizontal="center"/>
    </xf>
    <xf numFmtId="0" fontId="8"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7" xfId="0" applyFont="1" applyFill="1" applyBorder="1" applyAlignment="1">
      <alignment horizontal="center" vertical="center" wrapText="1" shrinkToFit="1"/>
    </xf>
    <xf numFmtId="0" fontId="8" fillId="5" borderId="11" xfId="0" applyFont="1" applyFill="1" applyBorder="1" applyAlignment="1">
      <alignment horizontal="center" vertical="center" wrapText="1"/>
    </xf>
    <xf numFmtId="0" fontId="7" fillId="0" borderId="1" xfId="0" applyFont="1" applyBorder="1"/>
    <xf numFmtId="0" fontId="7" fillId="0" borderId="1" xfId="0" applyFont="1" applyBorder="1" applyAlignment="1">
      <alignment horizontal="left"/>
    </xf>
    <xf numFmtId="3" fontId="7" fillId="0" borderId="1" xfId="0" applyNumberFormat="1" applyFont="1" applyBorder="1" applyAlignment="1">
      <alignment horizontal="center" vertical="center"/>
    </xf>
    <xf numFmtId="4" fontId="7" fillId="0" borderId="1" xfId="0" applyNumberFormat="1" applyFont="1" applyBorder="1" applyAlignment="1">
      <alignment horizontal="center" vertical="center"/>
    </xf>
    <xf numFmtId="1" fontId="9" fillId="0" borderId="9" xfId="0" applyNumberFormat="1" applyFont="1" applyBorder="1" applyAlignment="1">
      <alignment horizontal="center"/>
    </xf>
    <xf numFmtId="2" fontId="7" fillId="0" borderId="1" xfId="0" applyNumberFormat="1" applyFont="1" applyBorder="1" applyAlignment="1">
      <alignment horizontal="center" vertical="center"/>
    </xf>
    <xf numFmtId="1" fontId="7" fillId="0" borderId="9" xfId="0" applyNumberFormat="1" applyFont="1" applyBorder="1" applyAlignment="1">
      <alignment horizontal="center"/>
    </xf>
    <xf numFmtId="0" fontId="7" fillId="3" borderId="1" xfId="0" applyFont="1" applyFill="1" applyBorder="1"/>
    <xf numFmtId="0" fontId="7" fillId="3" borderId="1" xfId="0" applyFont="1" applyFill="1" applyBorder="1" applyAlignment="1">
      <alignment horizontal="left"/>
    </xf>
    <xf numFmtId="3" fontId="7" fillId="3" borderId="1" xfId="0" applyNumberFormat="1" applyFont="1" applyFill="1" applyBorder="1" applyAlignment="1">
      <alignment horizontal="center" vertical="center"/>
    </xf>
    <xf numFmtId="4" fontId="7" fillId="3" borderId="1" xfId="0" applyNumberFormat="1" applyFont="1" applyFill="1" applyBorder="1" applyAlignment="1">
      <alignment horizontal="center" vertical="center"/>
    </xf>
    <xf numFmtId="1" fontId="9" fillId="3" borderId="9" xfId="0" applyNumberFormat="1" applyFont="1" applyFill="1" applyBorder="1" applyAlignment="1">
      <alignment horizontal="center"/>
    </xf>
    <xf numFmtId="2" fontId="7" fillId="3" borderId="1" xfId="0" applyNumberFormat="1" applyFont="1" applyFill="1" applyBorder="1" applyAlignment="1">
      <alignment horizontal="center" vertical="center"/>
    </xf>
    <xf numFmtId="1" fontId="7" fillId="3" borderId="9" xfId="0" applyNumberFormat="1" applyFont="1" applyFill="1" applyBorder="1" applyAlignment="1">
      <alignment horizontal="center"/>
    </xf>
    <xf numFmtId="0" fontId="7" fillId="2" borderId="1" xfId="0" applyFont="1" applyFill="1" applyBorder="1"/>
    <xf numFmtId="0" fontId="7" fillId="2" borderId="1" xfId="0" applyFont="1" applyFill="1" applyBorder="1" applyAlignment="1">
      <alignment horizontal="left"/>
    </xf>
    <xf numFmtId="3" fontId="7" fillId="2" borderId="1" xfId="0" applyNumberFormat="1" applyFont="1" applyFill="1" applyBorder="1" applyAlignment="1">
      <alignment horizontal="center" vertical="center"/>
    </xf>
    <xf numFmtId="4" fontId="7" fillId="2" borderId="1" xfId="0" applyNumberFormat="1" applyFont="1" applyFill="1" applyBorder="1" applyAlignment="1">
      <alignment horizontal="center" vertical="center"/>
    </xf>
    <xf numFmtId="1" fontId="9" fillId="2" borderId="9" xfId="0" applyNumberFormat="1" applyFont="1" applyFill="1" applyBorder="1" applyAlignment="1">
      <alignment horizontal="center"/>
    </xf>
    <xf numFmtId="2" fontId="7" fillId="2" borderId="1" xfId="0" applyNumberFormat="1" applyFont="1" applyFill="1" applyBorder="1" applyAlignment="1">
      <alignment horizontal="center" vertical="center"/>
    </xf>
    <xf numFmtId="1" fontId="7" fillId="2" borderId="9" xfId="0" applyNumberFormat="1" applyFont="1" applyFill="1" applyBorder="1" applyAlignment="1">
      <alignment horizontal="center"/>
    </xf>
  </cellXfs>
  <cellStyles count="2">
    <cellStyle name="Normal" xfId="0" builtinId="0"/>
    <cellStyle name="Normal 2" xfId="1" xr:uid="{8BC29586-8008-4538-AFFF-2F02157354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9B2C3-D60D-4A41-954E-57A7205A6067}">
  <dimension ref="A2:S1219"/>
  <sheetViews>
    <sheetView tabSelected="1" zoomScale="85" zoomScaleNormal="85" workbookViewId="0">
      <selection activeCell="K3" sqref="K3"/>
    </sheetView>
  </sheetViews>
  <sheetFormatPr defaultRowHeight="14.4" x14ac:dyDescent="0.3"/>
  <cols>
    <col min="1" max="1" width="10.44140625" customWidth="1"/>
    <col min="2" max="2" width="15.6640625" customWidth="1"/>
    <col min="3" max="3" width="31.88671875" customWidth="1"/>
    <col min="4" max="5" width="12.77734375" customWidth="1"/>
    <col min="6" max="17" width="15.6640625" customWidth="1"/>
    <col min="18" max="18" width="42.88671875" customWidth="1"/>
  </cols>
  <sheetData>
    <row r="2" spans="1:18" ht="90.75" customHeight="1" x14ac:dyDescent="0.3">
      <c r="A2" s="11" t="s">
        <v>2550</v>
      </c>
      <c r="B2" s="11"/>
      <c r="C2" s="11"/>
      <c r="D2" s="11"/>
      <c r="E2" s="11"/>
      <c r="F2" s="11"/>
      <c r="G2" s="11"/>
      <c r="H2" s="6"/>
      <c r="I2" s="1"/>
      <c r="J2" s="1"/>
      <c r="K2" s="1"/>
      <c r="L2" s="1"/>
      <c r="M2" s="1"/>
      <c r="N2" s="1"/>
      <c r="O2" s="1"/>
      <c r="P2" s="1"/>
    </row>
    <row r="3" spans="1:18" x14ac:dyDescent="0.3">
      <c r="A3" s="2" t="s">
        <v>2496</v>
      </c>
      <c r="B3" s="10"/>
      <c r="C3" s="1"/>
      <c r="D3" s="1"/>
      <c r="E3" s="1"/>
      <c r="F3" s="1"/>
      <c r="G3" s="1"/>
      <c r="H3" s="1"/>
      <c r="I3" s="1"/>
      <c r="J3" s="1"/>
      <c r="K3" s="1"/>
      <c r="L3" s="1"/>
      <c r="M3" s="1"/>
      <c r="N3" s="1"/>
      <c r="O3" s="1"/>
      <c r="P3" s="1"/>
    </row>
    <row r="4" spans="1:18" x14ac:dyDescent="0.3">
      <c r="A4" s="3" t="s">
        <v>2497</v>
      </c>
      <c r="B4" s="3"/>
      <c r="C4" s="1"/>
      <c r="D4" s="1"/>
      <c r="E4" s="1"/>
      <c r="F4" s="1"/>
      <c r="G4" s="1"/>
      <c r="H4" s="1"/>
      <c r="I4" s="1"/>
      <c r="J4" s="1"/>
      <c r="K4" s="1"/>
      <c r="L4" s="1"/>
      <c r="M4" s="1"/>
      <c r="N4" s="1"/>
      <c r="O4" s="1"/>
      <c r="P4" s="1"/>
    </row>
    <row r="5" spans="1:18" x14ac:dyDescent="0.3">
      <c r="A5" s="4" t="s">
        <v>2498</v>
      </c>
      <c r="B5" s="4"/>
      <c r="C5" s="8" t="s">
        <v>2513</v>
      </c>
      <c r="D5" s="8"/>
      <c r="E5" s="8"/>
      <c r="F5" s="8"/>
      <c r="G5" s="8"/>
      <c r="H5" s="8"/>
      <c r="I5" s="8"/>
      <c r="J5" s="8"/>
      <c r="K5" s="8"/>
      <c r="L5" s="8"/>
      <c r="M5" s="8"/>
      <c r="N5" s="8"/>
      <c r="O5" s="8"/>
      <c r="P5" s="8"/>
      <c r="Q5" s="8"/>
    </row>
    <row r="6" spans="1:18" ht="15" thickBot="1" x14ac:dyDescent="0.35">
      <c r="B6" s="5"/>
      <c r="C6" s="9" t="s">
        <v>2544</v>
      </c>
      <c r="D6" s="9"/>
      <c r="E6" s="9"/>
      <c r="F6" s="9"/>
      <c r="G6" s="9"/>
      <c r="H6" s="9"/>
      <c r="I6" s="9"/>
      <c r="J6" s="9"/>
      <c r="K6" s="9"/>
      <c r="L6" s="9"/>
      <c r="M6" s="9"/>
      <c r="N6" s="9"/>
      <c r="O6" s="9"/>
      <c r="P6" s="9"/>
      <c r="Q6" s="9"/>
    </row>
    <row r="7" spans="1:18" ht="15" thickBot="1" x14ac:dyDescent="0.35">
      <c r="A7" s="12" t="s">
        <v>2</v>
      </c>
      <c r="B7" s="12" t="s">
        <v>2506</v>
      </c>
      <c r="C7" s="12" t="s">
        <v>2507</v>
      </c>
      <c r="D7" s="12" t="s">
        <v>0</v>
      </c>
      <c r="E7" s="12" t="s">
        <v>1</v>
      </c>
      <c r="F7" s="12" t="s">
        <v>2508</v>
      </c>
      <c r="G7" s="12" t="s">
        <v>2509</v>
      </c>
      <c r="H7" s="12" t="s">
        <v>2510</v>
      </c>
      <c r="I7" s="13" t="s">
        <v>2499</v>
      </c>
      <c r="J7" s="13"/>
      <c r="K7" s="14"/>
      <c r="L7" s="15" t="s">
        <v>2500</v>
      </c>
      <c r="M7" s="13"/>
      <c r="N7" s="14"/>
      <c r="O7" s="15" t="s">
        <v>2501</v>
      </c>
      <c r="P7" s="13"/>
      <c r="Q7" s="13"/>
      <c r="R7" s="12" t="s">
        <v>2549</v>
      </c>
    </row>
    <row r="8" spans="1:18" ht="60" x14ac:dyDescent="0.3">
      <c r="A8" s="12"/>
      <c r="B8" s="12"/>
      <c r="C8" s="12"/>
      <c r="D8" s="12"/>
      <c r="E8" s="12"/>
      <c r="F8" s="12"/>
      <c r="G8" s="12"/>
      <c r="H8" s="12"/>
      <c r="I8" s="16" t="s">
        <v>2511</v>
      </c>
      <c r="J8" s="17" t="s">
        <v>2502</v>
      </c>
      <c r="K8" s="18" t="s">
        <v>2503</v>
      </c>
      <c r="L8" s="19" t="s">
        <v>2543</v>
      </c>
      <c r="M8" s="17" t="s">
        <v>2504</v>
      </c>
      <c r="N8" s="20" t="s">
        <v>2503</v>
      </c>
      <c r="O8" s="19" t="s">
        <v>2512</v>
      </c>
      <c r="P8" s="17" t="s">
        <v>2505</v>
      </c>
      <c r="Q8" s="21" t="s">
        <v>2503</v>
      </c>
      <c r="R8" s="12"/>
    </row>
    <row r="9" spans="1:18" x14ac:dyDescent="0.3">
      <c r="A9" s="22" t="s">
        <v>2491</v>
      </c>
      <c r="B9" s="23">
        <v>270075405</v>
      </c>
      <c r="C9" s="22" t="s">
        <v>1435</v>
      </c>
      <c r="D9" s="22" t="s">
        <v>25</v>
      </c>
      <c r="E9" s="22" t="s">
        <v>26</v>
      </c>
      <c r="F9" s="24">
        <v>1700</v>
      </c>
      <c r="G9" s="24">
        <v>395</v>
      </c>
      <c r="H9" s="24">
        <f>F9-G9</f>
        <v>1305</v>
      </c>
      <c r="I9" s="24">
        <v>1641</v>
      </c>
      <c r="J9" s="25">
        <f>I9/F9*100</f>
        <v>96.529411764705884</v>
      </c>
      <c r="K9" s="26">
        <f>J9-134</f>
        <v>-37.470588235294116</v>
      </c>
      <c r="L9" s="24">
        <v>71</v>
      </c>
      <c r="M9" s="27">
        <f>L9/F9*100</f>
        <v>4.1764705882352944</v>
      </c>
      <c r="N9" s="28">
        <f>M9-3</f>
        <v>1.1764705882352944</v>
      </c>
      <c r="O9" s="24">
        <v>20</v>
      </c>
      <c r="P9" s="27">
        <f>O9/F9*100</f>
        <v>1.1764705882352942</v>
      </c>
      <c r="Q9" s="28">
        <f>P9-27</f>
        <v>-25.823529411764707</v>
      </c>
      <c r="R9" s="22"/>
    </row>
    <row r="10" spans="1:18" x14ac:dyDescent="0.3">
      <c r="A10" s="22" t="s">
        <v>2491</v>
      </c>
      <c r="B10" s="23">
        <v>270065201</v>
      </c>
      <c r="C10" s="22" t="s">
        <v>1433</v>
      </c>
      <c r="D10" s="22" t="s">
        <v>44</v>
      </c>
      <c r="E10" s="22" t="s">
        <v>45</v>
      </c>
      <c r="F10" s="24">
        <v>1028</v>
      </c>
      <c r="G10" s="24">
        <v>4</v>
      </c>
      <c r="H10" s="24">
        <f>F10-G10</f>
        <v>1024</v>
      </c>
      <c r="I10" s="24">
        <v>1112</v>
      </c>
      <c r="J10" s="25">
        <f>I10/F10*100</f>
        <v>108.17120622568093</v>
      </c>
      <c r="K10" s="26">
        <f t="shared" ref="K10:K73" si="0">J10-134</f>
        <v>-25.828793774319067</v>
      </c>
      <c r="L10" s="24">
        <v>0</v>
      </c>
      <c r="M10" s="27">
        <f>L10/F10*100</f>
        <v>0</v>
      </c>
      <c r="N10" s="28">
        <f t="shared" ref="N10:N73" si="1">M10-3</f>
        <v>-3</v>
      </c>
      <c r="O10" s="24">
        <v>5</v>
      </c>
      <c r="P10" s="27">
        <f>O10/F10*100</f>
        <v>0.48638132295719844</v>
      </c>
      <c r="Q10" s="28">
        <f t="shared" ref="Q10:Q73" si="2">P10-27</f>
        <v>-26.513618677042803</v>
      </c>
      <c r="R10" s="22"/>
    </row>
    <row r="11" spans="1:18" x14ac:dyDescent="0.3">
      <c r="A11" s="22" t="s">
        <v>2491</v>
      </c>
      <c r="B11" s="23">
        <v>620200046</v>
      </c>
      <c r="C11" s="22" t="s">
        <v>1447</v>
      </c>
      <c r="D11" s="22" t="s">
        <v>33</v>
      </c>
      <c r="E11" s="22" t="s">
        <v>47</v>
      </c>
      <c r="F11" s="24">
        <v>2051</v>
      </c>
      <c r="G11" s="24">
        <v>304</v>
      </c>
      <c r="H11" s="24">
        <f>F11-G11</f>
        <v>1747</v>
      </c>
      <c r="I11" s="24">
        <v>4111</v>
      </c>
      <c r="J11" s="25">
        <f>I11/F11*100</f>
        <v>200.43881033642123</v>
      </c>
      <c r="K11" s="26">
        <f t="shared" si="0"/>
        <v>66.438810336421227</v>
      </c>
      <c r="L11" s="24">
        <v>25</v>
      </c>
      <c r="M11" s="27">
        <f>L11/F11*100</f>
        <v>1.218917601170161</v>
      </c>
      <c r="N11" s="28">
        <f t="shared" si="1"/>
        <v>-1.781082398829839</v>
      </c>
      <c r="O11" s="24">
        <v>53</v>
      </c>
      <c r="P11" s="27">
        <f>O11/F11*100</f>
        <v>2.5841053144807411</v>
      </c>
      <c r="Q11" s="28">
        <f t="shared" si="2"/>
        <v>-24.415894685519259</v>
      </c>
      <c r="R11" s="22"/>
    </row>
    <row r="12" spans="1:18" x14ac:dyDescent="0.3">
      <c r="A12" s="22" t="s">
        <v>2491</v>
      </c>
      <c r="B12" s="23">
        <v>900200054</v>
      </c>
      <c r="C12" s="22" t="s">
        <v>1525</v>
      </c>
      <c r="D12" s="22" t="s">
        <v>57</v>
      </c>
      <c r="E12" s="22" t="s">
        <v>58</v>
      </c>
      <c r="F12" s="24">
        <v>1411</v>
      </c>
      <c r="G12" s="24">
        <v>3</v>
      </c>
      <c r="H12" s="24">
        <f>F12-G12</f>
        <v>1408</v>
      </c>
      <c r="I12" s="24">
        <v>1419</v>
      </c>
      <c r="J12" s="25">
        <f>I12/F12*100</f>
        <v>100.56697377746279</v>
      </c>
      <c r="K12" s="26">
        <f t="shared" si="0"/>
        <v>-33.433026222537208</v>
      </c>
      <c r="L12" s="24">
        <v>0</v>
      </c>
      <c r="M12" s="27">
        <f>L12/F12*100</f>
        <v>0</v>
      </c>
      <c r="N12" s="28">
        <f t="shared" si="1"/>
        <v>-3</v>
      </c>
      <c r="O12" s="24">
        <v>183</v>
      </c>
      <c r="P12" s="27">
        <f>O12/F12*100</f>
        <v>12.969525159461377</v>
      </c>
      <c r="Q12" s="28">
        <f t="shared" si="2"/>
        <v>-14.030474840538623</v>
      </c>
      <c r="R12" s="22"/>
    </row>
    <row r="13" spans="1:18" x14ac:dyDescent="0.3">
      <c r="A13" s="22" t="s">
        <v>2491</v>
      </c>
      <c r="B13" s="23">
        <v>980200001</v>
      </c>
      <c r="C13" s="22" t="s">
        <v>1537</v>
      </c>
      <c r="D13" s="22" t="s">
        <v>9</v>
      </c>
      <c r="E13" s="22" t="s">
        <v>65</v>
      </c>
      <c r="F13" s="24">
        <v>2194</v>
      </c>
      <c r="G13" s="24">
        <v>341</v>
      </c>
      <c r="H13" s="24">
        <f>F13-G13</f>
        <v>1853</v>
      </c>
      <c r="I13" s="24">
        <v>2482</v>
      </c>
      <c r="J13" s="25">
        <f>I13/F13*100</f>
        <v>113.12670920692798</v>
      </c>
      <c r="K13" s="26">
        <f t="shared" si="0"/>
        <v>-20.873290793072016</v>
      </c>
      <c r="L13" s="24">
        <v>14</v>
      </c>
      <c r="M13" s="27">
        <f>L13/F13*100</f>
        <v>0.6381039197812215</v>
      </c>
      <c r="N13" s="28">
        <f t="shared" si="1"/>
        <v>-2.3618960802187785</v>
      </c>
      <c r="O13" s="24">
        <v>204</v>
      </c>
      <c r="P13" s="27">
        <f>O13/F13*100</f>
        <v>9.298085688240656</v>
      </c>
      <c r="Q13" s="28">
        <f t="shared" si="2"/>
        <v>-17.701914311759346</v>
      </c>
      <c r="R13" s="22"/>
    </row>
    <row r="14" spans="1:18" x14ac:dyDescent="0.3">
      <c r="A14" s="22" t="s">
        <v>2491</v>
      </c>
      <c r="B14" s="23">
        <v>888300003</v>
      </c>
      <c r="C14" s="22" t="s">
        <v>1514</v>
      </c>
      <c r="D14" s="22" t="s">
        <v>67</v>
      </c>
      <c r="E14" s="22" t="s">
        <v>68</v>
      </c>
      <c r="F14" s="24">
        <v>717</v>
      </c>
      <c r="G14" s="24">
        <v>7</v>
      </c>
      <c r="H14" s="24">
        <f>F14-G14</f>
        <v>710</v>
      </c>
      <c r="I14" s="24">
        <v>781</v>
      </c>
      <c r="J14" s="25">
        <f>I14/F14*100</f>
        <v>108.92608089260808</v>
      </c>
      <c r="K14" s="26">
        <f t="shared" si="0"/>
        <v>-25.073919107391916</v>
      </c>
      <c r="L14" s="24">
        <v>0</v>
      </c>
      <c r="M14" s="27">
        <f>L14/F14*100</f>
        <v>0</v>
      </c>
      <c r="N14" s="28">
        <f t="shared" si="1"/>
        <v>-3</v>
      </c>
      <c r="O14" s="24">
        <v>723</v>
      </c>
      <c r="P14" s="27">
        <f>O14/F14*100</f>
        <v>100.836820083682</v>
      </c>
      <c r="Q14" s="28">
        <f t="shared" si="2"/>
        <v>73.836820083681999</v>
      </c>
      <c r="R14" s="22"/>
    </row>
    <row r="15" spans="1:18" x14ac:dyDescent="0.3">
      <c r="A15" s="22" t="s">
        <v>2491</v>
      </c>
      <c r="B15" s="23">
        <v>270065201</v>
      </c>
      <c r="C15" s="22" t="s">
        <v>1433</v>
      </c>
      <c r="D15" s="22" t="s">
        <v>71</v>
      </c>
      <c r="E15" s="22" t="s">
        <v>72</v>
      </c>
      <c r="F15" s="24">
        <v>2747</v>
      </c>
      <c r="G15" s="24">
        <v>1164</v>
      </c>
      <c r="H15" s="24">
        <f>F15-G15</f>
        <v>1583</v>
      </c>
      <c r="I15" s="24">
        <v>535</v>
      </c>
      <c r="J15" s="25">
        <f>I15/F15*100</f>
        <v>19.475791772843102</v>
      </c>
      <c r="K15" s="26">
        <f t="shared" si="0"/>
        <v>-114.52420822715689</v>
      </c>
      <c r="L15" s="24">
        <v>32</v>
      </c>
      <c r="M15" s="27">
        <f>L15/F15*100</f>
        <v>1.1649071714597743</v>
      </c>
      <c r="N15" s="28">
        <f t="shared" si="1"/>
        <v>-1.8350928285402257</v>
      </c>
      <c r="O15" s="24">
        <v>1</v>
      </c>
      <c r="P15" s="27">
        <f>O15/F15*100</f>
        <v>3.6403349108117947E-2</v>
      </c>
      <c r="Q15" s="28">
        <f t="shared" si="2"/>
        <v>-26.963596650891883</v>
      </c>
      <c r="R15" s="22"/>
    </row>
    <row r="16" spans="1:18" x14ac:dyDescent="0.3">
      <c r="A16" s="22" t="s">
        <v>2491</v>
      </c>
      <c r="B16" s="23">
        <v>270000015</v>
      </c>
      <c r="C16" s="22" t="s">
        <v>1424</v>
      </c>
      <c r="D16" s="22" t="s">
        <v>88</v>
      </c>
      <c r="E16" s="22" t="s">
        <v>89</v>
      </c>
      <c r="F16" s="24">
        <v>996</v>
      </c>
      <c r="G16" s="24">
        <v>0</v>
      </c>
      <c r="H16" s="24">
        <f>F16-G16</f>
        <v>996</v>
      </c>
      <c r="I16" s="24">
        <v>2379</v>
      </c>
      <c r="J16" s="25">
        <f>I16/F16*100</f>
        <v>238.85542168674698</v>
      </c>
      <c r="K16" s="26">
        <f t="shared" si="0"/>
        <v>104.85542168674698</v>
      </c>
      <c r="L16" s="24">
        <v>0</v>
      </c>
      <c r="M16" s="27">
        <f>L16/F16*100</f>
        <v>0</v>
      </c>
      <c r="N16" s="28">
        <f t="shared" si="1"/>
        <v>-3</v>
      </c>
      <c r="O16" s="24">
        <v>48</v>
      </c>
      <c r="P16" s="27">
        <f>O16/F16*100</f>
        <v>4.8192771084337354</v>
      </c>
      <c r="Q16" s="28">
        <f t="shared" si="2"/>
        <v>-22.180722891566266</v>
      </c>
      <c r="R16" s="22"/>
    </row>
    <row r="17" spans="1:18" x14ac:dyDescent="0.3">
      <c r="A17" s="29" t="s">
        <v>2491</v>
      </c>
      <c r="B17" s="30">
        <v>900200026</v>
      </c>
      <c r="C17" s="29" t="s">
        <v>1519</v>
      </c>
      <c r="D17" s="29" t="s">
        <v>98</v>
      </c>
      <c r="E17" s="29" t="s">
        <v>99</v>
      </c>
      <c r="F17" s="31">
        <v>2991</v>
      </c>
      <c r="G17" s="31">
        <v>1509</v>
      </c>
      <c r="H17" s="31">
        <f>F17-G17</f>
        <v>1482</v>
      </c>
      <c r="I17" s="31">
        <v>4449</v>
      </c>
      <c r="J17" s="32">
        <f>I17/F17*100</f>
        <v>148.74623871614844</v>
      </c>
      <c r="K17" s="33">
        <f t="shared" si="0"/>
        <v>14.74623871614844</v>
      </c>
      <c r="L17" s="31">
        <v>135</v>
      </c>
      <c r="M17" s="34">
        <f>L17/F17*100</f>
        <v>4.5135406218655971</v>
      </c>
      <c r="N17" s="35">
        <f t="shared" si="1"/>
        <v>1.5135406218655971</v>
      </c>
      <c r="O17" s="31">
        <v>402</v>
      </c>
      <c r="P17" s="34">
        <f>O17/F17*100</f>
        <v>13.440320962888666</v>
      </c>
      <c r="Q17" s="35">
        <f t="shared" si="2"/>
        <v>-13.559679037111334</v>
      </c>
      <c r="R17" s="29"/>
    </row>
    <row r="18" spans="1:18" x14ac:dyDescent="0.3">
      <c r="A18" s="22" t="s">
        <v>2491</v>
      </c>
      <c r="B18" s="23">
        <v>170075412</v>
      </c>
      <c r="C18" s="22" t="s">
        <v>1395</v>
      </c>
      <c r="D18" s="22" t="s">
        <v>21</v>
      </c>
      <c r="E18" s="22" t="s">
        <v>106</v>
      </c>
      <c r="F18" s="24">
        <v>1510</v>
      </c>
      <c r="G18" s="24">
        <v>229</v>
      </c>
      <c r="H18" s="24">
        <f>F18-G18</f>
        <v>1281</v>
      </c>
      <c r="I18" s="24">
        <v>2052</v>
      </c>
      <c r="J18" s="25">
        <f>I18/F18*100</f>
        <v>135.89403973509934</v>
      </c>
      <c r="K18" s="26">
        <f t="shared" si="0"/>
        <v>1.8940397350993408</v>
      </c>
      <c r="L18" s="24">
        <v>13</v>
      </c>
      <c r="M18" s="27">
        <f>L18/F18*100</f>
        <v>0.86092715231788075</v>
      </c>
      <c r="N18" s="28">
        <f t="shared" si="1"/>
        <v>-2.1390728476821192</v>
      </c>
      <c r="O18" s="24">
        <v>374</v>
      </c>
      <c r="P18" s="27">
        <f>O18/F18*100</f>
        <v>24.768211920529801</v>
      </c>
      <c r="Q18" s="28">
        <f t="shared" si="2"/>
        <v>-2.2317880794701992</v>
      </c>
      <c r="R18" s="22"/>
    </row>
    <row r="19" spans="1:18" x14ac:dyDescent="0.3">
      <c r="A19" s="22" t="s">
        <v>2491</v>
      </c>
      <c r="B19" s="23">
        <v>270000040</v>
      </c>
      <c r="C19" s="22" t="s">
        <v>1428</v>
      </c>
      <c r="D19" s="22" t="s">
        <v>113</v>
      </c>
      <c r="E19" s="22" t="s">
        <v>114</v>
      </c>
      <c r="F19" s="24">
        <v>1391</v>
      </c>
      <c r="G19" s="24">
        <v>10</v>
      </c>
      <c r="H19" s="24">
        <f>F19-G19</f>
        <v>1381</v>
      </c>
      <c r="I19" s="24">
        <v>1671</v>
      </c>
      <c r="J19" s="25">
        <f>I19/F19*100</f>
        <v>120.12940330697339</v>
      </c>
      <c r="K19" s="26">
        <f t="shared" si="0"/>
        <v>-13.870596693026613</v>
      </c>
      <c r="L19" s="24">
        <v>14</v>
      </c>
      <c r="M19" s="27">
        <f>L19/F19*100</f>
        <v>1.0064701653486701</v>
      </c>
      <c r="N19" s="28">
        <f t="shared" si="1"/>
        <v>-1.9935298346513299</v>
      </c>
      <c r="O19" s="24">
        <v>364</v>
      </c>
      <c r="P19" s="27">
        <f>O19/F19*100</f>
        <v>26.168224299065418</v>
      </c>
      <c r="Q19" s="28">
        <f t="shared" si="2"/>
        <v>-0.83177570093458186</v>
      </c>
      <c r="R19" s="22"/>
    </row>
    <row r="20" spans="1:18" x14ac:dyDescent="0.3">
      <c r="A20" s="22" t="s">
        <v>2491</v>
      </c>
      <c r="B20" s="23">
        <v>170000183</v>
      </c>
      <c r="C20" s="22" t="s">
        <v>1385</v>
      </c>
      <c r="D20" s="22" t="s">
        <v>125</v>
      </c>
      <c r="E20" s="22" t="s">
        <v>126</v>
      </c>
      <c r="F20" s="24">
        <v>1025</v>
      </c>
      <c r="G20" s="24">
        <v>173</v>
      </c>
      <c r="H20" s="24">
        <f>F20-G20</f>
        <v>852</v>
      </c>
      <c r="I20" s="24">
        <v>1162</v>
      </c>
      <c r="J20" s="25">
        <f>I20/F20*100</f>
        <v>113.36585365853658</v>
      </c>
      <c r="K20" s="26">
        <f t="shared" si="0"/>
        <v>-20.634146341463421</v>
      </c>
      <c r="L20" s="24">
        <v>3</v>
      </c>
      <c r="M20" s="27">
        <f>L20/F20*100</f>
        <v>0.29268292682926828</v>
      </c>
      <c r="N20" s="28">
        <f t="shared" si="1"/>
        <v>-2.7073170731707319</v>
      </c>
      <c r="O20" s="24">
        <v>173</v>
      </c>
      <c r="P20" s="27">
        <f>O20/F20*100</f>
        <v>16.878048780487806</v>
      </c>
      <c r="Q20" s="28">
        <f t="shared" si="2"/>
        <v>-10.121951219512194</v>
      </c>
      <c r="R20" s="22"/>
    </row>
    <row r="21" spans="1:18" x14ac:dyDescent="0.3">
      <c r="A21" s="22" t="s">
        <v>2491</v>
      </c>
      <c r="B21" s="23">
        <v>170077458</v>
      </c>
      <c r="C21" s="22" t="s">
        <v>1421</v>
      </c>
      <c r="D21" s="22" t="s">
        <v>146</v>
      </c>
      <c r="E21" s="22" t="s">
        <v>147</v>
      </c>
      <c r="F21" s="24">
        <v>1669</v>
      </c>
      <c r="G21" s="24">
        <v>202</v>
      </c>
      <c r="H21" s="24">
        <f>F21-G21</f>
        <v>1467</v>
      </c>
      <c r="I21" s="24">
        <v>2698</v>
      </c>
      <c r="J21" s="25">
        <f>I21/F21*100</f>
        <v>161.65368484122229</v>
      </c>
      <c r="K21" s="26">
        <f t="shared" si="0"/>
        <v>27.653684841222287</v>
      </c>
      <c r="L21" s="24">
        <v>59</v>
      </c>
      <c r="M21" s="27">
        <f>L21/F21*100</f>
        <v>3.5350509286998206</v>
      </c>
      <c r="N21" s="28">
        <f t="shared" si="1"/>
        <v>0.53505092869982063</v>
      </c>
      <c r="O21" s="24">
        <v>31</v>
      </c>
      <c r="P21" s="27">
        <f>O21/F21*100</f>
        <v>1.8573996405032953</v>
      </c>
      <c r="Q21" s="28">
        <f t="shared" si="2"/>
        <v>-25.142600359496704</v>
      </c>
      <c r="R21" s="22"/>
    </row>
    <row r="22" spans="1:18" x14ac:dyDescent="0.3">
      <c r="A22" s="22" t="s">
        <v>2491</v>
      </c>
      <c r="B22" s="23">
        <v>620200013</v>
      </c>
      <c r="C22" s="22" t="s">
        <v>1442</v>
      </c>
      <c r="D22" s="22" t="s">
        <v>158</v>
      </c>
      <c r="E22" s="22" t="s">
        <v>159</v>
      </c>
      <c r="F22" s="24">
        <v>1927</v>
      </c>
      <c r="G22" s="24">
        <v>23</v>
      </c>
      <c r="H22" s="24">
        <f>F22-G22</f>
        <v>1904</v>
      </c>
      <c r="I22" s="24">
        <v>2127</v>
      </c>
      <c r="J22" s="25">
        <f>I22/F22*100</f>
        <v>110.37882719252725</v>
      </c>
      <c r="K22" s="26">
        <f t="shared" si="0"/>
        <v>-23.621172807472746</v>
      </c>
      <c r="L22" s="24">
        <v>0</v>
      </c>
      <c r="M22" s="27">
        <f>L22/F22*100</f>
        <v>0</v>
      </c>
      <c r="N22" s="28">
        <f t="shared" si="1"/>
        <v>-3</v>
      </c>
      <c r="O22" s="24">
        <v>154</v>
      </c>
      <c r="P22" s="27">
        <f>O22/F22*100</f>
        <v>7.9916969382459779</v>
      </c>
      <c r="Q22" s="28">
        <f t="shared" si="2"/>
        <v>-19.00830306175402</v>
      </c>
      <c r="R22" s="22"/>
    </row>
    <row r="23" spans="1:18" x14ac:dyDescent="0.3">
      <c r="A23" s="22" t="s">
        <v>2491</v>
      </c>
      <c r="B23" s="23">
        <v>640600013</v>
      </c>
      <c r="C23" s="22" t="s">
        <v>1457</v>
      </c>
      <c r="D23" s="22" t="s">
        <v>166</v>
      </c>
      <c r="E23" s="22" t="s">
        <v>167</v>
      </c>
      <c r="F23" s="24">
        <v>2124</v>
      </c>
      <c r="G23" s="24">
        <v>34</v>
      </c>
      <c r="H23" s="24">
        <f>F23-G23</f>
        <v>2090</v>
      </c>
      <c r="I23" s="24">
        <v>3850</v>
      </c>
      <c r="J23" s="25">
        <f>I23/F23*100</f>
        <v>181.26177024482109</v>
      </c>
      <c r="K23" s="26">
        <f t="shared" si="0"/>
        <v>47.261770244821093</v>
      </c>
      <c r="L23" s="24">
        <v>0</v>
      </c>
      <c r="M23" s="27">
        <f>L23/F23*100</f>
        <v>0</v>
      </c>
      <c r="N23" s="28">
        <f t="shared" si="1"/>
        <v>-3</v>
      </c>
      <c r="O23" s="24">
        <v>384</v>
      </c>
      <c r="P23" s="27">
        <f>O23/F23*100</f>
        <v>18.07909604519774</v>
      </c>
      <c r="Q23" s="28">
        <f t="shared" si="2"/>
        <v>-8.9209039548022595</v>
      </c>
      <c r="R23" s="22"/>
    </row>
    <row r="24" spans="1:18" x14ac:dyDescent="0.3">
      <c r="A24" s="22" t="s">
        <v>2491</v>
      </c>
      <c r="B24" s="23">
        <v>170000017</v>
      </c>
      <c r="C24" s="22" t="s">
        <v>1379</v>
      </c>
      <c r="D24" s="22" t="s">
        <v>48</v>
      </c>
      <c r="E24" s="22" t="s">
        <v>174</v>
      </c>
      <c r="F24" s="24">
        <v>1587</v>
      </c>
      <c r="G24" s="24">
        <v>216</v>
      </c>
      <c r="H24" s="24">
        <f>F24-G24</f>
        <v>1371</v>
      </c>
      <c r="I24" s="24">
        <v>3118</v>
      </c>
      <c r="J24" s="25">
        <f>I24/F24*100</f>
        <v>196.471329552615</v>
      </c>
      <c r="K24" s="26">
        <f t="shared" si="0"/>
        <v>62.471329552615003</v>
      </c>
      <c r="L24" s="24">
        <v>146</v>
      </c>
      <c r="M24" s="27">
        <f>L24/F24*100</f>
        <v>9.1997479521109007</v>
      </c>
      <c r="N24" s="28">
        <f t="shared" si="1"/>
        <v>6.1997479521109007</v>
      </c>
      <c r="O24" s="24">
        <v>7384</v>
      </c>
      <c r="P24" s="27">
        <f>O24/F24*100</f>
        <v>465.28040327662256</v>
      </c>
      <c r="Q24" s="28">
        <f t="shared" si="2"/>
        <v>438.28040327662256</v>
      </c>
      <c r="R24" s="22"/>
    </row>
    <row r="25" spans="1:18" x14ac:dyDescent="0.3">
      <c r="A25" s="22" t="s">
        <v>2491</v>
      </c>
      <c r="B25" s="23">
        <v>880200063</v>
      </c>
      <c r="C25" s="22" t="s">
        <v>1504</v>
      </c>
      <c r="D25" s="22" t="s">
        <v>100</v>
      </c>
      <c r="E25" s="22" t="s">
        <v>191</v>
      </c>
      <c r="F25" s="24">
        <v>1897</v>
      </c>
      <c r="G25" s="24">
        <v>447</v>
      </c>
      <c r="H25" s="24">
        <f>F25-G25</f>
        <v>1450</v>
      </c>
      <c r="I25" s="24">
        <v>1932</v>
      </c>
      <c r="J25" s="25">
        <f>I25/F25*100</f>
        <v>101.8450184501845</v>
      </c>
      <c r="K25" s="26">
        <f t="shared" si="0"/>
        <v>-32.154981549815503</v>
      </c>
      <c r="L25" s="24">
        <v>52</v>
      </c>
      <c r="M25" s="27">
        <f>L25/F25*100</f>
        <v>2.7411702688455457</v>
      </c>
      <c r="N25" s="28">
        <f t="shared" si="1"/>
        <v>-0.25882973115445429</v>
      </c>
      <c r="O25" s="24">
        <v>52</v>
      </c>
      <c r="P25" s="27">
        <f>O25/F25*100</f>
        <v>2.7411702688455457</v>
      </c>
      <c r="Q25" s="28">
        <f t="shared" si="2"/>
        <v>-24.258829731154453</v>
      </c>
      <c r="R25" s="22"/>
    </row>
    <row r="26" spans="1:18" x14ac:dyDescent="0.3">
      <c r="A26" s="22" t="s">
        <v>2491</v>
      </c>
      <c r="B26" s="23">
        <v>880200033</v>
      </c>
      <c r="C26" s="22" t="s">
        <v>1501</v>
      </c>
      <c r="D26" s="22" t="s">
        <v>204</v>
      </c>
      <c r="E26" s="22" t="s">
        <v>205</v>
      </c>
      <c r="F26" s="24">
        <v>1368</v>
      </c>
      <c r="G26" s="24">
        <v>11</v>
      </c>
      <c r="H26" s="24">
        <f>F26-G26</f>
        <v>1357</v>
      </c>
      <c r="I26" s="24">
        <v>1596</v>
      </c>
      <c r="J26" s="25">
        <f>I26/F26*100</f>
        <v>116.66666666666667</v>
      </c>
      <c r="K26" s="26">
        <f t="shared" si="0"/>
        <v>-17.333333333333329</v>
      </c>
      <c r="L26" s="24">
        <v>28</v>
      </c>
      <c r="M26" s="27">
        <f>L26/F26*100</f>
        <v>2.0467836257309941</v>
      </c>
      <c r="N26" s="28">
        <f t="shared" si="1"/>
        <v>-0.95321637426900585</v>
      </c>
      <c r="O26" s="24">
        <v>14</v>
      </c>
      <c r="P26" s="27">
        <f>O26/F26*100</f>
        <v>1.0233918128654971</v>
      </c>
      <c r="Q26" s="28">
        <f t="shared" si="2"/>
        <v>-25.976608187134502</v>
      </c>
      <c r="R26" s="22"/>
    </row>
    <row r="27" spans="1:18" x14ac:dyDescent="0.3">
      <c r="A27" s="22" t="s">
        <v>2491</v>
      </c>
      <c r="B27" s="23">
        <v>880200069</v>
      </c>
      <c r="C27" s="22" t="s">
        <v>1506</v>
      </c>
      <c r="D27" s="22" t="s">
        <v>219</v>
      </c>
      <c r="E27" s="22" t="s">
        <v>220</v>
      </c>
      <c r="F27" s="24">
        <v>2201</v>
      </c>
      <c r="G27" s="24">
        <v>314</v>
      </c>
      <c r="H27" s="24">
        <f>F27-G27</f>
        <v>1887</v>
      </c>
      <c r="I27" s="24">
        <v>4208</v>
      </c>
      <c r="J27" s="25">
        <f>I27/F27*100</f>
        <v>191.18582462517037</v>
      </c>
      <c r="K27" s="26">
        <f t="shared" si="0"/>
        <v>57.185824625170369</v>
      </c>
      <c r="L27" s="24">
        <v>52</v>
      </c>
      <c r="M27" s="27">
        <f>L27/F27*100</f>
        <v>2.3625624716038165</v>
      </c>
      <c r="N27" s="28">
        <f t="shared" si="1"/>
        <v>-0.63743752839618351</v>
      </c>
      <c r="O27" s="24">
        <v>1218</v>
      </c>
      <c r="P27" s="27">
        <f>O27/F27*100</f>
        <v>55.338482507950935</v>
      </c>
      <c r="Q27" s="28">
        <f t="shared" si="2"/>
        <v>28.338482507950935</v>
      </c>
      <c r="R27" s="22"/>
    </row>
    <row r="28" spans="1:18" x14ac:dyDescent="0.3">
      <c r="A28" s="22" t="s">
        <v>2491</v>
      </c>
      <c r="B28" s="23">
        <v>170075430</v>
      </c>
      <c r="C28" s="22" t="s">
        <v>1407</v>
      </c>
      <c r="D28" s="22" t="s">
        <v>202</v>
      </c>
      <c r="E28" s="22" t="s">
        <v>161</v>
      </c>
      <c r="F28" s="24">
        <v>2026</v>
      </c>
      <c r="G28" s="24">
        <v>460</v>
      </c>
      <c r="H28" s="24">
        <f>F28-G28</f>
        <v>1566</v>
      </c>
      <c r="I28" s="24">
        <v>2336</v>
      </c>
      <c r="J28" s="25">
        <f>I28/F28*100</f>
        <v>115.3010858835143</v>
      </c>
      <c r="K28" s="26">
        <f t="shared" si="0"/>
        <v>-18.698914116485696</v>
      </c>
      <c r="L28" s="24">
        <v>241</v>
      </c>
      <c r="M28" s="27">
        <f>L28/F28*100</f>
        <v>11.895360315893386</v>
      </c>
      <c r="N28" s="28">
        <f t="shared" si="1"/>
        <v>8.8953603158933863</v>
      </c>
      <c r="O28" s="24">
        <v>27</v>
      </c>
      <c r="P28" s="27">
        <f>O28/F28*100</f>
        <v>1.3326752221125371</v>
      </c>
      <c r="Q28" s="28">
        <f t="shared" si="2"/>
        <v>-25.667324777887462</v>
      </c>
      <c r="R28" s="22"/>
    </row>
    <row r="29" spans="1:18" x14ac:dyDescent="0.3">
      <c r="A29" s="22" t="s">
        <v>2491</v>
      </c>
      <c r="B29" s="23">
        <v>270064101</v>
      </c>
      <c r="C29" s="22" t="s">
        <v>1432</v>
      </c>
      <c r="D29" s="22" t="s">
        <v>71</v>
      </c>
      <c r="E29" s="22" t="s">
        <v>228</v>
      </c>
      <c r="F29" s="24">
        <v>870</v>
      </c>
      <c r="G29" s="24">
        <v>1</v>
      </c>
      <c r="H29" s="24">
        <f>F29-G29</f>
        <v>869</v>
      </c>
      <c r="I29" s="24">
        <v>1476</v>
      </c>
      <c r="J29" s="25">
        <f>I29/F29*100</f>
        <v>169.65517241379311</v>
      </c>
      <c r="K29" s="26">
        <f t="shared" si="0"/>
        <v>35.65517241379311</v>
      </c>
      <c r="L29" s="24">
        <v>18</v>
      </c>
      <c r="M29" s="27">
        <f>L29/F29*100</f>
        <v>2.0689655172413794</v>
      </c>
      <c r="N29" s="28">
        <f t="shared" si="1"/>
        <v>-0.93103448275862055</v>
      </c>
      <c r="O29" s="24">
        <v>601</v>
      </c>
      <c r="P29" s="27">
        <f>O29/F29*100</f>
        <v>69.080459770114942</v>
      </c>
      <c r="Q29" s="28">
        <f t="shared" si="2"/>
        <v>42.080459770114942</v>
      </c>
      <c r="R29" s="22"/>
    </row>
    <row r="30" spans="1:18" x14ac:dyDescent="0.3">
      <c r="A30" s="22" t="s">
        <v>2491</v>
      </c>
      <c r="B30" s="23">
        <v>900200078</v>
      </c>
      <c r="C30" s="22" t="s">
        <v>1528</v>
      </c>
      <c r="D30" s="22" t="s">
        <v>9</v>
      </c>
      <c r="E30" s="22" t="s">
        <v>241</v>
      </c>
      <c r="F30" s="24">
        <v>1776</v>
      </c>
      <c r="G30" s="24">
        <v>509</v>
      </c>
      <c r="H30" s="24">
        <f>F30-G30</f>
        <v>1267</v>
      </c>
      <c r="I30" s="24">
        <v>5484</v>
      </c>
      <c r="J30" s="25">
        <f>I30/F30*100</f>
        <v>308.78378378378375</v>
      </c>
      <c r="K30" s="26">
        <f t="shared" si="0"/>
        <v>174.78378378378375</v>
      </c>
      <c r="L30" s="24">
        <v>32</v>
      </c>
      <c r="M30" s="27">
        <f>L30/F30*100</f>
        <v>1.8018018018018018</v>
      </c>
      <c r="N30" s="28">
        <f t="shared" si="1"/>
        <v>-1.1981981981981982</v>
      </c>
      <c r="O30" s="24">
        <v>743</v>
      </c>
      <c r="P30" s="27">
        <f>O30/F30*100</f>
        <v>41.835585585585584</v>
      </c>
      <c r="Q30" s="28">
        <f t="shared" si="2"/>
        <v>14.835585585585584</v>
      </c>
      <c r="R30" s="22"/>
    </row>
    <row r="31" spans="1:18" x14ac:dyDescent="0.3">
      <c r="A31" s="22" t="s">
        <v>2491</v>
      </c>
      <c r="B31" s="23">
        <v>170075418</v>
      </c>
      <c r="C31" s="22" t="s">
        <v>1401</v>
      </c>
      <c r="D31" s="22" t="s">
        <v>243</v>
      </c>
      <c r="E31" s="22" t="s">
        <v>244</v>
      </c>
      <c r="F31" s="24">
        <v>1406</v>
      </c>
      <c r="G31" s="24">
        <v>170</v>
      </c>
      <c r="H31" s="24">
        <f>F31-G31</f>
        <v>1236</v>
      </c>
      <c r="I31" s="24">
        <v>1165</v>
      </c>
      <c r="J31" s="25">
        <f>I31/F31*100</f>
        <v>82.859174964438125</v>
      </c>
      <c r="K31" s="26">
        <f t="shared" si="0"/>
        <v>-51.140825035561875</v>
      </c>
      <c r="L31" s="24">
        <v>14</v>
      </c>
      <c r="M31" s="27">
        <f>L31/F31*100</f>
        <v>0.99573257467994303</v>
      </c>
      <c r="N31" s="28">
        <f t="shared" si="1"/>
        <v>-2.004267425320057</v>
      </c>
      <c r="O31" s="24">
        <v>159</v>
      </c>
      <c r="P31" s="27">
        <f>O31/F31*100</f>
        <v>11.308677098150783</v>
      </c>
      <c r="Q31" s="28">
        <f t="shared" si="2"/>
        <v>-15.691322901849217</v>
      </c>
      <c r="R31" s="22"/>
    </row>
    <row r="32" spans="1:18" x14ac:dyDescent="0.3">
      <c r="A32" s="22" t="s">
        <v>2491</v>
      </c>
      <c r="B32" s="23">
        <v>880200052</v>
      </c>
      <c r="C32" s="22" t="s">
        <v>1502</v>
      </c>
      <c r="D32" s="22" t="s">
        <v>251</v>
      </c>
      <c r="E32" s="22" t="s">
        <v>139</v>
      </c>
      <c r="F32" s="24">
        <v>1411</v>
      </c>
      <c r="G32" s="24">
        <v>85</v>
      </c>
      <c r="H32" s="24">
        <f>F32-G32</f>
        <v>1326</v>
      </c>
      <c r="I32" s="24">
        <v>1894</v>
      </c>
      <c r="J32" s="25">
        <f>I32/F32*100</f>
        <v>134.23104181431609</v>
      </c>
      <c r="K32" s="26">
        <f t="shared" si="0"/>
        <v>0.23104181431608595</v>
      </c>
      <c r="L32" s="24">
        <v>5</v>
      </c>
      <c r="M32" s="27">
        <f>L32/F32*100</f>
        <v>0.3543586109142452</v>
      </c>
      <c r="N32" s="28">
        <f t="shared" si="1"/>
        <v>-2.6456413890857546</v>
      </c>
      <c r="O32" s="24">
        <v>2158</v>
      </c>
      <c r="P32" s="27">
        <f>O32/F32*100</f>
        <v>152.94117647058823</v>
      </c>
      <c r="Q32" s="28">
        <f t="shared" si="2"/>
        <v>125.94117647058823</v>
      </c>
      <c r="R32" s="22"/>
    </row>
    <row r="33" spans="1:18" x14ac:dyDescent="0.3">
      <c r="A33" s="22" t="s">
        <v>2491</v>
      </c>
      <c r="B33" s="23">
        <v>840600006</v>
      </c>
      <c r="C33" s="22" t="s">
        <v>1490</v>
      </c>
      <c r="D33" s="22" t="s">
        <v>19</v>
      </c>
      <c r="E33" s="22" t="s">
        <v>257</v>
      </c>
      <c r="F33" s="24">
        <v>2257</v>
      </c>
      <c r="G33" s="24">
        <v>554</v>
      </c>
      <c r="H33" s="24">
        <f>F33-G33</f>
        <v>1703</v>
      </c>
      <c r="I33" s="24">
        <v>3197</v>
      </c>
      <c r="J33" s="25">
        <f>I33/F33*100</f>
        <v>141.64820558263182</v>
      </c>
      <c r="K33" s="26">
        <f t="shared" si="0"/>
        <v>7.6482055826318174</v>
      </c>
      <c r="L33" s="24">
        <v>26</v>
      </c>
      <c r="M33" s="27">
        <f>L33/F33*100</f>
        <v>1.1519716437749226</v>
      </c>
      <c r="N33" s="28">
        <f t="shared" si="1"/>
        <v>-1.8480283562250774</v>
      </c>
      <c r="O33" s="24">
        <v>202</v>
      </c>
      <c r="P33" s="27">
        <f>O33/F33*100</f>
        <v>8.949933540097474</v>
      </c>
      <c r="Q33" s="28">
        <f t="shared" si="2"/>
        <v>-18.050066459902524</v>
      </c>
      <c r="R33" s="22"/>
    </row>
    <row r="34" spans="1:18" x14ac:dyDescent="0.3">
      <c r="A34" s="22" t="s">
        <v>2491</v>
      </c>
      <c r="B34" s="23">
        <v>620200004</v>
      </c>
      <c r="C34" s="22" t="s">
        <v>1441</v>
      </c>
      <c r="D34" s="22" t="s">
        <v>275</v>
      </c>
      <c r="E34" s="22" t="s">
        <v>279</v>
      </c>
      <c r="F34" s="24">
        <v>1335</v>
      </c>
      <c r="G34" s="24">
        <v>621</v>
      </c>
      <c r="H34" s="24">
        <f>F34-G34</f>
        <v>714</v>
      </c>
      <c r="I34" s="24">
        <v>1392</v>
      </c>
      <c r="J34" s="25">
        <f>I34/F34*100</f>
        <v>104.26966292134831</v>
      </c>
      <c r="K34" s="26">
        <f t="shared" si="0"/>
        <v>-29.730337078651687</v>
      </c>
      <c r="L34" s="24">
        <v>23</v>
      </c>
      <c r="M34" s="27">
        <f>L34/F34*100</f>
        <v>1.7228464419475655</v>
      </c>
      <c r="N34" s="28">
        <f t="shared" si="1"/>
        <v>-1.2771535580524345</v>
      </c>
      <c r="O34" s="24">
        <v>402</v>
      </c>
      <c r="P34" s="27">
        <f>O34/F34*100</f>
        <v>30.112359550561795</v>
      </c>
      <c r="Q34" s="28">
        <f t="shared" si="2"/>
        <v>3.1123595505617949</v>
      </c>
      <c r="R34" s="22"/>
    </row>
    <row r="35" spans="1:18" x14ac:dyDescent="0.3">
      <c r="A35" s="22" t="s">
        <v>2491</v>
      </c>
      <c r="B35" s="23">
        <v>840200017</v>
      </c>
      <c r="C35" s="22" t="s">
        <v>1479</v>
      </c>
      <c r="D35" s="22" t="s">
        <v>42</v>
      </c>
      <c r="E35" s="22" t="s">
        <v>280</v>
      </c>
      <c r="F35" s="24">
        <v>623</v>
      </c>
      <c r="G35" s="24">
        <v>1</v>
      </c>
      <c r="H35" s="24">
        <f>F35-G35</f>
        <v>622</v>
      </c>
      <c r="I35" s="24">
        <v>571</v>
      </c>
      <c r="J35" s="25">
        <f>I35/F35*100</f>
        <v>91.653290529695013</v>
      </c>
      <c r="K35" s="26">
        <f t="shared" si="0"/>
        <v>-42.346709470304987</v>
      </c>
      <c r="L35" s="24">
        <v>1</v>
      </c>
      <c r="M35" s="27">
        <f>L35/F35*100</f>
        <v>0.16051364365971107</v>
      </c>
      <c r="N35" s="28">
        <f t="shared" si="1"/>
        <v>-2.8394863563402888</v>
      </c>
      <c r="O35" s="24">
        <v>66</v>
      </c>
      <c r="P35" s="27">
        <f>O35/F35*100</f>
        <v>10.593900481540931</v>
      </c>
      <c r="Q35" s="28">
        <f t="shared" si="2"/>
        <v>-16.406099518459069</v>
      </c>
      <c r="R35" s="22"/>
    </row>
    <row r="36" spans="1:18" x14ac:dyDescent="0.3">
      <c r="A36" s="22" t="s">
        <v>2491</v>
      </c>
      <c r="B36" s="23">
        <v>880200021</v>
      </c>
      <c r="C36" s="22" t="s">
        <v>1498</v>
      </c>
      <c r="D36" s="22" t="s">
        <v>217</v>
      </c>
      <c r="E36" s="22" t="s">
        <v>286</v>
      </c>
      <c r="F36" s="24">
        <v>1410</v>
      </c>
      <c r="G36" s="24">
        <v>5</v>
      </c>
      <c r="H36" s="24">
        <f>F36-G36</f>
        <v>1405</v>
      </c>
      <c r="I36" s="24">
        <v>2371</v>
      </c>
      <c r="J36" s="25">
        <f>I36/F36*100</f>
        <v>168.15602836879432</v>
      </c>
      <c r="K36" s="26">
        <f t="shared" si="0"/>
        <v>34.156028368794324</v>
      </c>
      <c r="L36" s="24">
        <v>173</v>
      </c>
      <c r="M36" s="27">
        <f>L36/F36*100</f>
        <v>12.269503546099291</v>
      </c>
      <c r="N36" s="28">
        <f t="shared" si="1"/>
        <v>9.2695035460992905</v>
      </c>
      <c r="O36" s="24">
        <v>436</v>
      </c>
      <c r="P36" s="27">
        <f>O36/F36*100</f>
        <v>30.921985815602838</v>
      </c>
      <c r="Q36" s="28">
        <f t="shared" si="2"/>
        <v>3.921985815602838</v>
      </c>
      <c r="R36" s="22"/>
    </row>
    <row r="37" spans="1:18" x14ac:dyDescent="0.3">
      <c r="A37" s="22" t="s">
        <v>2491</v>
      </c>
      <c r="B37" s="23">
        <v>900200004</v>
      </c>
      <c r="C37" s="22" t="s">
        <v>1516</v>
      </c>
      <c r="D37" s="22" t="s">
        <v>287</v>
      </c>
      <c r="E37" s="22" t="s">
        <v>288</v>
      </c>
      <c r="F37" s="24">
        <v>1908</v>
      </c>
      <c r="G37" s="24">
        <v>606</v>
      </c>
      <c r="H37" s="24">
        <f>F37-G37</f>
        <v>1302</v>
      </c>
      <c r="I37" s="24">
        <v>3458</v>
      </c>
      <c r="J37" s="25">
        <f>I37/F37*100</f>
        <v>181.23689727463312</v>
      </c>
      <c r="K37" s="26">
        <f t="shared" si="0"/>
        <v>47.236897274633122</v>
      </c>
      <c r="L37" s="24">
        <v>36</v>
      </c>
      <c r="M37" s="27">
        <f>L37/F37*100</f>
        <v>1.8867924528301887</v>
      </c>
      <c r="N37" s="28">
        <f t="shared" si="1"/>
        <v>-1.1132075471698113</v>
      </c>
      <c r="O37" s="24">
        <v>269</v>
      </c>
      <c r="P37" s="27">
        <f>O37/F37*100</f>
        <v>14.098532494758908</v>
      </c>
      <c r="Q37" s="28">
        <f t="shared" si="2"/>
        <v>-12.901467505241092</v>
      </c>
      <c r="R37" s="22"/>
    </row>
    <row r="38" spans="1:18" x14ac:dyDescent="0.3">
      <c r="A38" s="22" t="s">
        <v>2491</v>
      </c>
      <c r="B38" s="23">
        <v>170075414</v>
      </c>
      <c r="C38" s="22" t="s">
        <v>1397</v>
      </c>
      <c r="D38" s="22" t="s">
        <v>293</v>
      </c>
      <c r="E38" s="22" t="s">
        <v>294</v>
      </c>
      <c r="F38" s="24">
        <v>1589</v>
      </c>
      <c r="G38" s="24">
        <v>272</v>
      </c>
      <c r="H38" s="24">
        <f>F38-G38</f>
        <v>1317</v>
      </c>
      <c r="I38" s="24">
        <v>1958</v>
      </c>
      <c r="J38" s="25">
        <f>I38/F38*100</f>
        <v>123.22215229704216</v>
      </c>
      <c r="K38" s="26">
        <f t="shared" si="0"/>
        <v>-10.777847702957843</v>
      </c>
      <c r="L38" s="24">
        <v>10</v>
      </c>
      <c r="M38" s="27">
        <f>L38/F38*100</f>
        <v>0.62932662051604782</v>
      </c>
      <c r="N38" s="28">
        <f t="shared" si="1"/>
        <v>-2.3706733794839523</v>
      </c>
      <c r="O38" s="24">
        <v>551</v>
      </c>
      <c r="P38" s="27">
        <f>O38/F38*100</f>
        <v>34.675896790434237</v>
      </c>
      <c r="Q38" s="28">
        <f t="shared" si="2"/>
        <v>7.675896790434237</v>
      </c>
      <c r="R38" s="22"/>
    </row>
    <row r="39" spans="1:18" x14ac:dyDescent="0.3">
      <c r="A39" s="22" t="s">
        <v>2491</v>
      </c>
      <c r="B39" s="23">
        <v>840200059</v>
      </c>
      <c r="C39" s="22" t="s">
        <v>1486</v>
      </c>
      <c r="D39" s="22" t="s">
        <v>57</v>
      </c>
      <c r="E39" s="22" t="s">
        <v>301</v>
      </c>
      <c r="F39" s="24">
        <v>2100</v>
      </c>
      <c r="G39" s="24">
        <v>751</v>
      </c>
      <c r="H39" s="24">
        <f>F39-G39</f>
        <v>1349</v>
      </c>
      <c r="I39" s="24">
        <v>2770</v>
      </c>
      <c r="J39" s="25">
        <f>I39/F39*100</f>
        <v>131.9047619047619</v>
      </c>
      <c r="K39" s="26">
        <f t="shared" si="0"/>
        <v>-2.095238095238102</v>
      </c>
      <c r="L39" s="24">
        <v>9</v>
      </c>
      <c r="M39" s="27">
        <f>L39/F39*100</f>
        <v>0.4285714285714286</v>
      </c>
      <c r="N39" s="28">
        <f t="shared" si="1"/>
        <v>-2.5714285714285712</v>
      </c>
      <c r="O39" s="24">
        <v>651</v>
      </c>
      <c r="P39" s="27">
        <f>O39/F39*100</f>
        <v>31</v>
      </c>
      <c r="Q39" s="28">
        <f t="shared" si="2"/>
        <v>4</v>
      </c>
      <c r="R39" s="22"/>
    </row>
    <row r="40" spans="1:18" x14ac:dyDescent="0.3">
      <c r="A40" s="22" t="s">
        <v>2491</v>
      </c>
      <c r="B40" s="23">
        <v>885100006</v>
      </c>
      <c r="C40" s="22" t="s">
        <v>1510</v>
      </c>
      <c r="D40" s="22" t="s">
        <v>234</v>
      </c>
      <c r="E40" s="22" t="s">
        <v>318</v>
      </c>
      <c r="F40" s="24">
        <v>681</v>
      </c>
      <c r="G40" s="24">
        <v>87</v>
      </c>
      <c r="H40" s="24">
        <f>F40-G40</f>
        <v>594</v>
      </c>
      <c r="I40" s="24">
        <v>998</v>
      </c>
      <c r="J40" s="25">
        <f>I40/F40*100</f>
        <v>146.54919236417035</v>
      </c>
      <c r="K40" s="26">
        <f t="shared" si="0"/>
        <v>12.549192364170352</v>
      </c>
      <c r="L40" s="24">
        <v>5</v>
      </c>
      <c r="M40" s="27">
        <f>L40/F40*100</f>
        <v>0.73421439060205573</v>
      </c>
      <c r="N40" s="28">
        <f t="shared" si="1"/>
        <v>-2.2657856093979443</v>
      </c>
      <c r="O40" s="24">
        <v>122</v>
      </c>
      <c r="P40" s="27">
        <f>O40/F40*100</f>
        <v>17.91483113069016</v>
      </c>
      <c r="Q40" s="28">
        <f t="shared" si="2"/>
        <v>-9.0851688693098396</v>
      </c>
      <c r="R40" s="22"/>
    </row>
    <row r="41" spans="1:18" x14ac:dyDescent="0.3">
      <c r="A41" s="22" t="s">
        <v>2491</v>
      </c>
      <c r="B41" s="23">
        <v>170075410</v>
      </c>
      <c r="C41" s="22" t="s">
        <v>1393</v>
      </c>
      <c r="D41" s="22" t="s">
        <v>195</v>
      </c>
      <c r="E41" s="22" t="s">
        <v>319</v>
      </c>
      <c r="F41" s="24">
        <v>2128</v>
      </c>
      <c r="G41" s="24">
        <v>372</v>
      </c>
      <c r="H41" s="24">
        <f>F41-G41</f>
        <v>1756</v>
      </c>
      <c r="I41" s="24">
        <v>5196</v>
      </c>
      <c r="J41" s="25">
        <f>I41/F41*100</f>
        <v>244.17293233082708</v>
      </c>
      <c r="K41" s="26">
        <f t="shared" si="0"/>
        <v>110.17293233082708</v>
      </c>
      <c r="L41" s="24">
        <v>47</v>
      </c>
      <c r="M41" s="27">
        <f>L41/F41*100</f>
        <v>2.2086466165413534</v>
      </c>
      <c r="N41" s="28">
        <f t="shared" si="1"/>
        <v>-0.79135338345864659</v>
      </c>
      <c r="O41" s="24">
        <v>70</v>
      </c>
      <c r="P41" s="27">
        <f>O41/F41*100</f>
        <v>3.2894736842105261</v>
      </c>
      <c r="Q41" s="28">
        <f t="shared" si="2"/>
        <v>-23.710526315789473</v>
      </c>
      <c r="R41" s="22"/>
    </row>
    <row r="42" spans="1:18" x14ac:dyDescent="0.3">
      <c r="A42" s="22" t="s">
        <v>2491</v>
      </c>
      <c r="B42" s="23">
        <v>900200010</v>
      </c>
      <c r="C42" s="22" t="s">
        <v>1517</v>
      </c>
      <c r="D42" s="22" t="s">
        <v>323</v>
      </c>
      <c r="E42" s="22" t="s">
        <v>324</v>
      </c>
      <c r="F42" s="24">
        <v>2504</v>
      </c>
      <c r="G42" s="24">
        <v>18</v>
      </c>
      <c r="H42" s="24">
        <f>F42-G42</f>
        <v>2486</v>
      </c>
      <c r="I42" s="24">
        <v>2640</v>
      </c>
      <c r="J42" s="25">
        <f>I42/F42*100</f>
        <v>105.43130990415335</v>
      </c>
      <c r="K42" s="26">
        <f t="shared" si="0"/>
        <v>-28.568690095846648</v>
      </c>
      <c r="L42" s="24">
        <v>158</v>
      </c>
      <c r="M42" s="27">
        <f>L42/F42*100</f>
        <v>6.3099041533546325</v>
      </c>
      <c r="N42" s="28">
        <f t="shared" si="1"/>
        <v>3.3099041533546325</v>
      </c>
      <c r="O42" s="24">
        <v>298</v>
      </c>
      <c r="P42" s="27">
        <f>O42/F42*100</f>
        <v>11.900958466453675</v>
      </c>
      <c r="Q42" s="28">
        <f t="shared" si="2"/>
        <v>-15.099041533546325</v>
      </c>
      <c r="R42" s="22"/>
    </row>
    <row r="43" spans="1:18" x14ac:dyDescent="0.3">
      <c r="A43" s="22" t="s">
        <v>2491</v>
      </c>
      <c r="B43" s="23">
        <v>170075443</v>
      </c>
      <c r="C43" s="22" t="s">
        <v>1415</v>
      </c>
      <c r="D43" s="22" t="s">
        <v>342</v>
      </c>
      <c r="E43" s="22" t="s">
        <v>343</v>
      </c>
      <c r="F43" s="24">
        <v>1839</v>
      </c>
      <c r="G43" s="24">
        <v>468</v>
      </c>
      <c r="H43" s="24">
        <f>F43-G43</f>
        <v>1371</v>
      </c>
      <c r="I43" s="24">
        <v>3152</v>
      </c>
      <c r="J43" s="25">
        <f>I43/F43*100</f>
        <v>171.39749864056552</v>
      </c>
      <c r="K43" s="26">
        <f t="shared" si="0"/>
        <v>37.397498640565516</v>
      </c>
      <c r="L43" s="24">
        <v>18</v>
      </c>
      <c r="M43" s="27">
        <f>L43/F43*100</f>
        <v>0.97879282218597052</v>
      </c>
      <c r="N43" s="28">
        <f t="shared" si="1"/>
        <v>-2.0212071778140297</v>
      </c>
      <c r="O43" s="24">
        <v>1205</v>
      </c>
      <c r="P43" s="27">
        <f>O43/F43*100</f>
        <v>65.524741707449692</v>
      </c>
      <c r="Q43" s="28">
        <f t="shared" si="2"/>
        <v>38.524741707449692</v>
      </c>
      <c r="R43" s="22"/>
    </row>
    <row r="44" spans="1:18" x14ac:dyDescent="0.3">
      <c r="A44" s="22" t="s">
        <v>2491</v>
      </c>
      <c r="B44" s="23">
        <v>620200025</v>
      </c>
      <c r="C44" s="22" t="s">
        <v>1445</v>
      </c>
      <c r="D44" s="22" t="s">
        <v>354</v>
      </c>
      <c r="E44" s="22" t="s">
        <v>355</v>
      </c>
      <c r="F44" s="24">
        <v>2368</v>
      </c>
      <c r="G44" s="24">
        <v>178</v>
      </c>
      <c r="H44" s="24">
        <f>F44-G44</f>
        <v>2190</v>
      </c>
      <c r="I44" s="24">
        <v>1160</v>
      </c>
      <c r="J44" s="25">
        <f>I44/F44*100</f>
        <v>48.986486486486484</v>
      </c>
      <c r="K44" s="26">
        <f t="shared" si="0"/>
        <v>-85.013513513513516</v>
      </c>
      <c r="L44" s="24">
        <v>9</v>
      </c>
      <c r="M44" s="27">
        <f>L44/F44*100</f>
        <v>0.3800675675675676</v>
      </c>
      <c r="N44" s="28">
        <f t="shared" si="1"/>
        <v>-2.6199324324324325</v>
      </c>
      <c r="O44" s="24">
        <v>15</v>
      </c>
      <c r="P44" s="27">
        <f>O44/F44*100</f>
        <v>0.63344594594594594</v>
      </c>
      <c r="Q44" s="28">
        <f t="shared" si="2"/>
        <v>-26.366554054054053</v>
      </c>
      <c r="R44" s="22"/>
    </row>
    <row r="45" spans="1:18" x14ac:dyDescent="0.3">
      <c r="A45" s="22" t="s">
        <v>2491</v>
      </c>
      <c r="B45" s="23">
        <v>170075416</v>
      </c>
      <c r="C45" s="22" t="s">
        <v>1399</v>
      </c>
      <c r="D45" s="22" t="s">
        <v>243</v>
      </c>
      <c r="E45" s="22" t="s">
        <v>360</v>
      </c>
      <c r="F45" s="24">
        <v>1340</v>
      </c>
      <c r="G45" s="24">
        <v>262</v>
      </c>
      <c r="H45" s="24">
        <f>F45-G45</f>
        <v>1078</v>
      </c>
      <c r="I45" s="24">
        <v>1959</v>
      </c>
      <c r="J45" s="25">
        <f>I45/F45*100</f>
        <v>146.19402985074629</v>
      </c>
      <c r="K45" s="26">
        <f t="shared" si="0"/>
        <v>12.19402985074629</v>
      </c>
      <c r="L45" s="24">
        <v>164</v>
      </c>
      <c r="M45" s="27">
        <f>L45/F45*100</f>
        <v>12.238805970149254</v>
      </c>
      <c r="N45" s="28">
        <f t="shared" si="1"/>
        <v>9.2388059701492544</v>
      </c>
      <c r="O45" s="24">
        <v>608</v>
      </c>
      <c r="P45" s="27">
        <f>O45/F45*100</f>
        <v>45.373134328358212</v>
      </c>
      <c r="Q45" s="28">
        <f t="shared" si="2"/>
        <v>18.373134328358212</v>
      </c>
      <c r="R45" s="22"/>
    </row>
    <row r="46" spans="1:18" x14ac:dyDescent="0.3">
      <c r="A46" s="22" t="s">
        <v>2491</v>
      </c>
      <c r="B46" s="23">
        <v>270000004</v>
      </c>
      <c r="C46" s="22" t="s">
        <v>1422</v>
      </c>
      <c r="D46" s="22" t="s">
        <v>361</v>
      </c>
      <c r="E46" s="22" t="s">
        <v>362</v>
      </c>
      <c r="F46" s="24">
        <v>821</v>
      </c>
      <c r="G46" s="24">
        <v>1</v>
      </c>
      <c r="H46" s="24">
        <f>F46-G46</f>
        <v>820</v>
      </c>
      <c r="I46" s="24">
        <v>1462</v>
      </c>
      <c r="J46" s="25">
        <f>I46/F46*100</f>
        <v>178.07551766138857</v>
      </c>
      <c r="K46" s="26">
        <f t="shared" si="0"/>
        <v>44.075517661388574</v>
      </c>
      <c r="L46" s="24">
        <v>5</v>
      </c>
      <c r="M46" s="27">
        <f>L46/F46*100</f>
        <v>0.60901339829476242</v>
      </c>
      <c r="N46" s="28">
        <f t="shared" si="1"/>
        <v>-2.3909866017052375</v>
      </c>
      <c r="O46" s="24">
        <v>396</v>
      </c>
      <c r="P46" s="27">
        <f>O46/F46*100</f>
        <v>48.233861144945188</v>
      </c>
      <c r="Q46" s="28">
        <f t="shared" si="2"/>
        <v>21.233861144945188</v>
      </c>
      <c r="R46" s="22"/>
    </row>
    <row r="47" spans="1:18" x14ac:dyDescent="0.3">
      <c r="A47" s="22" t="s">
        <v>2491</v>
      </c>
      <c r="B47" s="23">
        <v>620200001</v>
      </c>
      <c r="C47" s="22" t="s">
        <v>1438</v>
      </c>
      <c r="D47" s="22" t="s">
        <v>369</v>
      </c>
      <c r="E47" s="22" t="s">
        <v>370</v>
      </c>
      <c r="F47" s="24">
        <v>1890</v>
      </c>
      <c r="G47" s="24">
        <v>23</v>
      </c>
      <c r="H47" s="24">
        <f>F47-G47</f>
        <v>1867</v>
      </c>
      <c r="I47" s="24">
        <v>1459</v>
      </c>
      <c r="J47" s="25">
        <f>I47/F47*100</f>
        <v>77.195767195767189</v>
      </c>
      <c r="K47" s="26">
        <f t="shared" si="0"/>
        <v>-56.804232804232811</v>
      </c>
      <c r="L47" s="24">
        <v>2</v>
      </c>
      <c r="M47" s="27">
        <f>L47/F47*100</f>
        <v>0.10582010582010583</v>
      </c>
      <c r="N47" s="28">
        <f t="shared" si="1"/>
        <v>-2.894179894179894</v>
      </c>
      <c r="O47" s="24">
        <v>188</v>
      </c>
      <c r="P47" s="27">
        <f>O47/F47*100</f>
        <v>9.9470899470899479</v>
      </c>
      <c r="Q47" s="28">
        <f t="shared" si="2"/>
        <v>-17.05291005291005</v>
      </c>
      <c r="R47" s="22"/>
    </row>
    <row r="48" spans="1:18" x14ac:dyDescent="0.3">
      <c r="A48" s="22" t="s">
        <v>2491</v>
      </c>
      <c r="B48" s="23">
        <v>170075415</v>
      </c>
      <c r="C48" s="22" t="s">
        <v>1398</v>
      </c>
      <c r="D48" s="22" t="s">
        <v>17</v>
      </c>
      <c r="E48" s="22" t="s">
        <v>380</v>
      </c>
      <c r="F48" s="24">
        <v>2047</v>
      </c>
      <c r="G48" s="24">
        <v>371</v>
      </c>
      <c r="H48" s="24">
        <f>F48-G48</f>
        <v>1676</v>
      </c>
      <c r="I48" s="24">
        <v>2010</v>
      </c>
      <c r="J48" s="25">
        <f>I48/F48*100</f>
        <v>98.192476795310213</v>
      </c>
      <c r="K48" s="26">
        <f t="shared" si="0"/>
        <v>-35.807523204689787</v>
      </c>
      <c r="L48" s="24">
        <v>4</v>
      </c>
      <c r="M48" s="27">
        <f>L48/F48*100</f>
        <v>0.19540791402051783</v>
      </c>
      <c r="N48" s="28">
        <f t="shared" si="1"/>
        <v>-2.8045920859794822</v>
      </c>
      <c r="O48" s="24">
        <v>216</v>
      </c>
      <c r="P48" s="27">
        <f>O48/F48*100</f>
        <v>10.552027357107963</v>
      </c>
      <c r="Q48" s="28">
        <f t="shared" si="2"/>
        <v>-16.447972642892037</v>
      </c>
      <c r="R48" s="22"/>
    </row>
    <row r="49" spans="1:18" x14ac:dyDescent="0.3">
      <c r="A49" s="22" t="s">
        <v>2491</v>
      </c>
      <c r="B49" s="23">
        <v>840200015</v>
      </c>
      <c r="C49" s="22" t="s">
        <v>1478</v>
      </c>
      <c r="D49" s="22" t="s">
        <v>100</v>
      </c>
      <c r="E49" s="22" t="s">
        <v>399</v>
      </c>
      <c r="F49" s="24">
        <v>1830</v>
      </c>
      <c r="G49" s="24">
        <v>399</v>
      </c>
      <c r="H49" s="24">
        <f>F49-G49</f>
        <v>1431</v>
      </c>
      <c r="I49" s="24">
        <v>1228</v>
      </c>
      <c r="J49" s="25">
        <f>I49/F49*100</f>
        <v>67.103825136612016</v>
      </c>
      <c r="K49" s="26">
        <f t="shared" si="0"/>
        <v>-66.896174863387984</v>
      </c>
      <c r="L49" s="24">
        <v>14</v>
      </c>
      <c r="M49" s="27">
        <f>L49/F49*100</f>
        <v>0.76502732240437155</v>
      </c>
      <c r="N49" s="28">
        <f t="shared" si="1"/>
        <v>-2.2349726775956285</v>
      </c>
      <c r="O49" s="24">
        <v>228</v>
      </c>
      <c r="P49" s="27">
        <f>O49/F49*100</f>
        <v>12.459016393442624</v>
      </c>
      <c r="Q49" s="28">
        <f t="shared" si="2"/>
        <v>-14.540983606557376</v>
      </c>
      <c r="R49" s="22"/>
    </row>
    <row r="50" spans="1:18" x14ac:dyDescent="0.3">
      <c r="A50" s="22" t="s">
        <v>2491</v>
      </c>
      <c r="B50" s="23">
        <v>900200049</v>
      </c>
      <c r="C50" s="22" t="s">
        <v>1522</v>
      </c>
      <c r="D50" s="22" t="s">
        <v>33</v>
      </c>
      <c r="E50" s="22" t="s">
        <v>376</v>
      </c>
      <c r="F50" s="24">
        <v>2413</v>
      </c>
      <c r="G50" s="24">
        <v>74</v>
      </c>
      <c r="H50" s="24">
        <f>F50-G50</f>
        <v>2339</v>
      </c>
      <c r="I50" s="24">
        <v>3561</v>
      </c>
      <c r="J50" s="25">
        <f>I50/F50*100</f>
        <v>147.57563199336926</v>
      </c>
      <c r="K50" s="26">
        <f t="shared" si="0"/>
        <v>13.575631993369257</v>
      </c>
      <c r="L50" s="24">
        <v>411</v>
      </c>
      <c r="M50" s="27">
        <f>L50/F50*100</f>
        <v>17.032739328636552</v>
      </c>
      <c r="N50" s="28">
        <f t="shared" si="1"/>
        <v>14.032739328636552</v>
      </c>
      <c r="O50" s="24">
        <v>1869</v>
      </c>
      <c r="P50" s="27">
        <f>O50/F50*100</f>
        <v>77.455449647741403</v>
      </c>
      <c r="Q50" s="28">
        <f t="shared" si="2"/>
        <v>50.455449647741403</v>
      </c>
      <c r="R50" s="22"/>
    </row>
    <row r="51" spans="1:18" x14ac:dyDescent="0.3">
      <c r="A51" s="22" t="s">
        <v>2491</v>
      </c>
      <c r="B51" s="23">
        <v>905100006</v>
      </c>
      <c r="C51" s="22" t="s">
        <v>1534</v>
      </c>
      <c r="D51" s="22" t="s">
        <v>406</v>
      </c>
      <c r="E51" s="22" t="s">
        <v>407</v>
      </c>
      <c r="F51" s="24">
        <v>2189</v>
      </c>
      <c r="G51" s="24">
        <v>330</v>
      </c>
      <c r="H51" s="24">
        <f>F51-G51</f>
        <v>1859</v>
      </c>
      <c r="I51" s="24">
        <v>3037</v>
      </c>
      <c r="J51" s="25">
        <f>I51/F51*100</f>
        <v>138.73915029693924</v>
      </c>
      <c r="K51" s="26">
        <f t="shared" si="0"/>
        <v>4.7391502969392434</v>
      </c>
      <c r="L51" s="24">
        <v>66</v>
      </c>
      <c r="M51" s="27">
        <f>L51/F51*100</f>
        <v>3.0150753768844218</v>
      </c>
      <c r="N51" s="28">
        <f t="shared" si="1"/>
        <v>1.5075376884421843E-2</v>
      </c>
      <c r="O51" s="24">
        <v>873</v>
      </c>
      <c r="P51" s="27">
        <f>O51/F51*100</f>
        <v>39.881224303334854</v>
      </c>
      <c r="Q51" s="28">
        <f t="shared" si="2"/>
        <v>12.881224303334854</v>
      </c>
      <c r="R51" s="22"/>
    </row>
    <row r="52" spans="1:18" x14ac:dyDescent="0.3">
      <c r="A52" s="22" t="s">
        <v>2491</v>
      </c>
      <c r="B52" s="23">
        <v>885100003</v>
      </c>
      <c r="C52" s="22" t="s">
        <v>1508</v>
      </c>
      <c r="D52" s="22" t="s">
        <v>408</v>
      </c>
      <c r="E52" s="22" t="s">
        <v>409</v>
      </c>
      <c r="F52" s="24">
        <v>1436</v>
      </c>
      <c r="G52" s="24">
        <v>19</v>
      </c>
      <c r="H52" s="24">
        <f>F52-G52</f>
        <v>1417</v>
      </c>
      <c r="I52" s="24">
        <v>2406</v>
      </c>
      <c r="J52" s="25">
        <f>I52/F52*100</f>
        <v>167.54874651810584</v>
      </c>
      <c r="K52" s="26">
        <f t="shared" si="0"/>
        <v>33.548746518105844</v>
      </c>
      <c r="L52" s="24">
        <v>81</v>
      </c>
      <c r="M52" s="27">
        <f>L52/F52*100</f>
        <v>5.6406685236768803</v>
      </c>
      <c r="N52" s="28">
        <f t="shared" si="1"/>
        <v>2.6406685236768803</v>
      </c>
      <c r="O52" s="24">
        <v>129</v>
      </c>
      <c r="P52" s="27">
        <f>O52/F52*100</f>
        <v>8.9832869080779947</v>
      </c>
      <c r="Q52" s="28">
        <f t="shared" si="2"/>
        <v>-18.016713091922007</v>
      </c>
      <c r="R52" s="22"/>
    </row>
    <row r="53" spans="1:18" x14ac:dyDescent="0.3">
      <c r="A53" s="22" t="s">
        <v>2491</v>
      </c>
      <c r="B53" s="23">
        <v>641000015</v>
      </c>
      <c r="C53" s="22" t="s">
        <v>1463</v>
      </c>
      <c r="D53" s="22" t="s">
        <v>422</v>
      </c>
      <c r="E53" s="22" t="s">
        <v>423</v>
      </c>
      <c r="F53" s="24">
        <v>1484</v>
      </c>
      <c r="G53" s="24">
        <v>386</v>
      </c>
      <c r="H53" s="24">
        <f>F53-G53</f>
        <v>1098</v>
      </c>
      <c r="I53" s="24">
        <v>1726</v>
      </c>
      <c r="J53" s="25">
        <f>I53/F53*100</f>
        <v>116.30727762803235</v>
      </c>
      <c r="K53" s="26">
        <f t="shared" si="0"/>
        <v>-17.692722371967648</v>
      </c>
      <c r="L53" s="24">
        <v>320</v>
      </c>
      <c r="M53" s="27">
        <f>L53/F53*100</f>
        <v>21.563342318059302</v>
      </c>
      <c r="N53" s="28">
        <f t="shared" si="1"/>
        <v>18.563342318059302</v>
      </c>
      <c r="O53" s="24">
        <v>142</v>
      </c>
      <c r="P53" s="27">
        <f>O53/F53*100</f>
        <v>9.5687331536388136</v>
      </c>
      <c r="Q53" s="28">
        <f t="shared" si="2"/>
        <v>-17.431266846361186</v>
      </c>
      <c r="R53" s="22"/>
    </row>
    <row r="54" spans="1:18" x14ac:dyDescent="0.3">
      <c r="A54" s="22" t="s">
        <v>2491</v>
      </c>
      <c r="B54" s="23">
        <v>840200059</v>
      </c>
      <c r="C54" s="22" t="s">
        <v>1486</v>
      </c>
      <c r="D54" s="22" t="s">
        <v>91</v>
      </c>
      <c r="E54" s="22" t="s">
        <v>428</v>
      </c>
      <c r="F54" s="24">
        <v>2014</v>
      </c>
      <c r="G54" s="24">
        <v>134</v>
      </c>
      <c r="H54" s="24">
        <f>F54-G54</f>
        <v>1880</v>
      </c>
      <c r="I54" s="24">
        <v>2353</v>
      </c>
      <c r="J54" s="25">
        <f>I54/F54*100</f>
        <v>116.83217477656405</v>
      </c>
      <c r="K54" s="26">
        <f t="shared" si="0"/>
        <v>-17.167825223435955</v>
      </c>
      <c r="L54" s="24">
        <v>2</v>
      </c>
      <c r="M54" s="27">
        <f>L54/F54*100</f>
        <v>9.9304865938430978E-2</v>
      </c>
      <c r="N54" s="28">
        <f t="shared" si="1"/>
        <v>-2.9006951340615692</v>
      </c>
      <c r="O54" s="24">
        <v>1549</v>
      </c>
      <c r="P54" s="27">
        <f>O54/F54*100</f>
        <v>76.911618669314791</v>
      </c>
      <c r="Q54" s="28">
        <f t="shared" si="2"/>
        <v>49.911618669314791</v>
      </c>
      <c r="R54" s="22"/>
    </row>
    <row r="55" spans="1:18" x14ac:dyDescent="0.3">
      <c r="A55" s="22" t="s">
        <v>2491</v>
      </c>
      <c r="B55" s="23">
        <v>620200002</v>
      </c>
      <c r="C55" s="22" t="s">
        <v>1439</v>
      </c>
      <c r="D55" s="22" t="s">
        <v>176</v>
      </c>
      <c r="E55" s="22" t="s">
        <v>438</v>
      </c>
      <c r="F55" s="24">
        <v>1444</v>
      </c>
      <c r="G55" s="24">
        <v>16</v>
      </c>
      <c r="H55" s="24">
        <f>F55-G55</f>
        <v>1428</v>
      </c>
      <c r="I55" s="24">
        <v>1503</v>
      </c>
      <c r="J55" s="25">
        <f>I55/F55*100</f>
        <v>104.08587257617729</v>
      </c>
      <c r="K55" s="26">
        <f t="shared" si="0"/>
        <v>-29.914127423822706</v>
      </c>
      <c r="L55" s="24">
        <v>11</v>
      </c>
      <c r="M55" s="27">
        <f>L55/F55*100</f>
        <v>0.76177285318559562</v>
      </c>
      <c r="N55" s="28">
        <f t="shared" si="1"/>
        <v>-2.2382271468144044</v>
      </c>
      <c r="O55" s="24">
        <v>85</v>
      </c>
      <c r="P55" s="27">
        <f>O55/F55*100</f>
        <v>5.8864265927977844</v>
      </c>
      <c r="Q55" s="28">
        <f t="shared" si="2"/>
        <v>-21.113573407202217</v>
      </c>
      <c r="R55" s="22"/>
    </row>
    <row r="56" spans="1:18" x14ac:dyDescent="0.3">
      <c r="A56" s="22" t="s">
        <v>2491</v>
      </c>
      <c r="B56" s="23">
        <v>270077408</v>
      </c>
      <c r="C56" s="22" t="s">
        <v>1437</v>
      </c>
      <c r="D56" s="22" t="s">
        <v>162</v>
      </c>
      <c r="E56" s="22" t="s">
        <v>443</v>
      </c>
      <c r="F56" s="24">
        <v>1783</v>
      </c>
      <c r="G56" s="24">
        <v>554</v>
      </c>
      <c r="H56" s="24">
        <f>F56-G56</f>
        <v>1229</v>
      </c>
      <c r="I56" s="24">
        <v>1959</v>
      </c>
      <c r="J56" s="25">
        <f>I56/F56*100</f>
        <v>109.87100392596747</v>
      </c>
      <c r="K56" s="26">
        <f t="shared" si="0"/>
        <v>-24.128996074032528</v>
      </c>
      <c r="L56" s="24">
        <v>12</v>
      </c>
      <c r="M56" s="27">
        <f>L56/F56*100</f>
        <v>0.67302299495232754</v>
      </c>
      <c r="N56" s="28">
        <f t="shared" si="1"/>
        <v>-2.3269770050476724</v>
      </c>
      <c r="O56" s="24">
        <v>15</v>
      </c>
      <c r="P56" s="27">
        <f>O56/F56*100</f>
        <v>0.84127874369040945</v>
      </c>
      <c r="Q56" s="28">
        <f t="shared" si="2"/>
        <v>-26.15872125630959</v>
      </c>
      <c r="R56" s="22"/>
    </row>
    <row r="57" spans="1:18" x14ac:dyDescent="0.3">
      <c r="A57" s="22" t="s">
        <v>2491</v>
      </c>
      <c r="B57" s="23">
        <v>270000016</v>
      </c>
      <c r="C57" s="22" t="s">
        <v>1425</v>
      </c>
      <c r="D57" s="22" t="s">
        <v>121</v>
      </c>
      <c r="E57" s="22" t="s">
        <v>444</v>
      </c>
      <c r="F57" s="24">
        <v>967</v>
      </c>
      <c r="G57" s="24">
        <v>0</v>
      </c>
      <c r="H57" s="24">
        <f>F57-G57</f>
        <v>967</v>
      </c>
      <c r="I57" s="24">
        <v>2000</v>
      </c>
      <c r="J57" s="25">
        <f>I57/F57*100</f>
        <v>206.82523267838678</v>
      </c>
      <c r="K57" s="26">
        <f t="shared" si="0"/>
        <v>72.825232678386783</v>
      </c>
      <c r="L57" s="24">
        <v>0</v>
      </c>
      <c r="M57" s="27">
        <f>L57/F57*100</f>
        <v>0</v>
      </c>
      <c r="N57" s="28">
        <f t="shared" si="1"/>
        <v>-3</v>
      </c>
      <c r="O57" s="24">
        <v>73</v>
      </c>
      <c r="P57" s="27">
        <f>O57/F57*100</f>
        <v>7.5491209927611171</v>
      </c>
      <c r="Q57" s="28">
        <f t="shared" si="2"/>
        <v>-19.450879007238882</v>
      </c>
      <c r="R57" s="22"/>
    </row>
    <row r="58" spans="1:18" x14ac:dyDescent="0.3">
      <c r="A58" s="22" t="s">
        <v>2491</v>
      </c>
      <c r="B58" s="23">
        <v>900200052</v>
      </c>
      <c r="C58" s="22" t="s">
        <v>1524</v>
      </c>
      <c r="D58" s="22" t="s">
        <v>55</v>
      </c>
      <c r="E58" s="22" t="s">
        <v>447</v>
      </c>
      <c r="F58" s="24">
        <v>2291</v>
      </c>
      <c r="G58" s="24">
        <v>40</v>
      </c>
      <c r="H58" s="24">
        <f>F58-G58</f>
        <v>2251</v>
      </c>
      <c r="I58" s="24">
        <v>3119</v>
      </c>
      <c r="J58" s="25">
        <f>I58/F58*100</f>
        <v>136.14142295940636</v>
      </c>
      <c r="K58" s="26">
        <f t="shared" si="0"/>
        <v>2.1414229594063556</v>
      </c>
      <c r="L58" s="24">
        <v>1</v>
      </c>
      <c r="M58" s="27">
        <f>L58/F58*100</f>
        <v>4.3649061545176775E-2</v>
      </c>
      <c r="N58" s="28">
        <f t="shared" si="1"/>
        <v>-2.9563509384548232</v>
      </c>
      <c r="O58" s="24">
        <v>538</v>
      </c>
      <c r="P58" s="27">
        <f>O58/F58*100</f>
        <v>23.483195111305108</v>
      </c>
      <c r="Q58" s="28">
        <f t="shared" si="2"/>
        <v>-3.5168048886948924</v>
      </c>
      <c r="R58" s="22"/>
    </row>
    <row r="59" spans="1:18" x14ac:dyDescent="0.3">
      <c r="A59" s="22" t="s">
        <v>2491</v>
      </c>
      <c r="B59" s="23">
        <v>270024101</v>
      </c>
      <c r="C59" s="22" t="s">
        <v>1431</v>
      </c>
      <c r="D59" s="22" t="s">
        <v>69</v>
      </c>
      <c r="E59" s="22" t="s">
        <v>454</v>
      </c>
      <c r="F59" s="24">
        <v>1335</v>
      </c>
      <c r="G59" s="24">
        <v>0</v>
      </c>
      <c r="H59" s="24">
        <f>F59-G59</f>
        <v>1335</v>
      </c>
      <c r="I59" s="24">
        <v>1240</v>
      </c>
      <c r="J59" s="25">
        <f>I59/F59*100</f>
        <v>92.883895131086149</v>
      </c>
      <c r="K59" s="26">
        <f t="shared" si="0"/>
        <v>-41.116104868913851</v>
      </c>
      <c r="L59" s="24">
        <v>7</v>
      </c>
      <c r="M59" s="27">
        <f>L59/F59*100</f>
        <v>0.52434456928838957</v>
      </c>
      <c r="N59" s="28">
        <f t="shared" si="1"/>
        <v>-2.4756554307116105</v>
      </c>
      <c r="O59" s="24">
        <v>455</v>
      </c>
      <c r="P59" s="27">
        <f>O59/F59*100</f>
        <v>34.082397003745321</v>
      </c>
      <c r="Q59" s="28">
        <f t="shared" si="2"/>
        <v>7.0823970037453208</v>
      </c>
      <c r="R59" s="22"/>
    </row>
    <row r="60" spans="1:18" x14ac:dyDescent="0.3">
      <c r="A60" s="22" t="s">
        <v>2491</v>
      </c>
      <c r="B60" s="23">
        <v>620200017</v>
      </c>
      <c r="C60" s="22" t="s">
        <v>1444</v>
      </c>
      <c r="D60" s="22" t="s">
        <v>252</v>
      </c>
      <c r="E60" s="22" t="s">
        <v>2515</v>
      </c>
      <c r="F60" s="24">
        <v>1568</v>
      </c>
      <c r="G60" s="24">
        <v>155</v>
      </c>
      <c r="H60" s="24">
        <f>F60-G60</f>
        <v>1413</v>
      </c>
      <c r="I60" s="24">
        <v>1677</v>
      </c>
      <c r="J60" s="25">
        <f>I60/F60*100</f>
        <v>106.95153061224489</v>
      </c>
      <c r="K60" s="26">
        <f t="shared" si="0"/>
        <v>-27.048469387755105</v>
      </c>
      <c r="L60" s="24">
        <v>15</v>
      </c>
      <c r="M60" s="27">
        <f>L60/F60*100</f>
        <v>0.95663265306122447</v>
      </c>
      <c r="N60" s="28">
        <f t="shared" si="1"/>
        <v>-2.0433673469387754</v>
      </c>
      <c r="O60" s="24">
        <v>280</v>
      </c>
      <c r="P60" s="27">
        <f>O60/F60*100</f>
        <v>17.857142857142858</v>
      </c>
      <c r="Q60" s="28">
        <f t="shared" si="2"/>
        <v>-9.1428571428571423</v>
      </c>
      <c r="R60" s="22"/>
    </row>
    <row r="61" spans="1:18" x14ac:dyDescent="0.3">
      <c r="A61" s="22" t="s">
        <v>2491</v>
      </c>
      <c r="B61" s="23">
        <v>641000002</v>
      </c>
      <c r="C61" s="22" t="s">
        <v>1461</v>
      </c>
      <c r="D61" s="22" t="s">
        <v>229</v>
      </c>
      <c r="E61" s="22" t="s">
        <v>488</v>
      </c>
      <c r="F61" s="24">
        <v>781</v>
      </c>
      <c r="G61" s="24">
        <v>129</v>
      </c>
      <c r="H61" s="24">
        <f>F61-G61</f>
        <v>652</v>
      </c>
      <c r="I61" s="24">
        <v>1241</v>
      </c>
      <c r="J61" s="25">
        <f>I61/F61*100</f>
        <v>158.89884763124201</v>
      </c>
      <c r="K61" s="26">
        <f t="shared" si="0"/>
        <v>24.898847631242006</v>
      </c>
      <c r="L61" s="24">
        <v>59</v>
      </c>
      <c r="M61" s="27">
        <f>L61/F61*100</f>
        <v>7.5544174135723434</v>
      </c>
      <c r="N61" s="28">
        <f t="shared" si="1"/>
        <v>4.5544174135723434</v>
      </c>
      <c r="O61" s="24">
        <v>390</v>
      </c>
      <c r="P61" s="27">
        <f>O61/F61*100</f>
        <v>49.935979513444302</v>
      </c>
      <c r="Q61" s="28">
        <f t="shared" si="2"/>
        <v>22.935979513444302</v>
      </c>
      <c r="R61" s="22"/>
    </row>
    <row r="62" spans="1:18" x14ac:dyDescent="0.3">
      <c r="A62" s="22" t="s">
        <v>2491</v>
      </c>
      <c r="B62" s="23">
        <v>270075406</v>
      </c>
      <c r="C62" s="22" t="s">
        <v>1436</v>
      </c>
      <c r="D62" s="22" t="s">
        <v>502</v>
      </c>
      <c r="E62" s="22" t="s">
        <v>503</v>
      </c>
      <c r="F62" s="24">
        <v>1532</v>
      </c>
      <c r="G62" s="24">
        <v>50</v>
      </c>
      <c r="H62" s="24">
        <f>F62-G62</f>
        <v>1482</v>
      </c>
      <c r="I62" s="24">
        <v>971</v>
      </c>
      <c r="J62" s="25">
        <f>I62/F62*100</f>
        <v>63.38120104438643</v>
      </c>
      <c r="K62" s="26">
        <f t="shared" si="0"/>
        <v>-70.61879895561357</v>
      </c>
      <c r="L62" s="24">
        <v>0</v>
      </c>
      <c r="M62" s="27">
        <f>L62/F62*100</f>
        <v>0</v>
      </c>
      <c r="N62" s="28">
        <f t="shared" si="1"/>
        <v>-3</v>
      </c>
      <c r="O62" s="24">
        <v>73</v>
      </c>
      <c r="P62" s="27">
        <f>O62/F62*100</f>
        <v>4.7650130548302876</v>
      </c>
      <c r="Q62" s="28">
        <f t="shared" si="2"/>
        <v>-22.234986945169712</v>
      </c>
      <c r="R62" s="22"/>
    </row>
    <row r="63" spans="1:18" x14ac:dyDescent="0.3">
      <c r="A63" s="22" t="s">
        <v>2491</v>
      </c>
      <c r="B63" s="23">
        <v>980200009</v>
      </c>
      <c r="C63" s="22" t="s">
        <v>1539</v>
      </c>
      <c r="D63" s="22" t="s">
        <v>511</v>
      </c>
      <c r="E63" s="22" t="s">
        <v>512</v>
      </c>
      <c r="F63" s="24">
        <v>1896</v>
      </c>
      <c r="G63" s="24">
        <v>372</v>
      </c>
      <c r="H63" s="24">
        <f>F63-G63</f>
        <v>1524</v>
      </c>
      <c r="I63" s="24">
        <v>1715</v>
      </c>
      <c r="J63" s="25">
        <f>I63/F63*100</f>
        <v>90.453586497890299</v>
      </c>
      <c r="K63" s="26">
        <f t="shared" si="0"/>
        <v>-43.546413502109701</v>
      </c>
      <c r="L63" s="24">
        <v>47</v>
      </c>
      <c r="M63" s="27">
        <f>L63/F63*100</f>
        <v>2.4789029535864979</v>
      </c>
      <c r="N63" s="28">
        <f t="shared" si="1"/>
        <v>-0.52109704641350207</v>
      </c>
      <c r="O63" s="24">
        <v>374</v>
      </c>
      <c r="P63" s="27">
        <f>O63/F63*100</f>
        <v>19.725738396624472</v>
      </c>
      <c r="Q63" s="28">
        <f t="shared" si="2"/>
        <v>-7.2742616033755283</v>
      </c>
      <c r="R63" s="22"/>
    </row>
    <row r="64" spans="1:18" x14ac:dyDescent="0.3">
      <c r="A64" s="22" t="s">
        <v>2491</v>
      </c>
      <c r="B64" s="23">
        <v>170075425</v>
      </c>
      <c r="C64" s="22" t="s">
        <v>1404</v>
      </c>
      <c r="D64" s="22" t="s">
        <v>9</v>
      </c>
      <c r="E64" s="22" t="s">
        <v>517</v>
      </c>
      <c r="F64" s="24">
        <v>1939</v>
      </c>
      <c r="G64" s="24">
        <v>433</v>
      </c>
      <c r="H64" s="24">
        <f>F64-G64</f>
        <v>1506</v>
      </c>
      <c r="I64" s="24">
        <v>2758</v>
      </c>
      <c r="J64" s="25">
        <f>I64/F64*100</f>
        <v>142.23826714801444</v>
      </c>
      <c r="K64" s="26">
        <f t="shared" si="0"/>
        <v>8.2382671480144438</v>
      </c>
      <c r="L64" s="24">
        <v>2</v>
      </c>
      <c r="M64" s="27">
        <f>L64/F64*100</f>
        <v>0.1031459515214028</v>
      </c>
      <c r="N64" s="28">
        <f t="shared" si="1"/>
        <v>-2.8968540484785974</v>
      </c>
      <c r="O64" s="24">
        <v>0</v>
      </c>
      <c r="P64" s="27">
        <f>O64/F64*100</f>
        <v>0</v>
      </c>
      <c r="Q64" s="28">
        <f t="shared" si="2"/>
        <v>-27</v>
      </c>
      <c r="R64" s="22"/>
    </row>
    <row r="65" spans="1:18" x14ac:dyDescent="0.3">
      <c r="A65" s="22" t="s">
        <v>2491</v>
      </c>
      <c r="B65" s="23">
        <v>170075438</v>
      </c>
      <c r="C65" s="22" t="s">
        <v>1411</v>
      </c>
      <c r="D65" s="22" t="s">
        <v>402</v>
      </c>
      <c r="E65" s="22" t="s">
        <v>518</v>
      </c>
      <c r="F65" s="24">
        <v>1352</v>
      </c>
      <c r="G65" s="24">
        <v>317</v>
      </c>
      <c r="H65" s="24">
        <f>F65-G65</f>
        <v>1035</v>
      </c>
      <c r="I65" s="24">
        <v>890</v>
      </c>
      <c r="J65" s="25">
        <f>I65/F65*100</f>
        <v>65.828402366863898</v>
      </c>
      <c r="K65" s="26">
        <f t="shared" si="0"/>
        <v>-68.171597633136102</v>
      </c>
      <c r="L65" s="24">
        <v>5</v>
      </c>
      <c r="M65" s="27">
        <f>L65/F65*100</f>
        <v>0.36982248520710059</v>
      </c>
      <c r="N65" s="28">
        <f t="shared" si="1"/>
        <v>-2.6301775147928996</v>
      </c>
      <c r="O65" s="24">
        <v>0</v>
      </c>
      <c r="P65" s="27">
        <f>O65/F65*100</f>
        <v>0</v>
      </c>
      <c r="Q65" s="28">
        <f t="shared" si="2"/>
        <v>-27</v>
      </c>
      <c r="R65" s="22"/>
    </row>
    <row r="66" spans="1:18" x14ac:dyDescent="0.3">
      <c r="A66" s="22" t="s">
        <v>2491</v>
      </c>
      <c r="B66" s="23">
        <v>170077439</v>
      </c>
      <c r="C66" s="22" t="s">
        <v>1418</v>
      </c>
      <c r="D66" s="22" t="s">
        <v>88</v>
      </c>
      <c r="E66" s="22" t="s">
        <v>533</v>
      </c>
      <c r="F66" s="24">
        <v>1540</v>
      </c>
      <c r="G66" s="24">
        <v>269</v>
      </c>
      <c r="H66" s="24">
        <f>F66-G66</f>
        <v>1271</v>
      </c>
      <c r="I66" s="24">
        <v>2316</v>
      </c>
      <c r="J66" s="25">
        <f>I66/F66*100</f>
        <v>150.3896103896104</v>
      </c>
      <c r="K66" s="26">
        <f t="shared" si="0"/>
        <v>16.389610389610397</v>
      </c>
      <c r="L66" s="24">
        <v>22</v>
      </c>
      <c r="M66" s="27">
        <f>L66/F66*100</f>
        <v>1.4285714285714286</v>
      </c>
      <c r="N66" s="28">
        <f t="shared" si="1"/>
        <v>-1.5714285714285714</v>
      </c>
      <c r="O66" s="24">
        <v>1381</v>
      </c>
      <c r="P66" s="27">
        <f>O66/F66*100</f>
        <v>89.675324675324674</v>
      </c>
      <c r="Q66" s="28">
        <f t="shared" si="2"/>
        <v>62.675324675324674</v>
      </c>
      <c r="R66" s="22"/>
    </row>
    <row r="67" spans="1:18" x14ac:dyDescent="0.3">
      <c r="A67" s="22" t="s">
        <v>2491</v>
      </c>
      <c r="B67" s="23">
        <v>641000014</v>
      </c>
      <c r="C67" s="22" t="s">
        <v>1462</v>
      </c>
      <c r="D67" s="22" t="s">
        <v>542</v>
      </c>
      <c r="E67" s="22" t="s">
        <v>32</v>
      </c>
      <c r="F67" s="24">
        <v>1802</v>
      </c>
      <c r="G67" s="24">
        <v>757</v>
      </c>
      <c r="H67" s="24">
        <f>F67-G67</f>
        <v>1045</v>
      </c>
      <c r="I67" s="24">
        <v>1464</v>
      </c>
      <c r="J67" s="25">
        <f>I67/F67*100</f>
        <v>81.243063263041066</v>
      </c>
      <c r="K67" s="26">
        <f t="shared" si="0"/>
        <v>-52.756936736958934</v>
      </c>
      <c r="L67" s="24">
        <v>29</v>
      </c>
      <c r="M67" s="27">
        <f>L67/F67*100</f>
        <v>1.6093229744728079</v>
      </c>
      <c r="N67" s="28">
        <f t="shared" si="1"/>
        <v>-1.3906770255271921</v>
      </c>
      <c r="O67" s="24">
        <v>354</v>
      </c>
      <c r="P67" s="27">
        <f>O67/F67*100</f>
        <v>19.644839067702552</v>
      </c>
      <c r="Q67" s="28">
        <f t="shared" si="2"/>
        <v>-7.3551609322974478</v>
      </c>
      <c r="R67" s="22"/>
    </row>
    <row r="68" spans="1:18" x14ac:dyDescent="0.3">
      <c r="A68" s="22" t="s">
        <v>2491</v>
      </c>
      <c r="B68" s="23">
        <v>170075441</v>
      </c>
      <c r="C68" s="22" t="s">
        <v>1413</v>
      </c>
      <c r="D68" s="22" t="s">
        <v>21</v>
      </c>
      <c r="E68" s="22" t="s">
        <v>543</v>
      </c>
      <c r="F68" s="24">
        <v>1460</v>
      </c>
      <c r="G68" s="24">
        <v>156</v>
      </c>
      <c r="H68" s="24">
        <f>F68-G68</f>
        <v>1304</v>
      </c>
      <c r="I68" s="24">
        <v>2127</v>
      </c>
      <c r="J68" s="25">
        <f>I68/F68*100</f>
        <v>145.68493150684932</v>
      </c>
      <c r="K68" s="26">
        <f t="shared" si="0"/>
        <v>11.684931506849324</v>
      </c>
      <c r="L68" s="24">
        <v>27</v>
      </c>
      <c r="M68" s="27">
        <f>L68/F68*100</f>
        <v>1.8493150684931507</v>
      </c>
      <c r="N68" s="28">
        <f t="shared" si="1"/>
        <v>-1.1506849315068493</v>
      </c>
      <c r="O68" s="24">
        <v>694</v>
      </c>
      <c r="P68" s="27">
        <f>O68/F68*100</f>
        <v>47.534246575342465</v>
      </c>
      <c r="Q68" s="28">
        <f t="shared" si="2"/>
        <v>20.534246575342465</v>
      </c>
      <c r="R68" s="22"/>
    </row>
    <row r="69" spans="1:18" x14ac:dyDescent="0.3">
      <c r="A69" s="22" t="s">
        <v>2491</v>
      </c>
      <c r="B69" s="23">
        <v>880200017</v>
      </c>
      <c r="C69" s="22" t="s">
        <v>1496</v>
      </c>
      <c r="D69" s="22" t="s">
        <v>545</v>
      </c>
      <c r="E69" s="22" t="s">
        <v>546</v>
      </c>
      <c r="F69" s="24">
        <v>1846</v>
      </c>
      <c r="G69" s="24">
        <v>223</v>
      </c>
      <c r="H69" s="24">
        <f>F69-G69</f>
        <v>1623</v>
      </c>
      <c r="I69" s="24">
        <v>2229</v>
      </c>
      <c r="J69" s="25">
        <f>I69/F69*100</f>
        <v>120.74756229685808</v>
      </c>
      <c r="K69" s="26">
        <f t="shared" si="0"/>
        <v>-13.252437703141922</v>
      </c>
      <c r="L69" s="24">
        <v>10</v>
      </c>
      <c r="M69" s="27">
        <f>L69/F69*100</f>
        <v>0.54171180931744312</v>
      </c>
      <c r="N69" s="28">
        <f t="shared" si="1"/>
        <v>-2.4582881906825569</v>
      </c>
      <c r="O69" s="24">
        <v>482</v>
      </c>
      <c r="P69" s="27">
        <f>O69/F69*100</f>
        <v>26.110509209100758</v>
      </c>
      <c r="Q69" s="28">
        <f t="shared" si="2"/>
        <v>-0.88949079089924155</v>
      </c>
      <c r="R69" s="22"/>
    </row>
    <row r="70" spans="1:18" x14ac:dyDescent="0.3">
      <c r="A70" s="29" t="s">
        <v>2491</v>
      </c>
      <c r="B70" s="30">
        <v>840200019</v>
      </c>
      <c r="C70" s="29" t="s">
        <v>1480</v>
      </c>
      <c r="D70" s="29" t="s">
        <v>51</v>
      </c>
      <c r="E70" s="29" t="s">
        <v>556</v>
      </c>
      <c r="F70" s="31">
        <v>2461</v>
      </c>
      <c r="G70" s="31">
        <v>1297</v>
      </c>
      <c r="H70" s="31">
        <f>F70-G70</f>
        <v>1164</v>
      </c>
      <c r="I70" s="31">
        <v>6369</v>
      </c>
      <c r="J70" s="32">
        <f>I70/F70*100</f>
        <v>258.7972368955709</v>
      </c>
      <c r="K70" s="33">
        <f t="shared" si="0"/>
        <v>124.7972368955709</v>
      </c>
      <c r="L70" s="31">
        <v>77</v>
      </c>
      <c r="M70" s="34">
        <f>L70/F70*100</f>
        <v>3.12880942706217</v>
      </c>
      <c r="N70" s="35">
        <f t="shared" si="1"/>
        <v>0.12880942706217002</v>
      </c>
      <c r="O70" s="31">
        <v>127</v>
      </c>
      <c r="P70" s="34">
        <f>O70/F70*100</f>
        <v>5.1605038602194231</v>
      </c>
      <c r="Q70" s="35">
        <f t="shared" si="2"/>
        <v>-21.839496139780579</v>
      </c>
      <c r="R70" s="29"/>
    </row>
    <row r="71" spans="1:18" x14ac:dyDescent="0.3">
      <c r="A71" s="22" t="s">
        <v>2491</v>
      </c>
      <c r="B71" s="23">
        <v>270075401</v>
      </c>
      <c r="C71" s="22" t="s">
        <v>1434</v>
      </c>
      <c r="D71" s="22" t="s">
        <v>559</v>
      </c>
      <c r="E71" s="22" t="s">
        <v>560</v>
      </c>
      <c r="F71" s="24">
        <v>1575</v>
      </c>
      <c r="G71" s="24">
        <v>26</v>
      </c>
      <c r="H71" s="24">
        <f>F71-G71</f>
        <v>1549</v>
      </c>
      <c r="I71" s="24">
        <v>1984</v>
      </c>
      <c r="J71" s="25">
        <f>I71/F71*100</f>
        <v>125.96825396825398</v>
      </c>
      <c r="K71" s="26">
        <f t="shared" si="0"/>
        <v>-8.0317460317460245</v>
      </c>
      <c r="L71" s="24">
        <v>5</v>
      </c>
      <c r="M71" s="27">
        <f>L71/F71*100</f>
        <v>0.31746031746031744</v>
      </c>
      <c r="N71" s="28">
        <f t="shared" si="1"/>
        <v>-2.6825396825396828</v>
      </c>
      <c r="O71" s="24">
        <v>193</v>
      </c>
      <c r="P71" s="27">
        <f>O71/F71*100</f>
        <v>12.253968253968255</v>
      </c>
      <c r="Q71" s="28">
        <f t="shared" si="2"/>
        <v>-14.746031746031745</v>
      </c>
      <c r="R71" s="22"/>
    </row>
    <row r="72" spans="1:18" x14ac:dyDescent="0.3">
      <c r="A72" s="22" t="s">
        <v>2491</v>
      </c>
      <c r="B72" s="23">
        <v>980200006</v>
      </c>
      <c r="C72" s="22" t="s">
        <v>1538</v>
      </c>
      <c r="D72" s="22" t="s">
        <v>563</v>
      </c>
      <c r="E72" s="22" t="s">
        <v>564</v>
      </c>
      <c r="F72" s="24">
        <v>1198</v>
      </c>
      <c r="G72" s="24">
        <v>171</v>
      </c>
      <c r="H72" s="24">
        <f>F72-G72</f>
        <v>1027</v>
      </c>
      <c r="I72" s="24">
        <v>1725</v>
      </c>
      <c r="J72" s="25">
        <f>I72/F72*100</f>
        <v>143.98998330550918</v>
      </c>
      <c r="K72" s="26">
        <f t="shared" si="0"/>
        <v>9.9899833055091847</v>
      </c>
      <c r="L72" s="24">
        <v>103</v>
      </c>
      <c r="M72" s="27">
        <f>L72/F72*100</f>
        <v>8.5976627712854761</v>
      </c>
      <c r="N72" s="28">
        <f t="shared" si="1"/>
        <v>5.5976627712854761</v>
      </c>
      <c r="O72" s="24">
        <v>197</v>
      </c>
      <c r="P72" s="27">
        <f>O72/F72*100</f>
        <v>16.4440734557596</v>
      </c>
      <c r="Q72" s="28">
        <f t="shared" si="2"/>
        <v>-10.5559265442404</v>
      </c>
      <c r="R72" s="22"/>
    </row>
    <row r="73" spans="1:18" x14ac:dyDescent="0.3">
      <c r="A73" s="22" t="s">
        <v>2491</v>
      </c>
      <c r="B73" s="23">
        <v>840600003</v>
      </c>
      <c r="C73" s="22" t="s">
        <v>1489</v>
      </c>
      <c r="D73" s="22" t="s">
        <v>7</v>
      </c>
      <c r="E73" s="22" t="s">
        <v>580</v>
      </c>
      <c r="F73" s="24">
        <v>1205</v>
      </c>
      <c r="G73" s="24">
        <v>5</v>
      </c>
      <c r="H73" s="24">
        <f>F73-G73</f>
        <v>1200</v>
      </c>
      <c r="I73" s="24">
        <v>592</v>
      </c>
      <c r="J73" s="25">
        <f>I73/F73*100</f>
        <v>49.128630705394187</v>
      </c>
      <c r="K73" s="26">
        <f t="shared" si="0"/>
        <v>-84.871369294605813</v>
      </c>
      <c r="L73" s="24">
        <v>3</v>
      </c>
      <c r="M73" s="27">
        <f>L73/F73*100</f>
        <v>0.24896265560165973</v>
      </c>
      <c r="N73" s="28">
        <f t="shared" si="1"/>
        <v>-2.7510373443983402</v>
      </c>
      <c r="O73" s="24">
        <v>31</v>
      </c>
      <c r="P73" s="27">
        <f>O73/F73*100</f>
        <v>2.5726141078838172</v>
      </c>
      <c r="Q73" s="28">
        <f t="shared" si="2"/>
        <v>-24.427385892116185</v>
      </c>
      <c r="R73" s="22"/>
    </row>
    <row r="74" spans="1:18" x14ac:dyDescent="0.3">
      <c r="A74" s="22" t="s">
        <v>2491</v>
      </c>
      <c r="B74" s="23">
        <v>620200015</v>
      </c>
      <c r="C74" s="22" t="s">
        <v>1443</v>
      </c>
      <c r="D74" s="22" t="s">
        <v>202</v>
      </c>
      <c r="E74" s="22" t="s">
        <v>581</v>
      </c>
      <c r="F74" s="24">
        <v>1758</v>
      </c>
      <c r="G74" s="24">
        <v>130</v>
      </c>
      <c r="H74" s="24">
        <f>F74-G74</f>
        <v>1628</v>
      </c>
      <c r="I74" s="24">
        <v>1918</v>
      </c>
      <c r="J74" s="25">
        <f>I74/F74*100</f>
        <v>109.10125142207055</v>
      </c>
      <c r="K74" s="26">
        <f t="shared" ref="K74:K137" si="3">J74-134</f>
        <v>-24.898748577929453</v>
      </c>
      <c r="L74" s="24">
        <v>10</v>
      </c>
      <c r="M74" s="27">
        <f>L74/F74*100</f>
        <v>0.56882821387940841</v>
      </c>
      <c r="N74" s="28">
        <f t="shared" ref="N74:N137" si="4">M74-3</f>
        <v>-2.4311717861205917</v>
      </c>
      <c r="O74" s="24">
        <v>1821</v>
      </c>
      <c r="P74" s="27">
        <f>O74/F74*100</f>
        <v>103.58361774744027</v>
      </c>
      <c r="Q74" s="28">
        <f t="shared" ref="Q74:Q137" si="5">P74-27</f>
        <v>76.583617747440272</v>
      </c>
      <c r="R74" s="22"/>
    </row>
    <row r="75" spans="1:18" x14ac:dyDescent="0.3">
      <c r="A75" s="22" t="s">
        <v>2491</v>
      </c>
      <c r="B75" s="23">
        <v>170075417</v>
      </c>
      <c r="C75" s="22" t="s">
        <v>1400</v>
      </c>
      <c r="D75" s="22" t="s">
        <v>485</v>
      </c>
      <c r="E75" s="22" t="s">
        <v>584</v>
      </c>
      <c r="F75" s="24">
        <v>1060</v>
      </c>
      <c r="G75" s="24">
        <v>97</v>
      </c>
      <c r="H75" s="24">
        <f>F75-G75</f>
        <v>963</v>
      </c>
      <c r="I75" s="24">
        <v>1155</v>
      </c>
      <c r="J75" s="25">
        <f>I75/F75*100</f>
        <v>108.96226415094338</v>
      </c>
      <c r="K75" s="26">
        <f t="shared" si="3"/>
        <v>-25.037735849056617</v>
      </c>
      <c r="L75" s="24">
        <v>148</v>
      </c>
      <c r="M75" s="27">
        <f>L75/F75*100</f>
        <v>13.962264150943396</v>
      </c>
      <c r="N75" s="28">
        <f t="shared" si="4"/>
        <v>10.962264150943396</v>
      </c>
      <c r="O75" s="24">
        <v>17</v>
      </c>
      <c r="P75" s="27">
        <f>O75/F75*100</f>
        <v>1.6037735849056605</v>
      </c>
      <c r="Q75" s="28">
        <f t="shared" si="5"/>
        <v>-25.39622641509434</v>
      </c>
      <c r="R75" s="22"/>
    </row>
    <row r="76" spans="1:18" x14ac:dyDescent="0.3">
      <c r="A76" s="22" t="s">
        <v>2491</v>
      </c>
      <c r="B76" s="23">
        <v>880200065</v>
      </c>
      <c r="C76" s="22" t="s">
        <v>1505</v>
      </c>
      <c r="D76" s="22" t="s">
        <v>591</v>
      </c>
      <c r="E76" s="22" t="s">
        <v>592</v>
      </c>
      <c r="F76" s="24">
        <v>1229</v>
      </c>
      <c r="G76" s="24">
        <v>225</v>
      </c>
      <c r="H76" s="24">
        <f>F76-G76</f>
        <v>1004</v>
      </c>
      <c r="I76" s="24">
        <v>1942</v>
      </c>
      <c r="J76" s="25">
        <f>I76/F76*100</f>
        <v>158.01464605370219</v>
      </c>
      <c r="K76" s="26">
        <f t="shared" si="3"/>
        <v>24.014646053702194</v>
      </c>
      <c r="L76" s="24">
        <v>18</v>
      </c>
      <c r="M76" s="27">
        <f>L76/F76*100</f>
        <v>1.4646053702196908</v>
      </c>
      <c r="N76" s="28">
        <f t="shared" si="4"/>
        <v>-1.5353946297803092</v>
      </c>
      <c r="O76" s="24">
        <v>1161</v>
      </c>
      <c r="P76" s="27">
        <f>O76/F76*100</f>
        <v>94.467046379170057</v>
      </c>
      <c r="Q76" s="28">
        <f t="shared" si="5"/>
        <v>67.467046379170057</v>
      </c>
      <c r="R76" s="22"/>
    </row>
    <row r="77" spans="1:18" x14ac:dyDescent="0.3">
      <c r="A77" s="22" t="s">
        <v>2491</v>
      </c>
      <c r="B77" s="23">
        <v>840200057</v>
      </c>
      <c r="C77" s="22" t="s">
        <v>1485</v>
      </c>
      <c r="D77" s="22" t="s">
        <v>251</v>
      </c>
      <c r="E77" s="22" t="s">
        <v>596</v>
      </c>
      <c r="F77" s="24">
        <v>1931</v>
      </c>
      <c r="G77" s="24">
        <v>258</v>
      </c>
      <c r="H77" s="24">
        <f>F77-G77</f>
        <v>1673</v>
      </c>
      <c r="I77" s="24">
        <v>2386</v>
      </c>
      <c r="J77" s="25">
        <f>I77/F77*100</f>
        <v>123.56292076644226</v>
      </c>
      <c r="K77" s="26">
        <f t="shared" si="3"/>
        <v>-10.437079233557739</v>
      </c>
      <c r="L77" s="24">
        <v>5</v>
      </c>
      <c r="M77" s="27">
        <f>L77/F77*100</f>
        <v>0.25893319523562924</v>
      </c>
      <c r="N77" s="28">
        <f t="shared" si="4"/>
        <v>-2.7410668047643707</v>
      </c>
      <c r="O77" s="24">
        <v>932</v>
      </c>
      <c r="P77" s="27">
        <f>O77/F77*100</f>
        <v>48.265147591921284</v>
      </c>
      <c r="Q77" s="28">
        <f t="shared" si="5"/>
        <v>21.265147591921284</v>
      </c>
      <c r="R77" s="22"/>
    </row>
    <row r="78" spans="1:18" x14ac:dyDescent="0.3">
      <c r="A78" s="22" t="s">
        <v>2491</v>
      </c>
      <c r="B78" s="23">
        <v>170075411</v>
      </c>
      <c r="C78" s="22" t="s">
        <v>1394</v>
      </c>
      <c r="D78" s="22" t="s">
        <v>66</v>
      </c>
      <c r="E78" s="22" t="s">
        <v>606</v>
      </c>
      <c r="F78" s="24">
        <v>1116</v>
      </c>
      <c r="G78" s="24">
        <v>155</v>
      </c>
      <c r="H78" s="24">
        <f>F78-G78</f>
        <v>961</v>
      </c>
      <c r="I78" s="24">
        <v>1138</v>
      </c>
      <c r="J78" s="25">
        <f>I78/F78*100</f>
        <v>101.97132616487454</v>
      </c>
      <c r="K78" s="26">
        <f t="shared" si="3"/>
        <v>-32.02867383512546</v>
      </c>
      <c r="L78" s="24">
        <v>1</v>
      </c>
      <c r="M78" s="27">
        <f>L78/F78*100</f>
        <v>8.9605734767025089E-2</v>
      </c>
      <c r="N78" s="28">
        <f t="shared" si="4"/>
        <v>-2.9103942652329748</v>
      </c>
      <c r="O78" s="24">
        <v>39</v>
      </c>
      <c r="P78" s="27">
        <f>O78/F78*100</f>
        <v>3.4946236559139781</v>
      </c>
      <c r="Q78" s="28">
        <f t="shared" si="5"/>
        <v>-23.505376344086024</v>
      </c>
      <c r="R78" s="22"/>
    </row>
    <row r="79" spans="1:18" x14ac:dyDescent="0.3">
      <c r="A79" s="22" t="s">
        <v>2491</v>
      </c>
      <c r="B79" s="23">
        <v>840200051</v>
      </c>
      <c r="C79" s="22" t="s">
        <v>1484</v>
      </c>
      <c r="D79" s="22" t="s">
        <v>611</v>
      </c>
      <c r="E79" s="22" t="s">
        <v>612</v>
      </c>
      <c r="F79" s="24">
        <v>469</v>
      </c>
      <c r="G79" s="24">
        <v>74</v>
      </c>
      <c r="H79" s="24">
        <f>F79-G79</f>
        <v>395</v>
      </c>
      <c r="I79" s="24">
        <v>502</v>
      </c>
      <c r="J79" s="25">
        <f>I79/F79*100</f>
        <v>107.0362473347548</v>
      </c>
      <c r="K79" s="26">
        <f t="shared" si="3"/>
        <v>-26.963752665245195</v>
      </c>
      <c r="L79" s="24">
        <v>5</v>
      </c>
      <c r="M79" s="27">
        <f>L79/F79*100</f>
        <v>1.0660980810234542</v>
      </c>
      <c r="N79" s="28">
        <f t="shared" si="4"/>
        <v>-1.9339019189765458</v>
      </c>
      <c r="O79" s="24">
        <v>0</v>
      </c>
      <c r="P79" s="27">
        <f>O79/F79*100</f>
        <v>0</v>
      </c>
      <c r="Q79" s="28">
        <f t="shared" si="5"/>
        <v>-27</v>
      </c>
      <c r="R79" s="22"/>
    </row>
    <row r="80" spans="1:18" x14ac:dyDescent="0.3">
      <c r="A80" s="22" t="s">
        <v>2491</v>
      </c>
      <c r="B80" s="23">
        <v>900200029</v>
      </c>
      <c r="C80" s="22" t="s">
        <v>1521</v>
      </c>
      <c r="D80" s="22" t="s">
        <v>263</v>
      </c>
      <c r="E80" s="22" t="s">
        <v>614</v>
      </c>
      <c r="F80" s="24">
        <v>1795</v>
      </c>
      <c r="G80" s="24">
        <v>551</v>
      </c>
      <c r="H80" s="24">
        <f>F80-G80</f>
        <v>1244</v>
      </c>
      <c r="I80" s="24">
        <v>1261</v>
      </c>
      <c r="J80" s="25">
        <f>I80/F80*100</f>
        <v>70.250696378830085</v>
      </c>
      <c r="K80" s="26">
        <f t="shared" si="3"/>
        <v>-63.749303621169915</v>
      </c>
      <c r="L80" s="24">
        <v>1</v>
      </c>
      <c r="M80" s="27">
        <f>L80/F80*100</f>
        <v>5.5710306406685242E-2</v>
      </c>
      <c r="N80" s="28">
        <f t="shared" si="4"/>
        <v>-2.9442896935933147</v>
      </c>
      <c r="O80" s="24">
        <v>370</v>
      </c>
      <c r="P80" s="27">
        <f>O80/F80*100</f>
        <v>20.612813370473539</v>
      </c>
      <c r="Q80" s="28">
        <f t="shared" si="5"/>
        <v>-6.387186629526461</v>
      </c>
      <c r="R80" s="22"/>
    </row>
    <row r="81" spans="1:18" x14ac:dyDescent="0.3">
      <c r="A81" s="22" t="s">
        <v>2491</v>
      </c>
      <c r="B81" s="23">
        <v>887600004</v>
      </c>
      <c r="C81" s="22" t="s">
        <v>1512</v>
      </c>
      <c r="D81" s="22" t="s">
        <v>620</v>
      </c>
      <c r="E81" s="22" t="s">
        <v>621</v>
      </c>
      <c r="F81" s="24">
        <v>443</v>
      </c>
      <c r="G81" s="24">
        <v>1</v>
      </c>
      <c r="H81" s="24">
        <f>F81-G81</f>
        <v>442</v>
      </c>
      <c r="I81" s="24">
        <v>542</v>
      </c>
      <c r="J81" s="25">
        <f>I81/F81*100</f>
        <v>122.34762979683973</v>
      </c>
      <c r="K81" s="26">
        <f t="shared" si="3"/>
        <v>-11.652370203160274</v>
      </c>
      <c r="L81" s="24">
        <v>9</v>
      </c>
      <c r="M81" s="27">
        <f>L81/F81*100</f>
        <v>2.0316027088036117</v>
      </c>
      <c r="N81" s="28">
        <f t="shared" si="4"/>
        <v>-0.96839729119638829</v>
      </c>
      <c r="O81" s="24">
        <v>42</v>
      </c>
      <c r="P81" s="27">
        <f>O81/F81*100</f>
        <v>9.4808126410835225</v>
      </c>
      <c r="Q81" s="28">
        <f t="shared" si="5"/>
        <v>-17.519187358916476</v>
      </c>
      <c r="R81" s="22"/>
    </row>
    <row r="82" spans="1:18" x14ac:dyDescent="0.3">
      <c r="A82" s="22" t="s">
        <v>2491</v>
      </c>
      <c r="B82" s="23">
        <v>900200083</v>
      </c>
      <c r="C82" s="22" t="s">
        <v>1529</v>
      </c>
      <c r="D82" s="22" t="s">
        <v>74</v>
      </c>
      <c r="E82" s="22" t="s">
        <v>644</v>
      </c>
      <c r="F82" s="24">
        <v>1975</v>
      </c>
      <c r="G82" s="24">
        <v>454</v>
      </c>
      <c r="H82" s="24">
        <f>F82-G82</f>
        <v>1521</v>
      </c>
      <c r="I82" s="24">
        <v>1228</v>
      </c>
      <c r="J82" s="25">
        <f>I82/F82*100</f>
        <v>62.177215189873415</v>
      </c>
      <c r="K82" s="26">
        <f t="shared" si="3"/>
        <v>-71.822784810126592</v>
      </c>
      <c r="L82" s="24">
        <v>55</v>
      </c>
      <c r="M82" s="27">
        <f>L82/F82*100</f>
        <v>2.7848101265822782</v>
      </c>
      <c r="N82" s="28">
        <f t="shared" si="4"/>
        <v>-0.21518987341772178</v>
      </c>
      <c r="O82" s="24">
        <v>106</v>
      </c>
      <c r="P82" s="27">
        <f>O82/F82*100</f>
        <v>5.3670886075949369</v>
      </c>
      <c r="Q82" s="28">
        <f t="shared" si="5"/>
        <v>-21.632911392405063</v>
      </c>
      <c r="R82" s="22"/>
    </row>
    <row r="83" spans="1:18" x14ac:dyDescent="0.3">
      <c r="A83" s="22" t="s">
        <v>2491</v>
      </c>
      <c r="B83" s="23">
        <v>880200022</v>
      </c>
      <c r="C83" s="22" t="s">
        <v>1499</v>
      </c>
      <c r="D83" s="22" t="s">
        <v>17</v>
      </c>
      <c r="E83" s="22" t="s">
        <v>650</v>
      </c>
      <c r="F83" s="24">
        <v>1677</v>
      </c>
      <c r="G83" s="24">
        <v>337</v>
      </c>
      <c r="H83" s="24">
        <f>F83-G83</f>
        <v>1340</v>
      </c>
      <c r="I83" s="24">
        <v>3911</v>
      </c>
      <c r="J83" s="25">
        <f>I83/F83*100</f>
        <v>233.21407274895648</v>
      </c>
      <c r="K83" s="26">
        <f t="shared" si="3"/>
        <v>99.214072748956482</v>
      </c>
      <c r="L83" s="24">
        <v>13</v>
      </c>
      <c r="M83" s="27">
        <f>L83/F83*100</f>
        <v>0.77519379844961245</v>
      </c>
      <c r="N83" s="28">
        <f t="shared" si="4"/>
        <v>-2.2248062015503876</v>
      </c>
      <c r="O83" s="24">
        <v>219</v>
      </c>
      <c r="P83" s="27">
        <f>O83/F83*100</f>
        <v>13.059033989266547</v>
      </c>
      <c r="Q83" s="28">
        <f t="shared" si="5"/>
        <v>-13.940966010733453</v>
      </c>
      <c r="R83" s="22"/>
    </row>
    <row r="84" spans="1:18" x14ac:dyDescent="0.3">
      <c r="A84" s="22" t="s">
        <v>2491</v>
      </c>
      <c r="B84" s="23">
        <v>170075409</v>
      </c>
      <c r="C84" s="22" t="s">
        <v>1392</v>
      </c>
      <c r="D84" s="22" t="s">
        <v>652</v>
      </c>
      <c r="E84" s="22" t="s">
        <v>653</v>
      </c>
      <c r="F84" s="24">
        <v>939</v>
      </c>
      <c r="G84" s="24">
        <v>96</v>
      </c>
      <c r="H84" s="24">
        <f>F84-G84</f>
        <v>843</v>
      </c>
      <c r="I84" s="24">
        <v>112</v>
      </c>
      <c r="J84" s="25">
        <f>I84/F84*100</f>
        <v>11.92758253461129</v>
      </c>
      <c r="K84" s="26">
        <f t="shared" si="3"/>
        <v>-122.07241746538871</v>
      </c>
      <c r="L84" s="24">
        <v>2</v>
      </c>
      <c r="M84" s="27">
        <f>L84/F84*100</f>
        <v>0.21299254526091588</v>
      </c>
      <c r="N84" s="28">
        <f t="shared" si="4"/>
        <v>-2.7870074547390842</v>
      </c>
      <c r="O84" s="24">
        <v>646</v>
      </c>
      <c r="P84" s="27">
        <f>O84/F84*100</f>
        <v>68.796592119275829</v>
      </c>
      <c r="Q84" s="28">
        <f t="shared" si="5"/>
        <v>41.796592119275829</v>
      </c>
      <c r="R84" s="22"/>
    </row>
    <row r="85" spans="1:18" x14ac:dyDescent="0.3">
      <c r="A85" s="22" t="s">
        <v>2491</v>
      </c>
      <c r="B85" s="23">
        <v>270000031</v>
      </c>
      <c r="C85" s="22" t="s">
        <v>1426</v>
      </c>
      <c r="D85" s="22" t="s">
        <v>669</v>
      </c>
      <c r="E85" s="22" t="s">
        <v>670</v>
      </c>
      <c r="F85" s="24">
        <v>2293</v>
      </c>
      <c r="G85" s="24">
        <v>617</v>
      </c>
      <c r="H85" s="24">
        <f>F85-G85</f>
        <v>1676</v>
      </c>
      <c r="I85" s="24">
        <v>1598</v>
      </c>
      <c r="J85" s="25">
        <f>I85/F85*100</f>
        <v>69.690361971216745</v>
      </c>
      <c r="K85" s="26">
        <f t="shared" si="3"/>
        <v>-64.309638028783255</v>
      </c>
      <c r="L85" s="24">
        <v>115</v>
      </c>
      <c r="M85" s="27">
        <f>L85/F85*100</f>
        <v>5.0152638464893151</v>
      </c>
      <c r="N85" s="28">
        <f t="shared" si="4"/>
        <v>2.0152638464893151</v>
      </c>
      <c r="O85" s="24">
        <v>113</v>
      </c>
      <c r="P85" s="27">
        <f>O85/F85*100</f>
        <v>4.9280418665503705</v>
      </c>
      <c r="Q85" s="28">
        <f t="shared" si="5"/>
        <v>-22.07195813344963</v>
      </c>
      <c r="R85" s="22"/>
    </row>
    <row r="86" spans="1:18" x14ac:dyDescent="0.3">
      <c r="A86" s="22" t="s">
        <v>2491</v>
      </c>
      <c r="B86" s="23">
        <v>647900005</v>
      </c>
      <c r="C86" s="22" t="s">
        <v>1470</v>
      </c>
      <c r="D86" s="22" t="s">
        <v>171</v>
      </c>
      <c r="E86" s="22" t="s">
        <v>677</v>
      </c>
      <c r="F86" s="24">
        <v>1583</v>
      </c>
      <c r="G86" s="24">
        <v>405</v>
      </c>
      <c r="H86" s="24">
        <f>F86-G86</f>
        <v>1178</v>
      </c>
      <c r="I86" s="24">
        <v>1543</v>
      </c>
      <c r="J86" s="25">
        <f>I86/F86*100</f>
        <v>97.473152242577385</v>
      </c>
      <c r="K86" s="26">
        <f t="shared" si="3"/>
        <v>-36.526847757422615</v>
      </c>
      <c r="L86" s="24">
        <v>15</v>
      </c>
      <c r="M86" s="27">
        <f>L86/F86*100</f>
        <v>0.94756790903348076</v>
      </c>
      <c r="N86" s="28">
        <f t="shared" si="4"/>
        <v>-2.0524320909665192</v>
      </c>
      <c r="O86" s="24">
        <v>235</v>
      </c>
      <c r="P86" s="27">
        <f>O86/F86*100</f>
        <v>14.845230574857865</v>
      </c>
      <c r="Q86" s="28">
        <f t="shared" si="5"/>
        <v>-12.154769425142135</v>
      </c>
      <c r="R86" s="22"/>
    </row>
    <row r="87" spans="1:18" x14ac:dyDescent="0.3">
      <c r="A87" s="22" t="s">
        <v>2491</v>
      </c>
      <c r="B87" s="23">
        <v>170075442</v>
      </c>
      <c r="C87" s="22" t="s">
        <v>1414</v>
      </c>
      <c r="D87" s="22" t="s">
        <v>88</v>
      </c>
      <c r="E87" s="22" t="s">
        <v>679</v>
      </c>
      <c r="F87" s="24">
        <v>1119</v>
      </c>
      <c r="G87" s="24">
        <v>103</v>
      </c>
      <c r="H87" s="24">
        <f>F87-G87</f>
        <v>1016</v>
      </c>
      <c r="I87" s="24">
        <v>1017</v>
      </c>
      <c r="J87" s="25">
        <f>I87/F87*100</f>
        <v>90.884718498659524</v>
      </c>
      <c r="K87" s="26">
        <f t="shared" si="3"/>
        <v>-43.115281501340476</v>
      </c>
      <c r="L87" s="24">
        <v>7</v>
      </c>
      <c r="M87" s="27">
        <f>L87/F87*100</f>
        <v>0.6255585344057194</v>
      </c>
      <c r="N87" s="28">
        <f t="shared" si="4"/>
        <v>-2.3744414655942805</v>
      </c>
      <c r="O87" s="24">
        <v>327</v>
      </c>
      <c r="P87" s="27">
        <f>O87/F87*100</f>
        <v>29.222520107238601</v>
      </c>
      <c r="Q87" s="28">
        <f t="shared" si="5"/>
        <v>2.2225201072386014</v>
      </c>
      <c r="R87" s="22"/>
    </row>
    <row r="88" spans="1:18" x14ac:dyDescent="0.3">
      <c r="A88" s="22" t="s">
        <v>2491</v>
      </c>
      <c r="B88" s="23">
        <v>170075444</v>
      </c>
      <c r="C88" s="22" t="s">
        <v>1416</v>
      </c>
      <c r="D88" s="22" t="s">
        <v>202</v>
      </c>
      <c r="E88" s="22" t="s">
        <v>682</v>
      </c>
      <c r="F88" s="24">
        <v>1205</v>
      </c>
      <c r="G88" s="24">
        <v>217</v>
      </c>
      <c r="H88" s="24">
        <f>F88-G88</f>
        <v>988</v>
      </c>
      <c r="I88" s="24">
        <v>887</v>
      </c>
      <c r="J88" s="25">
        <f>I88/F88*100</f>
        <v>73.609958506224075</v>
      </c>
      <c r="K88" s="26">
        <f t="shared" si="3"/>
        <v>-60.390041493775925</v>
      </c>
      <c r="L88" s="24">
        <v>10</v>
      </c>
      <c r="M88" s="27">
        <f>L88/F88*100</f>
        <v>0.82987551867219922</v>
      </c>
      <c r="N88" s="28">
        <f t="shared" si="4"/>
        <v>-2.1701244813278007</v>
      </c>
      <c r="O88" s="24">
        <v>692</v>
      </c>
      <c r="P88" s="27">
        <f>O88/F88*100</f>
        <v>57.427385892116178</v>
      </c>
      <c r="Q88" s="28">
        <f t="shared" si="5"/>
        <v>30.427385892116178</v>
      </c>
      <c r="R88" s="22"/>
    </row>
    <row r="89" spans="1:18" x14ac:dyDescent="0.3">
      <c r="A89" s="22" t="s">
        <v>2491</v>
      </c>
      <c r="B89" s="23">
        <v>840200008</v>
      </c>
      <c r="C89" s="22" t="s">
        <v>1473</v>
      </c>
      <c r="D89" s="22" t="s">
        <v>385</v>
      </c>
      <c r="E89" s="22" t="s">
        <v>683</v>
      </c>
      <c r="F89" s="24">
        <v>1483</v>
      </c>
      <c r="G89" s="24">
        <v>264</v>
      </c>
      <c r="H89" s="24">
        <f>F89-G89</f>
        <v>1219</v>
      </c>
      <c r="I89" s="24">
        <v>2207</v>
      </c>
      <c r="J89" s="25">
        <f>I89/F89*100</f>
        <v>148.81995954147001</v>
      </c>
      <c r="K89" s="26">
        <f t="shared" si="3"/>
        <v>14.819959541470013</v>
      </c>
      <c r="L89" s="24">
        <v>201</v>
      </c>
      <c r="M89" s="27">
        <f>L89/F89*100</f>
        <v>13.553607552258933</v>
      </c>
      <c r="N89" s="28">
        <f t="shared" si="4"/>
        <v>10.553607552258933</v>
      </c>
      <c r="O89" s="24">
        <v>89</v>
      </c>
      <c r="P89" s="27">
        <f>O89/F89*100</f>
        <v>6.0013486176668911</v>
      </c>
      <c r="Q89" s="28">
        <f t="shared" si="5"/>
        <v>-20.998651382333108</v>
      </c>
      <c r="R89" s="22"/>
    </row>
    <row r="90" spans="1:18" x14ac:dyDescent="0.3">
      <c r="A90" s="22" t="s">
        <v>2491</v>
      </c>
      <c r="B90" s="23">
        <v>880200006</v>
      </c>
      <c r="C90" s="22" t="s">
        <v>1492</v>
      </c>
      <c r="D90" s="22" t="s">
        <v>234</v>
      </c>
      <c r="E90" s="22" t="s">
        <v>684</v>
      </c>
      <c r="F90" s="24">
        <v>1579</v>
      </c>
      <c r="G90" s="24">
        <v>210</v>
      </c>
      <c r="H90" s="24">
        <f>F90-G90</f>
        <v>1369</v>
      </c>
      <c r="I90" s="24">
        <v>4840</v>
      </c>
      <c r="J90" s="25">
        <f>I90/F90*100</f>
        <v>306.5231158961368</v>
      </c>
      <c r="K90" s="26">
        <f t="shared" si="3"/>
        <v>172.5231158961368</v>
      </c>
      <c r="L90" s="24">
        <v>150</v>
      </c>
      <c r="M90" s="27">
        <f>L90/F90*100</f>
        <v>9.4996833438885382</v>
      </c>
      <c r="N90" s="28">
        <f t="shared" si="4"/>
        <v>6.4996833438885382</v>
      </c>
      <c r="O90" s="24">
        <v>2372</v>
      </c>
      <c r="P90" s="27">
        <f>O90/F90*100</f>
        <v>150.22165927802408</v>
      </c>
      <c r="Q90" s="28">
        <f t="shared" si="5"/>
        <v>123.22165927802408</v>
      </c>
      <c r="R90" s="22"/>
    </row>
    <row r="91" spans="1:18" x14ac:dyDescent="0.3">
      <c r="A91" s="22" t="s">
        <v>2491</v>
      </c>
      <c r="B91" s="23">
        <v>270000041</v>
      </c>
      <c r="C91" s="22" t="s">
        <v>1429</v>
      </c>
      <c r="D91" s="22" t="s">
        <v>19</v>
      </c>
      <c r="E91" s="22" t="s">
        <v>701</v>
      </c>
      <c r="F91" s="24">
        <v>1814</v>
      </c>
      <c r="G91" s="24">
        <v>846</v>
      </c>
      <c r="H91" s="24">
        <f>F91-G91</f>
        <v>968</v>
      </c>
      <c r="I91" s="24">
        <v>4756</v>
      </c>
      <c r="J91" s="25">
        <f>I91/F91*100</f>
        <v>262.1830209481808</v>
      </c>
      <c r="K91" s="26">
        <f t="shared" si="3"/>
        <v>128.1830209481808</v>
      </c>
      <c r="L91" s="24">
        <v>6</v>
      </c>
      <c r="M91" s="27">
        <f>L91/F91*100</f>
        <v>0.33076074972436603</v>
      </c>
      <c r="N91" s="28">
        <f t="shared" si="4"/>
        <v>-2.6692392502756341</v>
      </c>
      <c r="O91" s="24">
        <v>0</v>
      </c>
      <c r="P91" s="27">
        <f>O91/F91*100</f>
        <v>0</v>
      </c>
      <c r="Q91" s="28">
        <f t="shared" si="5"/>
        <v>-27</v>
      </c>
      <c r="R91" s="22"/>
    </row>
    <row r="92" spans="1:18" x14ac:dyDescent="0.3">
      <c r="A92" s="22" t="s">
        <v>2491</v>
      </c>
      <c r="B92" s="23">
        <v>880200010</v>
      </c>
      <c r="C92" s="22" t="s">
        <v>1493</v>
      </c>
      <c r="D92" s="22" t="s">
        <v>481</v>
      </c>
      <c r="E92" s="22" t="s">
        <v>684</v>
      </c>
      <c r="F92" s="24">
        <v>1406</v>
      </c>
      <c r="G92" s="24">
        <v>167</v>
      </c>
      <c r="H92" s="24">
        <f>F92-G92</f>
        <v>1239</v>
      </c>
      <c r="I92" s="24">
        <v>3461</v>
      </c>
      <c r="J92" s="25">
        <f>I92/F92*100</f>
        <v>246.15931721194877</v>
      </c>
      <c r="K92" s="26">
        <f t="shared" si="3"/>
        <v>112.15931721194877</v>
      </c>
      <c r="L92" s="24">
        <v>37</v>
      </c>
      <c r="M92" s="27">
        <f>L92/F92*100</f>
        <v>2.6315789473684208</v>
      </c>
      <c r="N92" s="28">
        <f t="shared" si="4"/>
        <v>-0.3684210526315792</v>
      </c>
      <c r="O92" s="24">
        <v>1566</v>
      </c>
      <c r="P92" s="27">
        <f>O92/F92*100</f>
        <v>111.37980085348507</v>
      </c>
      <c r="Q92" s="28">
        <f t="shared" si="5"/>
        <v>84.379800853485065</v>
      </c>
      <c r="R92" s="22"/>
    </row>
    <row r="93" spans="1:18" x14ac:dyDescent="0.3">
      <c r="A93" s="22" t="s">
        <v>2491</v>
      </c>
      <c r="B93" s="23">
        <v>887600003</v>
      </c>
      <c r="C93" s="22" t="s">
        <v>1511</v>
      </c>
      <c r="D93" s="22" t="s">
        <v>702</v>
      </c>
      <c r="E93" s="22" t="s">
        <v>703</v>
      </c>
      <c r="F93" s="24">
        <v>1370</v>
      </c>
      <c r="G93" s="24">
        <v>276</v>
      </c>
      <c r="H93" s="24">
        <f>F93-G93</f>
        <v>1094</v>
      </c>
      <c r="I93" s="24">
        <v>2393</v>
      </c>
      <c r="J93" s="25">
        <f>I93/F93*100</f>
        <v>174.67153284671534</v>
      </c>
      <c r="K93" s="26">
        <f t="shared" si="3"/>
        <v>40.671532846715337</v>
      </c>
      <c r="L93" s="24">
        <v>26</v>
      </c>
      <c r="M93" s="27">
        <f>L93/F93*100</f>
        <v>1.8978102189781021</v>
      </c>
      <c r="N93" s="28">
        <f t="shared" si="4"/>
        <v>-1.1021897810218979</v>
      </c>
      <c r="O93" s="24">
        <v>426</v>
      </c>
      <c r="P93" s="27">
        <f>O93/F93*100</f>
        <v>31.094890510948904</v>
      </c>
      <c r="Q93" s="28">
        <f t="shared" si="5"/>
        <v>4.094890510948904</v>
      </c>
      <c r="R93" s="22"/>
    </row>
    <row r="94" spans="1:18" x14ac:dyDescent="0.3">
      <c r="A94" s="22" t="s">
        <v>2491</v>
      </c>
      <c r="B94" s="23">
        <v>640600003</v>
      </c>
      <c r="C94" s="22" t="s">
        <v>1454</v>
      </c>
      <c r="D94" s="22" t="s">
        <v>710</v>
      </c>
      <c r="E94" s="22" t="s">
        <v>711</v>
      </c>
      <c r="F94" s="24">
        <v>1166</v>
      </c>
      <c r="G94" s="24">
        <v>8</v>
      </c>
      <c r="H94" s="24">
        <f>F94-G94</f>
        <v>1158</v>
      </c>
      <c r="I94" s="24">
        <v>1564</v>
      </c>
      <c r="J94" s="25">
        <f>I94/F94*100</f>
        <v>134.13379073756434</v>
      </c>
      <c r="K94" s="26">
        <f t="shared" si="3"/>
        <v>0.13379073756433968</v>
      </c>
      <c r="L94" s="24">
        <v>0</v>
      </c>
      <c r="M94" s="27">
        <f>L94/F94*100</f>
        <v>0</v>
      </c>
      <c r="N94" s="28">
        <f t="shared" si="4"/>
        <v>-3</v>
      </c>
      <c r="O94" s="24">
        <v>94</v>
      </c>
      <c r="P94" s="27">
        <f>O94/F94*100</f>
        <v>8.0617495711835332</v>
      </c>
      <c r="Q94" s="28">
        <f t="shared" si="5"/>
        <v>-18.938250428816467</v>
      </c>
      <c r="R94" s="22"/>
    </row>
    <row r="95" spans="1:18" x14ac:dyDescent="0.3">
      <c r="A95" s="22" t="s">
        <v>2491</v>
      </c>
      <c r="B95" s="23">
        <v>170075423</v>
      </c>
      <c r="C95" s="22" t="s">
        <v>1403</v>
      </c>
      <c r="D95" s="22" t="s">
        <v>563</v>
      </c>
      <c r="E95" s="22" t="s">
        <v>723</v>
      </c>
      <c r="F95" s="24">
        <v>1864</v>
      </c>
      <c r="G95" s="24">
        <v>322</v>
      </c>
      <c r="H95" s="24">
        <f>F95-G95</f>
        <v>1542</v>
      </c>
      <c r="I95" s="24">
        <v>2415</v>
      </c>
      <c r="J95" s="25">
        <f>I95/F95*100</f>
        <v>129.56008583690988</v>
      </c>
      <c r="K95" s="26">
        <f t="shared" si="3"/>
        <v>-4.4399141630901227</v>
      </c>
      <c r="L95" s="24">
        <v>23</v>
      </c>
      <c r="M95" s="27">
        <f>L95/F95*100</f>
        <v>1.2339055793991416</v>
      </c>
      <c r="N95" s="28">
        <f t="shared" si="4"/>
        <v>-1.7660944206008584</v>
      </c>
      <c r="O95" s="24">
        <v>262</v>
      </c>
      <c r="P95" s="27">
        <f>O95/F95*100</f>
        <v>14.05579399141631</v>
      </c>
      <c r="Q95" s="28">
        <f t="shared" si="5"/>
        <v>-12.94420600858369</v>
      </c>
      <c r="R95" s="22"/>
    </row>
    <row r="96" spans="1:18" x14ac:dyDescent="0.3">
      <c r="A96" s="22" t="s">
        <v>2491</v>
      </c>
      <c r="B96" s="23">
        <v>880200053</v>
      </c>
      <c r="C96" s="22" t="s">
        <v>1503</v>
      </c>
      <c r="D96" s="22" t="s">
        <v>19</v>
      </c>
      <c r="E96" s="22" t="s">
        <v>724</v>
      </c>
      <c r="F96" s="24">
        <v>1850</v>
      </c>
      <c r="G96" s="24">
        <v>847</v>
      </c>
      <c r="H96" s="24">
        <f>F96-G96</f>
        <v>1003</v>
      </c>
      <c r="I96" s="24">
        <v>2517</v>
      </c>
      <c r="J96" s="25">
        <f>I96/F96*100</f>
        <v>136.05405405405406</v>
      </c>
      <c r="K96" s="26">
        <f t="shared" si="3"/>
        <v>2.0540540540540633</v>
      </c>
      <c r="L96" s="24">
        <v>27</v>
      </c>
      <c r="M96" s="27">
        <f>L96/F96*100</f>
        <v>1.4594594594594594</v>
      </c>
      <c r="N96" s="28">
        <f t="shared" si="4"/>
        <v>-1.5405405405405406</v>
      </c>
      <c r="O96" s="24">
        <v>102</v>
      </c>
      <c r="P96" s="27">
        <f>O96/F96*100</f>
        <v>5.5135135135135132</v>
      </c>
      <c r="Q96" s="28">
        <f t="shared" si="5"/>
        <v>-21.486486486486488</v>
      </c>
      <c r="R96" s="22"/>
    </row>
    <row r="97" spans="1:18" x14ac:dyDescent="0.3">
      <c r="A97" s="22" t="s">
        <v>2491</v>
      </c>
      <c r="B97" s="23">
        <v>900200050</v>
      </c>
      <c r="C97" s="22" t="s">
        <v>1523</v>
      </c>
      <c r="D97" s="22" t="s">
        <v>267</v>
      </c>
      <c r="E97" s="22" t="s">
        <v>738</v>
      </c>
      <c r="F97" s="24">
        <v>1711</v>
      </c>
      <c r="G97" s="24">
        <v>42</v>
      </c>
      <c r="H97" s="24">
        <f>F97-G97</f>
        <v>1669</v>
      </c>
      <c r="I97" s="24">
        <v>3175</v>
      </c>
      <c r="J97" s="25">
        <f>I97/F97*100</f>
        <v>185.56399766218584</v>
      </c>
      <c r="K97" s="26">
        <f t="shared" si="3"/>
        <v>51.563997662185841</v>
      </c>
      <c r="L97" s="24">
        <v>2</v>
      </c>
      <c r="M97" s="27">
        <f>L97/F97*100</f>
        <v>0.11689070718877849</v>
      </c>
      <c r="N97" s="28">
        <f t="shared" si="4"/>
        <v>-2.8831092928112216</v>
      </c>
      <c r="O97" s="24">
        <v>133</v>
      </c>
      <c r="P97" s="27">
        <f>O97/F97*100</f>
        <v>7.7732320280537701</v>
      </c>
      <c r="Q97" s="28">
        <f t="shared" si="5"/>
        <v>-19.226767971946231</v>
      </c>
      <c r="R97" s="22"/>
    </row>
    <row r="98" spans="1:18" x14ac:dyDescent="0.3">
      <c r="A98" s="22" t="s">
        <v>2491</v>
      </c>
      <c r="B98" s="23">
        <v>270065201</v>
      </c>
      <c r="C98" s="22" t="s">
        <v>1433</v>
      </c>
      <c r="D98" s="22" t="s">
        <v>19</v>
      </c>
      <c r="E98" s="22" t="s">
        <v>740</v>
      </c>
      <c r="F98" s="24">
        <v>2073</v>
      </c>
      <c r="G98" s="24">
        <v>525</v>
      </c>
      <c r="H98" s="24">
        <f>F98-G98</f>
        <v>1548</v>
      </c>
      <c r="I98" s="24">
        <v>2260</v>
      </c>
      <c r="J98" s="25">
        <f>I98/F98*100</f>
        <v>109.02074288470816</v>
      </c>
      <c r="K98" s="26">
        <f t="shared" si="3"/>
        <v>-24.979257115291844</v>
      </c>
      <c r="L98" s="24">
        <v>33</v>
      </c>
      <c r="M98" s="27">
        <f>L98/F98*100</f>
        <v>1.5918958031837915</v>
      </c>
      <c r="N98" s="28">
        <f t="shared" si="4"/>
        <v>-1.4081041968162085</v>
      </c>
      <c r="O98" s="24">
        <v>22</v>
      </c>
      <c r="P98" s="27">
        <f>O98/F98*100</f>
        <v>1.0612638687891944</v>
      </c>
      <c r="Q98" s="28">
        <f t="shared" si="5"/>
        <v>-25.938736131210806</v>
      </c>
      <c r="R98" s="22"/>
    </row>
    <row r="99" spans="1:18" x14ac:dyDescent="0.3">
      <c r="A99" s="22" t="s">
        <v>2491</v>
      </c>
      <c r="B99" s="23">
        <v>840200021</v>
      </c>
      <c r="C99" s="22" t="s">
        <v>1481</v>
      </c>
      <c r="D99" s="22" t="s">
        <v>741</v>
      </c>
      <c r="E99" s="22" t="s">
        <v>742</v>
      </c>
      <c r="F99" s="24">
        <v>1219</v>
      </c>
      <c r="G99" s="24">
        <v>1</v>
      </c>
      <c r="H99" s="24">
        <f>F99-G99</f>
        <v>1218</v>
      </c>
      <c r="I99" s="24">
        <v>1089</v>
      </c>
      <c r="J99" s="25">
        <f>I99/F99*100</f>
        <v>89.335520918785889</v>
      </c>
      <c r="K99" s="26">
        <f t="shared" si="3"/>
        <v>-44.664479081214111</v>
      </c>
      <c r="L99" s="24">
        <v>0</v>
      </c>
      <c r="M99" s="27">
        <f>L99/F99*100</f>
        <v>0</v>
      </c>
      <c r="N99" s="28">
        <f t="shared" si="4"/>
        <v>-3</v>
      </c>
      <c r="O99" s="24">
        <v>189</v>
      </c>
      <c r="P99" s="27">
        <f>O99/F99*100</f>
        <v>15.504511894995899</v>
      </c>
      <c r="Q99" s="28">
        <f t="shared" si="5"/>
        <v>-11.495488105004101</v>
      </c>
      <c r="R99" s="22"/>
    </row>
    <row r="100" spans="1:18" x14ac:dyDescent="0.3">
      <c r="A100" s="22" t="s">
        <v>2491</v>
      </c>
      <c r="B100" s="23">
        <v>649300005</v>
      </c>
      <c r="C100" s="22" t="s">
        <v>1472</v>
      </c>
      <c r="D100" s="22" t="s">
        <v>84</v>
      </c>
      <c r="E100" s="22" t="s">
        <v>759</v>
      </c>
      <c r="F100" s="24">
        <v>2588</v>
      </c>
      <c r="G100" s="24">
        <v>515</v>
      </c>
      <c r="H100" s="24">
        <f>F100-G100</f>
        <v>2073</v>
      </c>
      <c r="I100" s="24">
        <v>6161</v>
      </c>
      <c r="J100" s="25">
        <f>I100/F100*100</f>
        <v>238.06027820710972</v>
      </c>
      <c r="K100" s="26">
        <f t="shared" si="3"/>
        <v>104.06027820710972</v>
      </c>
      <c r="L100" s="24">
        <v>389</v>
      </c>
      <c r="M100" s="27">
        <f>L100/F100*100</f>
        <v>15.030911901081916</v>
      </c>
      <c r="N100" s="28">
        <f t="shared" si="4"/>
        <v>12.030911901081916</v>
      </c>
      <c r="O100" s="24">
        <v>82</v>
      </c>
      <c r="P100" s="27">
        <f>O100/F100*100</f>
        <v>3.1684698608964452</v>
      </c>
      <c r="Q100" s="28">
        <f t="shared" si="5"/>
        <v>-23.831530139103556</v>
      </c>
      <c r="R100" s="22"/>
    </row>
    <row r="101" spans="1:18" x14ac:dyDescent="0.3">
      <c r="A101" s="22" t="s">
        <v>2491</v>
      </c>
      <c r="B101" s="23">
        <v>840200031</v>
      </c>
      <c r="C101" s="22" t="s">
        <v>1482</v>
      </c>
      <c r="D101" s="22" t="s">
        <v>461</v>
      </c>
      <c r="E101" s="22" t="s">
        <v>68</v>
      </c>
      <c r="F101" s="24">
        <v>1305</v>
      </c>
      <c r="G101" s="24">
        <v>149</v>
      </c>
      <c r="H101" s="24">
        <f>F101-G101</f>
        <v>1156</v>
      </c>
      <c r="I101" s="24">
        <v>3228</v>
      </c>
      <c r="J101" s="25">
        <f>I101/F101*100</f>
        <v>247.35632183908046</v>
      </c>
      <c r="K101" s="26">
        <f t="shared" si="3"/>
        <v>113.35632183908046</v>
      </c>
      <c r="L101" s="24">
        <v>121</v>
      </c>
      <c r="M101" s="27">
        <f>L101/F101*100</f>
        <v>9.2720306513409962</v>
      </c>
      <c r="N101" s="28">
        <f t="shared" si="4"/>
        <v>6.2720306513409962</v>
      </c>
      <c r="O101" s="24">
        <v>52</v>
      </c>
      <c r="P101" s="27">
        <f>O101/F101*100</f>
        <v>3.984674329501916</v>
      </c>
      <c r="Q101" s="28">
        <f t="shared" si="5"/>
        <v>-23.015325670498083</v>
      </c>
      <c r="R101" s="22"/>
    </row>
    <row r="102" spans="1:18" x14ac:dyDescent="0.3">
      <c r="A102" s="36" t="s">
        <v>2491</v>
      </c>
      <c r="B102" s="37">
        <v>270000079</v>
      </c>
      <c r="C102" s="36" t="s">
        <v>1430</v>
      </c>
      <c r="D102" s="36" t="s">
        <v>763</v>
      </c>
      <c r="E102" s="36" t="s">
        <v>764</v>
      </c>
      <c r="F102" s="38">
        <v>789</v>
      </c>
      <c r="G102" s="38">
        <v>789</v>
      </c>
      <c r="H102" s="38">
        <f>F102-G102</f>
        <v>0</v>
      </c>
      <c r="I102" s="38">
        <v>2620</v>
      </c>
      <c r="J102" s="39">
        <f>I102/F102*100</f>
        <v>332.06590621039294</v>
      </c>
      <c r="K102" s="40">
        <f t="shared" si="3"/>
        <v>198.06590621039294</v>
      </c>
      <c r="L102" s="38">
        <v>23</v>
      </c>
      <c r="M102" s="41">
        <f>L102/F102*100</f>
        <v>2.915082382762991</v>
      </c>
      <c r="N102" s="42">
        <f t="shared" si="4"/>
        <v>-8.4917617237008969E-2</v>
      </c>
      <c r="O102" s="38">
        <v>15</v>
      </c>
      <c r="P102" s="41">
        <f>O102/F102*100</f>
        <v>1.9011406844106464</v>
      </c>
      <c r="Q102" s="42">
        <f t="shared" si="5"/>
        <v>-25.098859315589355</v>
      </c>
      <c r="R102" s="36"/>
    </row>
    <row r="103" spans="1:18" x14ac:dyDescent="0.3">
      <c r="A103" s="22" t="s">
        <v>2491</v>
      </c>
      <c r="B103" s="23">
        <v>170075426</v>
      </c>
      <c r="C103" s="22" t="s">
        <v>1405</v>
      </c>
      <c r="D103" s="22" t="s">
        <v>55</v>
      </c>
      <c r="E103" s="22" t="s">
        <v>765</v>
      </c>
      <c r="F103" s="24">
        <v>1690</v>
      </c>
      <c r="G103" s="24">
        <v>425</v>
      </c>
      <c r="H103" s="24">
        <f>F103-G103</f>
        <v>1265</v>
      </c>
      <c r="I103" s="24">
        <v>3328</v>
      </c>
      <c r="J103" s="25">
        <f>I103/F103*100</f>
        <v>196.92307692307693</v>
      </c>
      <c r="K103" s="26">
        <f t="shared" si="3"/>
        <v>62.923076923076934</v>
      </c>
      <c r="L103" s="24">
        <v>23</v>
      </c>
      <c r="M103" s="27">
        <f>L103/F103*100</f>
        <v>1.36094674556213</v>
      </c>
      <c r="N103" s="28">
        <f t="shared" si="4"/>
        <v>-1.63905325443787</v>
      </c>
      <c r="O103" s="24">
        <v>202</v>
      </c>
      <c r="P103" s="27">
        <f>O103/F103*100</f>
        <v>11.952662721893491</v>
      </c>
      <c r="Q103" s="28">
        <f t="shared" si="5"/>
        <v>-15.047337278106509</v>
      </c>
      <c r="R103" s="22"/>
    </row>
    <row r="104" spans="1:18" x14ac:dyDescent="0.3">
      <c r="A104" s="22" t="s">
        <v>2491</v>
      </c>
      <c r="B104" s="23">
        <v>641000017</v>
      </c>
      <c r="C104" s="22" t="s">
        <v>1465</v>
      </c>
      <c r="D104" s="22" t="s">
        <v>5</v>
      </c>
      <c r="E104" s="22" t="s">
        <v>771</v>
      </c>
      <c r="F104" s="24">
        <v>1044</v>
      </c>
      <c r="G104" s="24">
        <v>132</v>
      </c>
      <c r="H104" s="24">
        <f>F104-G104</f>
        <v>912</v>
      </c>
      <c r="I104" s="24">
        <v>2236</v>
      </c>
      <c r="J104" s="25">
        <f>I104/F104*100</f>
        <v>214.17624521072796</v>
      </c>
      <c r="K104" s="26">
        <f t="shared" si="3"/>
        <v>80.176245210727956</v>
      </c>
      <c r="L104" s="24">
        <v>16</v>
      </c>
      <c r="M104" s="27">
        <f>L104/F104*100</f>
        <v>1.5325670498084289</v>
      </c>
      <c r="N104" s="28">
        <f t="shared" si="4"/>
        <v>-1.4674329501915711</v>
      </c>
      <c r="O104" s="24">
        <v>587</v>
      </c>
      <c r="P104" s="27">
        <f>O104/F104*100</f>
        <v>56.226053639846739</v>
      </c>
      <c r="Q104" s="28">
        <f t="shared" si="5"/>
        <v>29.226053639846739</v>
      </c>
      <c r="R104" s="22"/>
    </row>
    <row r="105" spans="1:18" x14ac:dyDescent="0.3">
      <c r="A105" s="22" t="s">
        <v>2491</v>
      </c>
      <c r="B105" s="23">
        <v>170077441</v>
      </c>
      <c r="C105" s="22" t="s">
        <v>1419</v>
      </c>
      <c r="D105" s="22" t="s">
        <v>339</v>
      </c>
      <c r="E105" s="22" t="s">
        <v>773</v>
      </c>
      <c r="F105" s="24">
        <v>1231</v>
      </c>
      <c r="G105" s="24">
        <v>126</v>
      </c>
      <c r="H105" s="24">
        <f>F105-G105</f>
        <v>1105</v>
      </c>
      <c r="I105" s="24">
        <v>2419</v>
      </c>
      <c r="J105" s="25">
        <f>I105/F105*100</f>
        <v>196.50690495532089</v>
      </c>
      <c r="K105" s="26">
        <f t="shared" si="3"/>
        <v>62.506904955320891</v>
      </c>
      <c r="L105" s="24">
        <v>8</v>
      </c>
      <c r="M105" s="27">
        <f>L105/F105*100</f>
        <v>0.6498781478472786</v>
      </c>
      <c r="N105" s="28">
        <f t="shared" si="4"/>
        <v>-2.3501218521527214</v>
      </c>
      <c r="O105" s="24">
        <v>617</v>
      </c>
      <c r="P105" s="27">
        <f>O105/F105*100</f>
        <v>50.121852152721367</v>
      </c>
      <c r="Q105" s="28">
        <f t="shared" si="5"/>
        <v>23.121852152721367</v>
      </c>
      <c r="R105" s="22"/>
    </row>
    <row r="106" spans="1:18" x14ac:dyDescent="0.3">
      <c r="A106" s="22" t="s">
        <v>2491</v>
      </c>
      <c r="B106" s="23">
        <v>170075427</v>
      </c>
      <c r="C106" s="22" t="s">
        <v>1406</v>
      </c>
      <c r="D106" s="22" t="s">
        <v>55</v>
      </c>
      <c r="E106" s="22" t="s">
        <v>774</v>
      </c>
      <c r="F106" s="24">
        <v>3389</v>
      </c>
      <c r="G106" s="24">
        <v>634</v>
      </c>
      <c r="H106" s="24">
        <f>F106-G106</f>
        <v>2755</v>
      </c>
      <c r="I106" s="24">
        <v>5570</v>
      </c>
      <c r="J106" s="25">
        <f>I106/F106*100</f>
        <v>164.35526704042491</v>
      </c>
      <c r="K106" s="26">
        <f t="shared" si="3"/>
        <v>30.355267040424906</v>
      </c>
      <c r="L106" s="24">
        <v>49</v>
      </c>
      <c r="M106" s="27">
        <f>L106/F106*100</f>
        <v>1.4458542342874006</v>
      </c>
      <c r="N106" s="28">
        <f t="shared" si="4"/>
        <v>-1.5541457657125994</v>
      </c>
      <c r="O106" s="24">
        <v>6</v>
      </c>
      <c r="P106" s="27">
        <f>O106/F106*100</f>
        <v>0.17704337562702863</v>
      </c>
      <c r="Q106" s="28">
        <f t="shared" si="5"/>
        <v>-26.822956624372971</v>
      </c>
      <c r="R106" s="22"/>
    </row>
    <row r="107" spans="1:18" x14ac:dyDescent="0.3">
      <c r="A107" s="22" t="s">
        <v>2491</v>
      </c>
      <c r="B107" s="23">
        <v>170075446</v>
      </c>
      <c r="C107" s="22" t="s">
        <v>1417</v>
      </c>
      <c r="D107" s="22" t="s">
        <v>395</v>
      </c>
      <c r="E107" s="22" t="s">
        <v>777</v>
      </c>
      <c r="F107" s="24">
        <v>1683</v>
      </c>
      <c r="G107" s="24">
        <v>329</v>
      </c>
      <c r="H107" s="24">
        <f>F107-G107</f>
        <v>1354</v>
      </c>
      <c r="I107" s="24">
        <v>2989</v>
      </c>
      <c r="J107" s="25">
        <f>I107/F107*100</f>
        <v>177.59952465834817</v>
      </c>
      <c r="K107" s="26">
        <f t="shared" si="3"/>
        <v>43.599524658348173</v>
      </c>
      <c r="L107" s="24">
        <v>13</v>
      </c>
      <c r="M107" s="27">
        <f>L107/F107*100</f>
        <v>0.77243018419489007</v>
      </c>
      <c r="N107" s="28">
        <f t="shared" si="4"/>
        <v>-2.22756981580511</v>
      </c>
      <c r="O107" s="24">
        <v>0</v>
      </c>
      <c r="P107" s="27">
        <f>O107/F107*100</f>
        <v>0</v>
      </c>
      <c r="Q107" s="28">
        <f t="shared" si="5"/>
        <v>-27</v>
      </c>
      <c r="R107" s="22"/>
    </row>
    <row r="108" spans="1:18" x14ac:dyDescent="0.3">
      <c r="A108" s="22" t="s">
        <v>2491</v>
      </c>
      <c r="B108" s="23">
        <v>270000011</v>
      </c>
      <c r="C108" s="22" t="s">
        <v>1423</v>
      </c>
      <c r="D108" s="22" t="s">
        <v>95</v>
      </c>
      <c r="E108" s="22" t="s">
        <v>779</v>
      </c>
      <c r="F108" s="24">
        <v>1571</v>
      </c>
      <c r="G108" s="24">
        <v>6</v>
      </c>
      <c r="H108" s="24">
        <f>F108-G108</f>
        <v>1565</v>
      </c>
      <c r="I108" s="24">
        <v>848</v>
      </c>
      <c r="J108" s="25">
        <f>I108/F108*100</f>
        <v>53.978357733927439</v>
      </c>
      <c r="K108" s="26">
        <f t="shared" si="3"/>
        <v>-80.021642266072561</v>
      </c>
      <c r="L108" s="24">
        <v>2</v>
      </c>
      <c r="M108" s="27">
        <f>L108/F108*100</f>
        <v>0.1273074474856779</v>
      </c>
      <c r="N108" s="28">
        <f t="shared" si="4"/>
        <v>-2.8726925525143221</v>
      </c>
      <c r="O108" s="24">
        <v>4</v>
      </c>
      <c r="P108" s="27">
        <f>O108/F108*100</f>
        <v>0.25461489497135581</v>
      </c>
      <c r="Q108" s="28">
        <f t="shared" si="5"/>
        <v>-26.745385105028646</v>
      </c>
      <c r="R108" s="22"/>
    </row>
    <row r="109" spans="1:18" x14ac:dyDescent="0.3">
      <c r="A109" s="22" t="s">
        <v>2491</v>
      </c>
      <c r="B109" s="23">
        <v>170075406</v>
      </c>
      <c r="C109" s="22" t="s">
        <v>1390</v>
      </c>
      <c r="D109" s="22" t="s">
        <v>406</v>
      </c>
      <c r="E109" s="22" t="s">
        <v>788</v>
      </c>
      <c r="F109" s="24">
        <v>1837</v>
      </c>
      <c r="G109" s="24">
        <v>352</v>
      </c>
      <c r="H109" s="24">
        <f>F109-G109</f>
        <v>1485</v>
      </c>
      <c r="I109" s="24">
        <v>3875</v>
      </c>
      <c r="J109" s="25">
        <f>I109/F109*100</f>
        <v>210.94175285792053</v>
      </c>
      <c r="K109" s="26">
        <f t="shared" si="3"/>
        <v>76.941752857920534</v>
      </c>
      <c r="L109" s="24">
        <v>68</v>
      </c>
      <c r="M109" s="27">
        <f>L109/F109*100</f>
        <v>3.7016875340228634</v>
      </c>
      <c r="N109" s="28">
        <f t="shared" si="4"/>
        <v>0.70168753402286344</v>
      </c>
      <c r="O109" s="24">
        <v>552</v>
      </c>
      <c r="P109" s="27">
        <f>O109/F109*100</f>
        <v>30.048992923244423</v>
      </c>
      <c r="Q109" s="28">
        <f t="shared" si="5"/>
        <v>3.0489929232444233</v>
      </c>
      <c r="R109" s="22"/>
    </row>
    <row r="110" spans="1:18" x14ac:dyDescent="0.3">
      <c r="A110" s="22" t="s">
        <v>2491</v>
      </c>
      <c r="B110" s="23">
        <v>170075420</v>
      </c>
      <c r="C110" s="22" t="s">
        <v>1402</v>
      </c>
      <c r="D110" s="22" t="s">
        <v>162</v>
      </c>
      <c r="E110" s="22" t="s">
        <v>789</v>
      </c>
      <c r="F110" s="24">
        <v>1629</v>
      </c>
      <c r="G110" s="24">
        <v>311</v>
      </c>
      <c r="H110" s="24">
        <f>F110-G110</f>
        <v>1318</v>
      </c>
      <c r="I110" s="24">
        <v>2907</v>
      </c>
      <c r="J110" s="25">
        <f>I110/F110*100</f>
        <v>178.45303867403314</v>
      </c>
      <c r="K110" s="26">
        <f t="shared" si="3"/>
        <v>44.453038674033138</v>
      </c>
      <c r="L110" s="24">
        <v>53</v>
      </c>
      <c r="M110" s="27">
        <f>L110/F110*100</f>
        <v>3.2535297728667896</v>
      </c>
      <c r="N110" s="28">
        <f t="shared" si="4"/>
        <v>0.25352977286678957</v>
      </c>
      <c r="O110" s="24">
        <v>200</v>
      </c>
      <c r="P110" s="27">
        <f>O110/F110*100</f>
        <v>12.277470841006753</v>
      </c>
      <c r="Q110" s="28">
        <f t="shared" si="5"/>
        <v>-14.722529158993247</v>
      </c>
      <c r="R110" s="22"/>
    </row>
    <row r="111" spans="1:18" x14ac:dyDescent="0.3">
      <c r="A111" s="22" t="s">
        <v>2491</v>
      </c>
      <c r="B111" s="23">
        <v>900200055</v>
      </c>
      <c r="C111" s="22" t="s">
        <v>1526</v>
      </c>
      <c r="D111" s="22" t="s">
        <v>790</v>
      </c>
      <c r="E111" s="22" t="s">
        <v>791</v>
      </c>
      <c r="F111" s="24">
        <v>1645</v>
      </c>
      <c r="G111" s="24">
        <v>66</v>
      </c>
      <c r="H111" s="24">
        <f>F111-G111</f>
        <v>1579</v>
      </c>
      <c r="I111" s="24">
        <v>2194</v>
      </c>
      <c r="J111" s="25">
        <f>I111/F111*100</f>
        <v>133.37386018237083</v>
      </c>
      <c r="K111" s="26">
        <f t="shared" si="3"/>
        <v>-0.62613981762916637</v>
      </c>
      <c r="L111" s="24">
        <v>580</v>
      </c>
      <c r="M111" s="27">
        <f>L111/F111*100</f>
        <v>35.258358662613979</v>
      </c>
      <c r="N111" s="28">
        <f t="shared" si="4"/>
        <v>32.258358662613979</v>
      </c>
      <c r="O111" s="24">
        <v>1270</v>
      </c>
      <c r="P111" s="27">
        <f>O111/F111*100</f>
        <v>77.203647416413375</v>
      </c>
      <c r="Q111" s="28">
        <f t="shared" si="5"/>
        <v>50.203647416413375</v>
      </c>
      <c r="R111" s="22"/>
    </row>
    <row r="112" spans="1:18" x14ac:dyDescent="0.3">
      <c r="A112" s="22" t="s">
        <v>2491</v>
      </c>
      <c r="B112" s="23">
        <v>170000116</v>
      </c>
      <c r="C112" s="22" t="s">
        <v>1380</v>
      </c>
      <c r="D112" s="22" t="s">
        <v>798</v>
      </c>
      <c r="E112" s="22" t="s">
        <v>799</v>
      </c>
      <c r="F112" s="24">
        <v>1876</v>
      </c>
      <c r="G112" s="24">
        <v>492</v>
      </c>
      <c r="H112" s="24">
        <f>F112-G112</f>
        <v>1384</v>
      </c>
      <c r="I112" s="24">
        <v>5258</v>
      </c>
      <c r="J112" s="25">
        <f>I112/F112*100</f>
        <v>280.27718550106607</v>
      </c>
      <c r="K112" s="26">
        <f t="shared" si="3"/>
        <v>146.27718550106607</v>
      </c>
      <c r="L112" s="24">
        <v>31</v>
      </c>
      <c r="M112" s="27">
        <f>L112/F112*100</f>
        <v>1.652452025586354</v>
      </c>
      <c r="N112" s="28">
        <f t="shared" si="4"/>
        <v>-1.347547974413646</v>
      </c>
      <c r="O112" s="24">
        <v>300</v>
      </c>
      <c r="P112" s="27">
        <f>O112/F112*100</f>
        <v>15.991471215351813</v>
      </c>
      <c r="Q112" s="28">
        <f t="shared" si="5"/>
        <v>-11.008528784648187</v>
      </c>
      <c r="R112" s="22"/>
    </row>
    <row r="113" spans="1:18" x14ac:dyDescent="0.3">
      <c r="A113" s="22" t="s">
        <v>2491</v>
      </c>
      <c r="B113" s="23">
        <v>880200025</v>
      </c>
      <c r="C113" s="22" t="s">
        <v>1500</v>
      </c>
      <c r="D113" s="22" t="s">
        <v>91</v>
      </c>
      <c r="E113" s="22" t="s">
        <v>805</v>
      </c>
      <c r="F113" s="24">
        <v>1677</v>
      </c>
      <c r="G113" s="24">
        <v>233</v>
      </c>
      <c r="H113" s="24">
        <f>F113-G113</f>
        <v>1444</v>
      </c>
      <c r="I113" s="24">
        <v>1671</v>
      </c>
      <c r="J113" s="25">
        <f>I113/F113*100</f>
        <v>99.642218246869405</v>
      </c>
      <c r="K113" s="26">
        <f t="shared" si="3"/>
        <v>-34.357781753130595</v>
      </c>
      <c r="L113" s="24">
        <v>35</v>
      </c>
      <c r="M113" s="27">
        <f>L113/F113*100</f>
        <v>2.0870602265951104</v>
      </c>
      <c r="N113" s="28">
        <f t="shared" si="4"/>
        <v>-0.91293977340488963</v>
      </c>
      <c r="O113" s="24">
        <v>235</v>
      </c>
      <c r="P113" s="27">
        <f>O113/F113*100</f>
        <v>14.013118664281453</v>
      </c>
      <c r="Q113" s="28">
        <f t="shared" si="5"/>
        <v>-12.986881335718547</v>
      </c>
      <c r="R113" s="22"/>
    </row>
    <row r="114" spans="1:18" x14ac:dyDescent="0.3">
      <c r="A114" s="22" t="s">
        <v>2491</v>
      </c>
      <c r="B114" s="23">
        <v>170075439</v>
      </c>
      <c r="C114" s="22" t="s">
        <v>1412</v>
      </c>
      <c r="D114" s="22" t="s">
        <v>807</v>
      </c>
      <c r="E114" s="22" t="s">
        <v>808</v>
      </c>
      <c r="F114" s="24">
        <v>1640</v>
      </c>
      <c r="G114" s="24">
        <v>319</v>
      </c>
      <c r="H114" s="24">
        <f>F114-G114</f>
        <v>1321</v>
      </c>
      <c r="I114" s="24">
        <v>1005</v>
      </c>
      <c r="J114" s="25">
        <f>I114/F114*100</f>
        <v>61.280487804878049</v>
      </c>
      <c r="K114" s="26">
        <f t="shared" si="3"/>
        <v>-72.719512195121951</v>
      </c>
      <c r="L114" s="24">
        <v>11</v>
      </c>
      <c r="M114" s="27">
        <f>L114/F114*100</f>
        <v>0.67073170731707321</v>
      </c>
      <c r="N114" s="28">
        <f t="shared" si="4"/>
        <v>-2.3292682926829267</v>
      </c>
      <c r="O114" s="24">
        <v>46</v>
      </c>
      <c r="P114" s="27">
        <f>O114/F114*100</f>
        <v>2.8048780487804881</v>
      </c>
      <c r="Q114" s="28">
        <f t="shared" si="5"/>
        <v>-24.195121951219512</v>
      </c>
      <c r="R114" s="22"/>
    </row>
    <row r="115" spans="1:18" x14ac:dyDescent="0.3">
      <c r="A115" s="29" t="s">
        <v>2491</v>
      </c>
      <c r="B115" s="30">
        <v>640600006</v>
      </c>
      <c r="C115" s="29" t="s">
        <v>1456</v>
      </c>
      <c r="D115" s="29" t="s">
        <v>412</v>
      </c>
      <c r="E115" s="29" t="s">
        <v>813</v>
      </c>
      <c r="F115" s="31">
        <v>1568</v>
      </c>
      <c r="G115" s="31">
        <v>815</v>
      </c>
      <c r="H115" s="31">
        <f>F115-G115</f>
        <v>753</v>
      </c>
      <c r="I115" s="31">
        <v>3464</v>
      </c>
      <c r="J115" s="32">
        <f>I115/F115*100</f>
        <v>220.91836734693877</v>
      </c>
      <c r="K115" s="33">
        <f t="shared" si="3"/>
        <v>86.918367346938766</v>
      </c>
      <c r="L115" s="31">
        <v>25</v>
      </c>
      <c r="M115" s="34">
        <f>L115/F115*100</f>
        <v>1.5943877551020409</v>
      </c>
      <c r="N115" s="35">
        <f t="shared" si="4"/>
        <v>-1.4056122448979591</v>
      </c>
      <c r="O115" s="31">
        <v>448</v>
      </c>
      <c r="P115" s="34">
        <f>O115/F115*100</f>
        <v>28.571428571428569</v>
      </c>
      <c r="Q115" s="35">
        <f t="shared" si="5"/>
        <v>1.5714285714285694</v>
      </c>
      <c r="R115" s="29"/>
    </row>
    <row r="116" spans="1:18" x14ac:dyDescent="0.3">
      <c r="A116" s="22" t="s">
        <v>2491</v>
      </c>
      <c r="B116" s="23">
        <v>270024101</v>
      </c>
      <c r="C116" s="22" t="s">
        <v>1431</v>
      </c>
      <c r="D116" s="22" t="s">
        <v>393</v>
      </c>
      <c r="E116" s="22" t="s">
        <v>826</v>
      </c>
      <c r="F116" s="24">
        <v>1564</v>
      </c>
      <c r="G116" s="24">
        <v>71</v>
      </c>
      <c r="H116" s="24">
        <f>F116-G116</f>
        <v>1493</v>
      </c>
      <c r="I116" s="24">
        <v>2643</v>
      </c>
      <c r="J116" s="25">
        <f>I116/F116*100</f>
        <v>168.98976982097187</v>
      </c>
      <c r="K116" s="26">
        <f t="shared" si="3"/>
        <v>34.989769820971873</v>
      </c>
      <c r="L116" s="24">
        <v>6</v>
      </c>
      <c r="M116" s="27">
        <f>L116/F116*100</f>
        <v>0.38363171355498721</v>
      </c>
      <c r="N116" s="28">
        <f t="shared" si="4"/>
        <v>-2.6163682864450126</v>
      </c>
      <c r="O116" s="24">
        <v>342</v>
      </c>
      <c r="P116" s="27">
        <f>O116/F116*100</f>
        <v>21.867007672634269</v>
      </c>
      <c r="Q116" s="28">
        <f t="shared" si="5"/>
        <v>-5.1329923273657307</v>
      </c>
      <c r="R116" s="22"/>
    </row>
    <row r="117" spans="1:18" x14ac:dyDescent="0.3">
      <c r="A117" s="22" t="s">
        <v>2491</v>
      </c>
      <c r="B117" s="23">
        <v>170075435</v>
      </c>
      <c r="C117" s="22" t="s">
        <v>1409</v>
      </c>
      <c r="D117" s="22" t="s">
        <v>98</v>
      </c>
      <c r="E117" s="22" t="s">
        <v>827</v>
      </c>
      <c r="F117" s="24">
        <v>2150</v>
      </c>
      <c r="G117" s="24">
        <v>524</v>
      </c>
      <c r="H117" s="24">
        <f>F117-G117</f>
        <v>1626</v>
      </c>
      <c r="I117" s="24">
        <v>3169</v>
      </c>
      <c r="J117" s="25">
        <f>I117/F117*100</f>
        <v>147.3953488372093</v>
      </c>
      <c r="K117" s="26">
        <f t="shared" si="3"/>
        <v>13.395348837209298</v>
      </c>
      <c r="L117" s="24">
        <v>42</v>
      </c>
      <c r="M117" s="27">
        <f>L117/F117*100</f>
        <v>1.9534883720930232</v>
      </c>
      <c r="N117" s="28">
        <f t="shared" si="4"/>
        <v>-1.0465116279069768</v>
      </c>
      <c r="O117" s="24">
        <v>728</v>
      </c>
      <c r="P117" s="27">
        <f>O117/F117*100</f>
        <v>33.860465116279073</v>
      </c>
      <c r="Q117" s="28">
        <f t="shared" si="5"/>
        <v>6.8604651162790731</v>
      </c>
      <c r="R117" s="22"/>
    </row>
    <row r="118" spans="1:18" x14ac:dyDescent="0.3">
      <c r="A118" s="22" t="s">
        <v>2491</v>
      </c>
      <c r="B118" s="23">
        <v>170077457</v>
      </c>
      <c r="C118" s="22" t="s">
        <v>1420</v>
      </c>
      <c r="D118" s="22" t="s">
        <v>481</v>
      </c>
      <c r="E118" s="22" t="s">
        <v>832</v>
      </c>
      <c r="F118" s="24">
        <v>775</v>
      </c>
      <c r="G118" s="24">
        <v>18</v>
      </c>
      <c r="H118" s="24">
        <f>F118-G118</f>
        <v>757</v>
      </c>
      <c r="I118" s="24">
        <v>1007</v>
      </c>
      <c r="J118" s="25">
        <f>I118/F118*100</f>
        <v>129.93548387096774</v>
      </c>
      <c r="K118" s="26">
        <f t="shared" si="3"/>
        <v>-4.0645161290322562</v>
      </c>
      <c r="L118" s="24">
        <v>0</v>
      </c>
      <c r="M118" s="27">
        <f>L118/F118*100</f>
        <v>0</v>
      </c>
      <c r="N118" s="28">
        <f t="shared" si="4"/>
        <v>-3</v>
      </c>
      <c r="O118" s="24">
        <v>51</v>
      </c>
      <c r="P118" s="27">
        <f>O118/F118*100</f>
        <v>6.580645161290323</v>
      </c>
      <c r="Q118" s="28">
        <f t="shared" si="5"/>
        <v>-20.419354838709676</v>
      </c>
      <c r="R118" s="22"/>
    </row>
    <row r="119" spans="1:18" x14ac:dyDescent="0.3">
      <c r="A119" s="22" t="s">
        <v>2491</v>
      </c>
      <c r="B119" s="23">
        <v>840600002</v>
      </c>
      <c r="C119" s="22" t="s">
        <v>1488</v>
      </c>
      <c r="D119" s="22" t="s">
        <v>102</v>
      </c>
      <c r="E119" s="22" t="s">
        <v>580</v>
      </c>
      <c r="F119" s="24">
        <v>1298</v>
      </c>
      <c r="G119" s="24">
        <v>440</v>
      </c>
      <c r="H119" s="24">
        <f>F119-G119</f>
        <v>858</v>
      </c>
      <c r="I119" s="24">
        <v>1674</v>
      </c>
      <c r="J119" s="25">
        <f>I119/F119*100</f>
        <v>128.96764252696457</v>
      </c>
      <c r="K119" s="26">
        <f t="shared" si="3"/>
        <v>-5.0323574730354323</v>
      </c>
      <c r="L119" s="24">
        <v>4</v>
      </c>
      <c r="M119" s="27">
        <f>L119/F119*100</f>
        <v>0.30816640986132515</v>
      </c>
      <c r="N119" s="28">
        <f t="shared" si="4"/>
        <v>-2.6918335901386747</v>
      </c>
      <c r="O119" s="24">
        <v>35</v>
      </c>
      <c r="P119" s="27">
        <f>O119/F119*100</f>
        <v>2.6964560862865947</v>
      </c>
      <c r="Q119" s="28">
        <f t="shared" si="5"/>
        <v>-24.303543913713405</v>
      </c>
      <c r="R119" s="22"/>
    </row>
    <row r="120" spans="1:18" x14ac:dyDescent="0.3">
      <c r="A120" s="22" t="s">
        <v>2491</v>
      </c>
      <c r="B120" s="23">
        <v>51000001</v>
      </c>
      <c r="C120" s="22" t="s">
        <v>1377</v>
      </c>
      <c r="D120" s="22" t="s">
        <v>833</v>
      </c>
      <c r="E120" s="22" t="s">
        <v>834</v>
      </c>
      <c r="F120" s="24">
        <v>1380</v>
      </c>
      <c r="G120" s="24">
        <v>543</v>
      </c>
      <c r="H120" s="24">
        <f>F120-G120</f>
        <v>837</v>
      </c>
      <c r="I120" s="24">
        <v>2494</v>
      </c>
      <c r="J120" s="25">
        <f>I120/F120*100</f>
        <v>180.72463768115944</v>
      </c>
      <c r="K120" s="26">
        <f t="shared" si="3"/>
        <v>46.724637681159436</v>
      </c>
      <c r="L120" s="24">
        <v>68</v>
      </c>
      <c r="M120" s="27">
        <f>L120/F120*100</f>
        <v>4.9275362318840585</v>
      </c>
      <c r="N120" s="28">
        <f t="shared" si="4"/>
        <v>1.9275362318840585</v>
      </c>
      <c r="O120" s="24">
        <v>15</v>
      </c>
      <c r="P120" s="27">
        <f>O120/F120*100</f>
        <v>1.0869565217391304</v>
      </c>
      <c r="Q120" s="28">
        <f t="shared" si="5"/>
        <v>-25.913043478260871</v>
      </c>
      <c r="R120" s="22"/>
    </row>
    <row r="121" spans="1:18" x14ac:dyDescent="0.3">
      <c r="A121" s="22" t="s">
        <v>2491</v>
      </c>
      <c r="B121" s="23">
        <v>641000016</v>
      </c>
      <c r="C121" s="22" t="s">
        <v>1464</v>
      </c>
      <c r="D121" s="22" t="s">
        <v>61</v>
      </c>
      <c r="E121" s="22" t="s">
        <v>840</v>
      </c>
      <c r="F121" s="24">
        <v>1895</v>
      </c>
      <c r="G121" s="24">
        <v>260</v>
      </c>
      <c r="H121" s="24">
        <f>F121-G121</f>
        <v>1635</v>
      </c>
      <c r="I121" s="24">
        <v>2743</v>
      </c>
      <c r="J121" s="25">
        <f>I121/F121*100</f>
        <v>144.74934036939314</v>
      </c>
      <c r="K121" s="26">
        <f t="shared" si="3"/>
        <v>10.749340369393138</v>
      </c>
      <c r="L121" s="24">
        <v>15</v>
      </c>
      <c r="M121" s="27">
        <f>L121/F121*100</f>
        <v>0.79155672823219003</v>
      </c>
      <c r="N121" s="28">
        <f t="shared" si="4"/>
        <v>-2.20844327176781</v>
      </c>
      <c r="O121" s="24">
        <v>1162</v>
      </c>
      <c r="P121" s="27">
        <f>O121/F121*100</f>
        <v>61.319261213720324</v>
      </c>
      <c r="Q121" s="28">
        <f t="shared" si="5"/>
        <v>34.319261213720324</v>
      </c>
      <c r="R121" s="22"/>
    </row>
    <row r="122" spans="1:18" x14ac:dyDescent="0.3">
      <c r="A122" s="22" t="s">
        <v>2491</v>
      </c>
      <c r="B122" s="23">
        <v>648500001</v>
      </c>
      <c r="C122" s="22" t="s">
        <v>1471</v>
      </c>
      <c r="D122" s="22" t="s">
        <v>843</v>
      </c>
      <c r="E122" s="22" t="s">
        <v>844</v>
      </c>
      <c r="F122" s="24">
        <v>2190</v>
      </c>
      <c r="G122" s="24">
        <v>576</v>
      </c>
      <c r="H122" s="24">
        <f>F122-G122</f>
        <v>1614</v>
      </c>
      <c r="I122" s="24">
        <v>3943</v>
      </c>
      <c r="J122" s="25">
        <f>I122/F122*100</f>
        <v>180.04566210045664</v>
      </c>
      <c r="K122" s="26">
        <f t="shared" si="3"/>
        <v>46.045662100456639</v>
      </c>
      <c r="L122" s="24">
        <v>253</v>
      </c>
      <c r="M122" s="27">
        <f>L122/F122*100</f>
        <v>11.552511415525114</v>
      </c>
      <c r="N122" s="28">
        <f t="shared" si="4"/>
        <v>8.5525114155251138</v>
      </c>
      <c r="O122" s="24">
        <v>232</v>
      </c>
      <c r="P122" s="27">
        <f>O122/F122*100</f>
        <v>10.593607305936073</v>
      </c>
      <c r="Q122" s="28">
        <f t="shared" si="5"/>
        <v>-16.406392694063925</v>
      </c>
      <c r="R122" s="22"/>
    </row>
    <row r="123" spans="1:18" x14ac:dyDescent="0.3">
      <c r="A123" s="22" t="s">
        <v>2491</v>
      </c>
      <c r="B123" s="23">
        <v>880200012</v>
      </c>
      <c r="C123" s="22" t="s">
        <v>1494</v>
      </c>
      <c r="D123" s="22" t="s">
        <v>853</v>
      </c>
      <c r="E123" s="22" t="s">
        <v>483</v>
      </c>
      <c r="F123" s="24">
        <v>1126</v>
      </c>
      <c r="G123" s="24">
        <v>132</v>
      </c>
      <c r="H123" s="24">
        <f>F123-G123</f>
        <v>994</v>
      </c>
      <c r="I123" s="24">
        <v>1410</v>
      </c>
      <c r="J123" s="25">
        <f>I123/F123*100</f>
        <v>125.22202486678509</v>
      </c>
      <c r="K123" s="26">
        <f t="shared" si="3"/>
        <v>-8.777975133214909</v>
      </c>
      <c r="L123" s="24">
        <v>122</v>
      </c>
      <c r="M123" s="27">
        <f>L123/F123*100</f>
        <v>10.834813499111901</v>
      </c>
      <c r="N123" s="28">
        <f t="shared" si="4"/>
        <v>7.8348134991119007</v>
      </c>
      <c r="O123" s="24">
        <v>43</v>
      </c>
      <c r="P123" s="27">
        <f>O123/F123*100</f>
        <v>3.8188277087033748</v>
      </c>
      <c r="Q123" s="28">
        <f t="shared" si="5"/>
        <v>-23.181172291296626</v>
      </c>
      <c r="R123" s="22"/>
    </row>
    <row r="124" spans="1:18" x14ac:dyDescent="0.3">
      <c r="A124" s="22" t="s">
        <v>2491</v>
      </c>
      <c r="B124" s="23">
        <v>624275402</v>
      </c>
      <c r="C124" s="22" t="s">
        <v>1453</v>
      </c>
      <c r="D124" s="22" t="s">
        <v>420</v>
      </c>
      <c r="E124" s="22" t="s">
        <v>854</v>
      </c>
      <c r="F124" s="24">
        <v>1844</v>
      </c>
      <c r="G124" s="24">
        <v>244</v>
      </c>
      <c r="H124" s="24">
        <f>F124-G124</f>
        <v>1600</v>
      </c>
      <c r="I124" s="24">
        <v>1645</v>
      </c>
      <c r="J124" s="25">
        <f>I124/F124*100</f>
        <v>89.208242950108456</v>
      </c>
      <c r="K124" s="26">
        <f t="shared" si="3"/>
        <v>-44.791757049891544</v>
      </c>
      <c r="L124" s="24">
        <v>24</v>
      </c>
      <c r="M124" s="27">
        <f>L124/F124*100</f>
        <v>1.3015184381778742</v>
      </c>
      <c r="N124" s="28">
        <f t="shared" si="4"/>
        <v>-1.6984815618221258</v>
      </c>
      <c r="O124" s="24">
        <v>51</v>
      </c>
      <c r="P124" s="27">
        <f>O124/F124*100</f>
        <v>2.7657266811279828</v>
      </c>
      <c r="Q124" s="28">
        <f t="shared" si="5"/>
        <v>-24.234273318872017</v>
      </c>
      <c r="R124" s="22"/>
    </row>
    <row r="125" spans="1:18" x14ac:dyDescent="0.3">
      <c r="A125" s="22" t="s">
        <v>2491</v>
      </c>
      <c r="B125" s="23">
        <v>900200028</v>
      </c>
      <c r="C125" s="22" t="s">
        <v>1520</v>
      </c>
      <c r="D125" s="22" t="s">
        <v>229</v>
      </c>
      <c r="E125" s="22" t="s">
        <v>864</v>
      </c>
      <c r="F125" s="24">
        <v>2211</v>
      </c>
      <c r="G125" s="24">
        <v>930</v>
      </c>
      <c r="H125" s="24">
        <f>F125-G125</f>
        <v>1281</v>
      </c>
      <c r="I125" s="24">
        <v>2530</v>
      </c>
      <c r="J125" s="25">
        <f>I125/F125*100</f>
        <v>114.4278606965174</v>
      </c>
      <c r="K125" s="26">
        <f t="shared" si="3"/>
        <v>-19.572139303482601</v>
      </c>
      <c r="L125" s="24">
        <v>33</v>
      </c>
      <c r="M125" s="27">
        <f>L125/F125*100</f>
        <v>1.4925373134328357</v>
      </c>
      <c r="N125" s="28">
        <f t="shared" si="4"/>
        <v>-1.5074626865671643</v>
      </c>
      <c r="O125" s="24">
        <v>215</v>
      </c>
      <c r="P125" s="27">
        <f>O125/F125*100</f>
        <v>9.7241067390321128</v>
      </c>
      <c r="Q125" s="28">
        <f t="shared" si="5"/>
        <v>-17.275893260967887</v>
      </c>
      <c r="R125" s="22"/>
    </row>
    <row r="126" spans="1:18" x14ac:dyDescent="0.3">
      <c r="A126" s="22" t="s">
        <v>2491</v>
      </c>
      <c r="B126" s="23">
        <v>170075432</v>
      </c>
      <c r="C126" s="22" t="s">
        <v>1408</v>
      </c>
      <c r="D126" s="22" t="s">
        <v>873</v>
      </c>
      <c r="E126" s="22" t="s">
        <v>874</v>
      </c>
      <c r="F126" s="24">
        <v>1779</v>
      </c>
      <c r="G126" s="24">
        <v>317</v>
      </c>
      <c r="H126" s="24">
        <f>F126-G126</f>
        <v>1462</v>
      </c>
      <c r="I126" s="24">
        <v>3873</v>
      </c>
      <c r="J126" s="25">
        <f>I126/F126*100</f>
        <v>217.70657672849913</v>
      </c>
      <c r="K126" s="26">
        <f t="shared" si="3"/>
        <v>83.70657672849913</v>
      </c>
      <c r="L126" s="24">
        <v>22</v>
      </c>
      <c r="M126" s="27">
        <f>L126/F126*100</f>
        <v>1.2366498032602586</v>
      </c>
      <c r="N126" s="28">
        <f t="shared" si="4"/>
        <v>-1.7633501967397414</v>
      </c>
      <c r="O126" s="24">
        <v>720</v>
      </c>
      <c r="P126" s="27">
        <f>O126/F126*100</f>
        <v>40.472175379426645</v>
      </c>
      <c r="Q126" s="28">
        <f t="shared" si="5"/>
        <v>13.472175379426645</v>
      </c>
      <c r="R126" s="22"/>
    </row>
    <row r="127" spans="1:18" x14ac:dyDescent="0.3">
      <c r="A127" s="22" t="s">
        <v>2491</v>
      </c>
      <c r="B127" s="23">
        <v>901200019</v>
      </c>
      <c r="C127" s="22" t="s">
        <v>1533</v>
      </c>
      <c r="D127" s="22" t="s">
        <v>749</v>
      </c>
      <c r="E127" s="22" t="s">
        <v>875</v>
      </c>
      <c r="F127" s="24">
        <v>772</v>
      </c>
      <c r="G127" s="24">
        <v>77</v>
      </c>
      <c r="H127" s="24">
        <f>F127-G127</f>
        <v>695</v>
      </c>
      <c r="I127" s="24">
        <v>933</v>
      </c>
      <c r="J127" s="25">
        <f>I127/F127*100</f>
        <v>120.85492227979276</v>
      </c>
      <c r="K127" s="26">
        <f t="shared" si="3"/>
        <v>-13.14507772020724</v>
      </c>
      <c r="L127" s="24">
        <v>13</v>
      </c>
      <c r="M127" s="27">
        <f>L127/F127*100</f>
        <v>1.6839378238341969</v>
      </c>
      <c r="N127" s="28">
        <f t="shared" si="4"/>
        <v>-1.3160621761658031</v>
      </c>
      <c r="O127" s="24">
        <v>736</v>
      </c>
      <c r="P127" s="27">
        <f>O127/F127*100</f>
        <v>95.336787564766837</v>
      </c>
      <c r="Q127" s="28">
        <f t="shared" si="5"/>
        <v>68.336787564766837</v>
      </c>
      <c r="R127" s="22"/>
    </row>
    <row r="128" spans="1:18" x14ac:dyDescent="0.3">
      <c r="A128" s="22" t="s">
        <v>2491</v>
      </c>
      <c r="B128" s="23">
        <v>840200009</v>
      </c>
      <c r="C128" s="22" t="s">
        <v>1474</v>
      </c>
      <c r="D128" s="22" t="s">
        <v>109</v>
      </c>
      <c r="E128" s="22" t="s">
        <v>230</v>
      </c>
      <c r="F128" s="24">
        <v>1738</v>
      </c>
      <c r="G128" s="24">
        <v>472</v>
      </c>
      <c r="H128" s="24">
        <f>F128-G128</f>
        <v>1266</v>
      </c>
      <c r="I128" s="24">
        <v>3207</v>
      </c>
      <c r="J128" s="25">
        <f>I128/F128*100</f>
        <v>184.52243958573072</v>
      </c>
      <c r="K128" s="26">
        <f t="shared" si="3"/>
        <v>50.522439585730723</v>
      </c>
      <c r="L128" s="24">
        <v>5</v>
      </c>
      <c r="M128" s="27">
        <f>L128/F128*100</f>
        <v>0.28768699654775604</v>
      </c>
      <c r="N128" s="28">
        <f t="shared" si="4"/>
        <v>-2.7123130034522438</v>
      </c>
      <c r="O128" s="24">
        <v>484</v>
      </c>
      <c r="P128" s="27">
        <f>O128/F128*100</f>
        <v>27.848101265822784</v>
      </c>
      <c r="Q128" s="28">
        <f t="shared" si="5"/>
        <v>0.848101265822784</v>
      </c>
      <c r="R128" s="22"/>
    </row>
    <row r="129" spans="1:18" x14ac:dyDescent="0.3">
      <c r="A129" s="22" t="s">
        <v>2491</v>
      </c>
      <c r="B129" s="23">
        <v>901200005</v>
      </c>
      <c r="C129" s="22" t="s">
        <v>1532</v>
      </c>
      <c r="D129" s="22" t="s">
        <v>69</v>
      </c>
      <c r="E129" s="22" t="s">
        <v>900</v>
      </c>
      <c r="F129" s="24">
        <v>2122</v>
      </c>
      <c r="G129" s="24">
        <v>171</v>
      </c>
      <c r="H129" s="24">
        <f>F129-G129</f>
        <v>1951</v>
      </c>
      <c r="I129" s="24">
        <v>5044</v>
      </c>
      <c r="J129" s="25">
        <f>I129/F129*100</f>
        <v>237.70028275212064</v>
      </c>
      <c r="K129" s="26">
        <f t="shared" si="3"/>
        <v>103.70028275212064</v>
      </c>
      <c r="L129" s="24">
        <v>3</v>
      </c>
      <c r="M129" s="27">
        <f>L129/F129*100</f>
        <v>0.14137606032045241</v>
      </c>
      <c r="N129" s="28">
        <f t="shared" si="4"/>
        <v>-2.8586239396795476</v>
      </c>
      <c r="O129" s="24">
        <v>101</v>
      </c>
      <c r="P129" s="27">
        <f>O129/F129*100</f>
        <v>4.7596606974552307</v>
      </c>
      <c r="Q129" s="28">
        <f t="shared" si="5"/>
        <v>-22.240339302544768</v>
      </c>
      <c r="R129" s="22"/>
    </row>
    <row r="130" spans="1:18" x14ac:dyDescent="0.3">
      <c r="A130" s="22" t="s">
        <v>2491</v>
      </c>
      <c r="B130" s="23">
        <v>170075408</v>
      </c>
      <c r="C130" s="22" t="s">
        <v>1391</v>
      </c>
      <c r="D130" s="22" t="s">
        <v>48</v>
      </c>
      <c r="E130" s="22" t="s">
        <v>845</v>
      </c>
      <c r="F130" s="24">
        <v>1396</v>
      </c>
      <c r="G130" s="24">
        <v>141</v>
      </c>
      <c r="H130" s="24">
        <f>F130-G130</f>
        <v>1255</v>
      </c>
      <c r="I130" s="24">
        <v>920</v>
      </c>
      <c r="J130" s="25">
        <f>I130/F130*100</f>
        <v>65.902578796561613</v>
      </c>
      <c r="K130" s="26">
        <f t="shared" si="3"/>
        <v>-68.097421203438387</v>
      </c>
      <c r="L130" s="24">
        <v>1</v>
      </c>
      <c r="M130" s="27">
        <f>L130/F130*100</f>
        <v>7.1633237822349566E-2</v>
      </c>
      <c r="N130" s="28">
        <f t="shared" si="4"/>
        <v>-2.9283667621776504</v>
      </c>
      <c r="O130" s="24">
        <v>318</v>
      </c>
      <c r="P130" s="27">
        <f>O130/F130*100</f>
        <v>22.779369627507162</v>
      </c>
      <c r="Q130" s="28">
        <f t="shared" si="5"/>
        <v>-4.2206303724928382</v>
      </c>
      <c r="R130" s="22"/>
    </row>
    <row r="131" spans="1:18" x14ac:dyDescent="0.3">
      <c r="A131" s="22" t="s">
        <v>2491</v>
      </c>
      <c r="B131" s="23">
        <v>840200011</v>
      </c>
      <c r="C131" s="22" t="s">
        <v>1475</v>
      </c>
      <c r="D131" s="22" t="s">
        <v>930</v>
      </c>
      <c r="E131" s="22" t="s">
        <v>931</v>
      </c>
      <c r="F131" s="24">
        <v>1319</v>
      </c>
      <c r="G131" s="24">
        <v>2</v>
      </c>
      <c r="H131" s="24">
        <f>F131-G131</f>
        <v>1317</v>
      </c>
      <c r="I131" s="24">
        <v>730</v>
      </c>
      <c r="J131" s="25">
        <f>I131/F131*100</f>
        <v>55.344958301743738</v>
      </c>
      <c r="K131" s="26">
        <f t="shared" si="3"/>
        <v>-78.655041698256269</v>
      </c>
      <c r="L131" s="24">
        <v>9</v>
      </c>
      <c r="M131" s="27">
        <f>L131/F131*100</f>
        <v>0.6823351023502654</v>
      </c>
      <c r="N131" s="28">
        <f t="shared" si="4"/>
        <v>-2.3176648976497347</v>
      </c>
      <c r="O131" s="24">
        <v>415</v>
      </c>
      <c r="P131" s="27">
        <f>O131/F131*100</f>
        <v>31.46322971948446</v>
      </c>
      <c r="Q131" s="28">
        <f t="shared" si="5"/>
        <v>4.4632297194844597</v>
      </c>
      <c r="R131" s="22"/>
    </row>
    <row r="132" spans="1:18" x14ac:dyDescent="0.3">
      <c r="A132" s="22" t="s">
        <v>2491</v>
      </c>
      <c r="B132" s="23">
        <v>880200015</v>
      </c>
      <c r="C132" s="22" t="s">
        <v>1495</v>
      </c>
      <c r="D132" s="22" t="s">
        <v>385</v>
      </c>
      <c r="E132" s="22" t="s">
        <v>942</v>
      </c>
      <c r="F132" s="24">
        <v>1408</v>
      </c>
      <c r="G132" s="24">
        <v>218</v>
      </c>
      <c r="H132" s="24">
        <f>F132-G132</f>
        <v>1190</v>
      </c>
      <c r="I132" s="24">
        <v>1537</v>
      </c>
      <c r="J132" s="25">
        <f>I132/F132*100</f>
        <v>109.16193181818181</v>
      </c>
      <c r="K132" s="26">
        <f t="shared" si="3"/>
        <v>-24.838068181818187</v>
      </c>
      <c r="L132" s="24">
        <v>23</v>
      </c>
      <c r="M132" s="27">
        <f>L132/F132*100</f>
        <v>1.6335227272727273</v>
      </c>
      <c r="N132" s="28">
        <f t="shared" si="4"/>
        <v>-1.3664772727272727</v>
      </c>
      <c r="O132" s="24">
        <v>114</v>
      </c>
      <c r="P132" s="27">
        <f>O132/F132*100</f>
        <v>8.0965909090909083</v>
      </c>
      <c r="Q132" s="28">
        <f t="shared" si="5"/>
        <v>-18.903409090909093</v>
      </c>
      <c r="R132" s="22"/>
    </row>
    <row r="133" spans="1:18" x14ac:dyDescent="0.3">
      <c r="A133" s="29" t="s">
        <v>2491</v>
      </c>
      <c r="B133" s="30">
        <v>620200003</v>
      </c>
      <c r="C133" s="29" t="s">
        <v>1440</v>
      </c>
      <c r="D133" s="29" t="s">
        <v>342</v>
      </c>
      <c r="E133" s="29" t="s">
        <v>329</v>
      </c>
      <c r="F133" s="31">
        <v>1898</v>
      </c>
      <c r="G133" s="31">
        <v>1118</v>
      </c>
      <c r="H133" s="31">
        <f>F133-G133</f>
        <v>780</v>
      </c>
      <c r="I133" s="31">
        <v>2602</v>
      </c>
      <c r="J133" s="32">
        <f>I133/F133*100</f>
        <v>137.09167544783983</v>
      </c>
      <c r="K133" s="33">
        <f t="shared" si="3"/>
        <v>3.0916754478398332</v>
      </c>
      <c r="L133" s="31">
        <v>52</v>
      </c>
      <c r="M133" s="34">
        <f>L133/F133*100</f>
        <v>2.7397260273972601</v>
      </c>
      <c r="N133" s="35">
        <f t="shared" si="4"/>
        <v>-0.26027397260273988</v>
      </c>
      <c r="O133" s="31">
        <v>162</v>
      </c>
      <c r="P133" s="34">
        <f>O133/F133*100</f>
        <v>8.5353003161222336</v>
      </c>
      <c r="Q133" s="35">
        <f t="shared" si="5"/>
        <v>-18.464699683877768</v>
      </c>
      <c r="R133" s="29"/>
    </row>
    <row r="134" spans="1:18" x14ac:dyDescent="0.3">
      <c r="A134" s="22" t="s">
        <v>2491</v>
      </c>
      <c r="B134" s="23">
        <v>647900003</v>
      </c>
      <c r="C134" s="22" t="s">
        <v>1469</v>
      </c>
      <c r="D134" s="22" t="s">
        <v>328</v>
      </c>
      <c r="E134" s="22" t="s">
        <v>961</v>
      </c>
      <c r="F134" s="24">
        <v>1669</v>
      </c>
      <c r="G134" s="24">
        <v>215</v>
      </c>
      <c r="H134" s="24">
        <f>F134-G134</f>
        <v>1454</v>
      </c>
      <c r="I134" s="24">
        <v>2550</v>
      </c>
      <c r="J134" s="25">
        <f>I134/F134*100</f>
        <v>152.78609946075494</v>
      </c>
      <c r="K134" s="26">
        <f t="shared" si="3"/>
        <v>18.78609946075494</v>
      </c>
      <c r="L134" s="24">
        <v>12</v>
      </c>
      <c r="M134" s="27">
        <f>L134/F134*100</f>
        <v>0.7189934092270821</v>
      </c>
      <c r="N134" s="28">
        <f t="shared" si="4"/>
        <v>-2.2810065907729178</v>
      </c>
      <c r="O134" s="24">
        <v>199</v>
      </c>
      <c r="P134" s="27">
        <f>O134/F134*100</f>
        <v>11.923307369682444</v>
      </c>
      <c r="Q134" s="28">
        <f t="shared" si="5"/>
        <v>-15.076692630317556</v>
      </c>
      <c r="R134" s="22"/>
    </row>
    <row r="135" spans="1:18" x14ac:dyDescent="0.3">
      <c r="A135" s="22" t="s">
        <v>2491</v>
      </c>
      <c r="B135" s="23">
        <v>840200034</v>
      </c>
      <c r="C135" s="22" t="s">
        <v>1483</v>
      </c>
      <c r="D135" s="22" t="s">
        <v>229</v>
      </c>
      <c r="E135" s="22" t="s">
        <v>979</v>
      </c>
      <c r="F135" s="24">
        <v>625</v>
      </c>
      <c r="G135" s="24">
        <v>39</v>
      </c>
      <c r="H135" s="24">
        <f>F135-G135</f>
        <v>586</v>
      </c>
      <c r="I135" s="24">
        <v>936</v>
      </c>
      <c r="J135" s="25">
        <f>I135/F135*100</f>
        <v>149.76</v>
      </c>
      <c r="K135" s="26">
        <f t="shared" si="3"/>
        <v>15.759999999999991</v>
      </c>
      <c r="L135" s="24">
        <v>37</v>
      </c>
      <c r="M135" s="27">
        <f>L135/F135*100</f>
        <v>5.92</v>
      </c>
      <c r="N135" s="28">
        <f t="shared" si="4"/>
        <v>2.92</v>
      </c>
      <c r="O135" s="24">
        <v>215</v>
      </c>
      <c r="P135" s="27">
        <f>O135/F135*100</f>
        <v>34.4</v>
      </c>
      <c r="Q135" s="28">
        <f t="shared" si="5"/>
        <v>7.3999999999999986</v>
      </c>
      <c r="R135" s="22"/>
    </row>
    <row r="136" spans="1:18" x14ac:dyDescent="0.3">
      <c r="A136" s="22" t="s">
        <v>2491</v>
      </c>
      <c r="B136" s="23">
        <v>170075437</v>
      </c>
      <c r="C136" s="22" t="s">
        <v>1410</v>
      </c>
      <c r="D136" s="22" t="s">
        <v>66</v>
      </c>
      <c r="E136" s="22" t="s">
        <v>318</v>
      </c>
      <c r="F136" s="24">
        <v>1560</v>
      </c>
      <c r="G136" s="24">
        <v>294</v>
      </c>
      <c r="H136" s="24">
        <f>F136-G136</f>
        <v>1266</v>
      </c>
      <c r="I136" s="24">
        <v>2639</v>
      </c>
      <c r="J136" s="25">
        <f>I136/F136*100</f>
        <v>169.16666666666666</v>
      </c>
      <c r="K136" s="26">
        <f t="shared" si="3"/>
        <v>35.166666666666657</v>
      </c>
      <c r="L136" s="24">
        <v>45</v>
      </c>
      <c r="M136" s="27">
        <f>L136/F136*100</f>
        <v>2.8846153846153846</v>
      </c>
      <c r="N136" s="28">
        <f t="shared" si="4"/>
        <v>-0.11538461538461542</v>
      </c>
      <c r="O136" s="24">
        <v>1683</v>
      </c>
      <c r="P136" s="27">
        <f>O136/F136*100</f>
        <v>107.88461538461537</v>
      </c>
      <c r="Q136" s="28">
        <f t="shared" si="5"/>
        <v>80.884615384615373</v>
      </c>
      <c r="R136" s="22"/>
    </row>
    <row r="137" spans="1:18" x14ac:dyDescent="0.3">
      <c r="A137" s="22" t="s">
        <v>2491</v>
      </c>
      <c r="B137" s="23">
        <v>840600009</v>
      </c>
      <c r="C137" s="22" t="s">
        <v>1491</v>
      </c>
      <c r="D137" s="22" t="s">
        <v>195</v>
      </c>
      <c r="E137" s="22" t="s">
        <v>991</v>
      </c>
      <c r="F137" s="24">
        <v>235</v>
      </c>
      <c r="G137" s="24">
        <v>6</v>
      </c>
      <c r="H137" s="24">
        <f>F137-G137</f>
        <v>229</v>
      </c>
      <c r="I137" s="24">
        <v>397</v>
      </c>
      <c r="J137" s="25">
        <f>I137/F137*100</f>
        <v>168.93617021276597</v>
      </c>
      <c r="K137" s="26">
        <f t="shared" si="3"/>
        <v>34.936170212765973</v>
      </c>
      <c r="L137" s="24">
        <v>0</v>
      </c>
      <c r="M137" s="27">
        <f>L137/F137*100</f>
        <v>0</v>
      </c>
      <c r="N137" s="28">
        <f t="shared" si="4"/>
        <v>-3</v>
      </c>
      <c r="O137" s="24">
        <v>111</v>
      </c>
      <c r="P137" s="27">
        <f>O137/F137*100</f>
        <v>47.234042553191493</v>
      </c>
      <c r="Q137" s="28">
        <f t="shared" si="5"/>
        <v>20.234042553191493</v>
      </c>
      <c r="R137" s="22"/>
    </row>
    <row r="138" spans="1:18" x14ac:dyDescent="0.3">
      <c r="A138" s="22" t="s">
        <v>2491</v>
      </c>
      <c r="B138" s="23">
        <v>641400002</v>
      </c>
      <c r="C138" s="22" t="s">
        <v>1467</v>
      </c>
      <c r="D138" s="22" t="s">
        <v>1008</v>
      </c>
      <c r="E138" s="22" t="s">
        <v>179</v>
      </c>
      <c r="F138" s="24">
        <v>699</v>
      </c>
      <c r="G138" s="24">
        <v>81</v>
      </c>
      <c r="H138" s="24">
        <f>F138-G138</f>
        <v>618</v>
      </c>
      <c r="I138" s="24">
        <v>1428</v>
      </c>
      <c r="J138" s="25">
        <f>I138/F138*100</f>
        <v>204.29184549356222</v>
      </c>
      <c r="K138" s="26">
        <f t="shared" ref="K138:K201" si="6">J138-134</f>
        <v>70.291845493562221</v>
      </c>
      <c r="L138" s="24">
        <v>4</v>
      </c>
      <c r="M138" s="27">
        <f>L138/F138*100</f>
        <v>0.57224606580829751</v>
      </c>
      <c r="N138" s="28">
        <f t="shared" ref="N138:N201" si="7">M138-3</f>
        <v>-2.4277539341917027</v>
      </c>
      <c r="O138" s="24">
        <v>11</v>
      </c>
      <c r="P138" s="27">
        <f>O138/F138*100</f>
        <v>1.5736766809728182</v>
      </c>
      <c r="Q138" s="28">
        <f t="shared" ref="Q138:Q201" si="8">P138-27</f>
        <v>-25.426323319027183</v>
      </c>
      <c r="R138" s="22"/>
    </row>
    <row r="139" spans="1:18" x14ac:dyDescent="0.3">
      <c r="A139" s="22" t="s">
        <v>2491</v>
      </c>
      <c r="B139" s="23">
        <v>621200012</v>
      </c>
      <c r="C139" s="22" t="s">
        <v>1452</v>
      </c>
      <c r="D139" s="22" t="s">
        <v>67</v>
      </c>
      <c r="E139" s="22" t="s">
        <v>852</v>
      </c>
      <c r="F139" s="24">
        <v>2252</v>
      </c>
      <c r="G139" s="24">
        <v>701</v>
      </c>
      <c r="H139" s="24">
        <f>F139-G139</f>
        <v>1551</v>
      </c>
      <c r="I139" s="24">
        <v>3995</v>
      </c>
      <c r="J139" s="25">
        <f>I139/F139*100</f>
        <v>177.39786856127887</v>
      </c>
      <c r="K139" s="26">
        <f t="shared" si="6"/>
        <v>43.397868561278869</v>
      </c>
      <c r="L139" s="24">
        <v>0</v>
      </c>
      <c r="M139" s="27">
        <f>L139/F139*100</f>
        <v>0</v>
      </c>
      <c r="N139" s="28">
        <f t="shared" si="7"/>
        <v>-3</v>
      </c>
      <c r="O139" s="24">
        <v>54</v>
      </c>
      <c r="P139" s="27">
        <f>O139/F139*100</f>
        <v>2.3978685612788633</v>
      </c>
      <c r="Q139" s="28">
        <f t="shared" si="8"/>
        <v>-24.602131438721138</v>
      </c>
      <c r="R139" s="22"/>
    </row>
    <row r="140" spans="1:18" x14ac:dyDescent="0.3">
      <c r="A140" s="22" t="s">
        <v>2491</v>
      </c>
      <c r="B140" s="23">
        <v>170000170</v>
      </c>
      <c r="C140" s="22" t="s">
        <v>1382</v>
      </c>
      <c r="D140" s="22" t="s">
        <v>48</v>
      </c>
      <c r="E140" s="22" t="s">
        <v>1040</v>
      </c>
      <c r="F140" s="24">
        <v>1769</v>
      </c>
      <c r="G140" s="24">
        <v>336</v>
      </c>
      <c r="H140" s="24">
        <f>F140-G140</f>
        <v>1433</v>
      </c>
      <c r="I140" s="24">
        <v>2388</v>
      </c>
      <c r="J140" s="25">
        <f>I140/F140*100</f>
        <v>134.99152063312604</v>
      </c>
      <c r="K140" s="26">
        <f t="shared" si="6"/>
        <v>0.99152063312604355</v>
      </c>
      <c r="L140" s="24">
        <v>31</v>
      </c>
      <c r="M140" s="27">
        <f>L140/F140*100</f>
        <v>1.7524024872809498</v>
      </c>
      <c r="N140" s="28">
        <f t="shared" si="7"/>
        <v>-1.2475975127190502</v>
      </c>
      <c r="O140" s="24">
        <v>296</v>
      </c>
      <c r="P140" s="27">
        <f>O140/F140*100</f>
        <v>16.732617297908423</v>
      </c>
      <c r="Q140" s="28">
        <f t="shared" si="8"/>
        <v>-10.267382702091577</v>
      </c>
      <c r="R140" s="22"/>
    </row>
    <row r="141" spans="1:18" x14ac:dyDescent="0.3">
      <c r="A141" s="22" t="s">
        <v>2491</v>
      </c>
      <c r="B141" s="23">
        <v>640600004</v>
      </c>
      <c r="C141" s="22" t="s">
        <v>1455</v>
      </c>
      <c r="D141" s="22" t="s">
        <v>395</v>
      </c>
      <c r="E141" s="22" t="s">
        <v>329</v>
      </c>
      <c r="F141" s="24">
        <v>1475</v>
      </c>
      <c r="G141" s="24">
        <v>85</v>
      </c>
      <c r="H141" s="24">
        <f>F141-G141</f>
        <v>1390</v>
      </c>
      <c r="I141" s="24">
        <v>1114</v>
      </c>
      <c r="J141" s="25">
        <f>I141/F141*100</f>
        <v>75.52542372881355</v>
      </c>
      <c r="K141" s="26">
        <f t="shared" si="6"/>
        <v>-58.47457627118645</v>
      </c>
      <c r="L141" s="24">
        <v>0</v>
      </c>
      <c r="M141" s="27">
        <f>L141/F141*100</f>
        <v>0</v>
      </c>
      <c r="N141" s="28">
        <f t="shared" si="7"/>
        <v>-3</v>
      </c>
      <c r="O141" s="24">
        <v>695</v>
      </c>
      <c r="P141" s="27">
        <f>O141/F141*100</f>
        <v>47.118644067796609</v>
      </c>
      <c r="Q141" s="28">
        <f t="shared" si="8"/>
        <v>20.118644067796609</v>
      </c>
      <c r="R141" s="22"/>
    </row>
    <row r="142" spans="1:18" x14ac:dyDescent="0.3">
      <c r="A142" s="22" t="s">
        <v>2491</v>
      </c>
      <c r="B142" s="23">
        <v>641400001</v>
      </c>
      <c r="C142" s="22" t="s">
        <v>1466</v>
      </c>
      <c r="D142" s="22" t="s">
        <v>11</v>
      </c>
      <c r="E142" s="22" t="s">
        <v>1082</v>
      </c>
      <c r="F142" s="24">
        <v>1152</v>
      </c>
      <c r="G142" s="24">
        <v>185</v>
      </c>
      <c r="H142" s="24">
        <f>F142-G142</f>
        <v>967</v>
      </c>
      <c r="I142" s="24">
        <v>972</v>
      </c>
      <c r="J142" s="25">
        <f>I142/F142*100</f>
        <v>84.375</v>
      </c>
      <c r="K142" s="26">
        <f t="shared" si="6"/>
        <v>-49.625</v>
      </c>
      <c r="L142" s="24">
        <v>1</v>
      </c>
      <c r="M142" s="27">
        <f>L142/F142*100</f>
        <v>8.6805555555555552E-2</v>
      </c>
      <c r="N142" s="28">
        <f t="shared" si="7"/>
        <v>-2.9131944444444446</v>
      </c>
      <c r="O142" s="24">
        <v>1296</v>
      </c>
      <c r="P142" s="27">
        <f>O142/F142*100</f>
        <v>112.5</v>
      </c>
      <c r="Q142" s="28">
        <f t="shared" si="8"/>
        <v>85.5</v>
      </c>
      <c r="R142" s="22"/>
    </row>
    <row r="143" spans="1:18" x14ac:dyDescent="0.3">
      <c r="A143" s="22" t="s">
        <v>2491</v>
      </c>
      <c r="B143" s="23">
        <v>270065201</v>
      </c>
      <c r="C143" s="22" t="s">
        <v>1433</v>
      </c>
      <c r="D143" s="22" t="s">
        <v>127</v>
      </c>
      <c r="E143" s="22" t="s">
        <v>1101</v>
      </c>
      <c r="F143" s="24">
        <v>965</v>
      </c>
      <c r="G143" s="24">
        <v>18</v>
      </c>
      <c r="H143" s="24">
        <f>F143-G143</f>
        <v>947</v>
      </c>
      <c r="I143" s="24">
        <v>1366</v>
      </c>
      <c r="J143" s="25">
        <f>I143/F143*100</f>
        <v>141.55440414507771</v>
      </c>
      <c r="K143" s="26">
        <f t="shared" si="6"/>
        <v>7.5544041450777115</v>
      </c>
      <c r="L143" s="24">
        <v>6</v>
      </c>
      <c r="M143" s="27">
        <f>L143/F143*100</f>
        <v>0.62176165803108807</v>
      </c>
      <c r="N143" s="28">
        <f t="shared" si="7"/>
        <v>-2.3782383419689119</v>
      </c>
      <c r="O143" s="24">
        <v>574</v>
      </c>
      <c r="P143" s="27">
        <f>O143/F143*100</f>
        <v>59.481865284974091</v>
      </c>
      <c r="Q143" s="28">
        <f t="shared" si="8"/>
        <v>32.481865284974091</v>
      </c>
      <c r="R143" s="22"/>
    </row>
    <row r="144" spans="1:18" x14ac:dyDescent="0.3">
      <c r="A144" s="22" t="s">
        <v>2491</v>
      </c>
      <c r="B144" s="23">
        <v>905100010</v>
      </c>
      <c r="C144" s="22" t="s">
        <v>1535</v>
      </c>
      <c r="D144" s="22" t="s">
        <v>1113</v>
      </c>
      <c r="E144" s="22" t="s">
        <v>1114</v>
      </c>
      <c r="F144" s="24">
        <v>1924</v>
      </c>
      <c r="G144" s="24">
        <v>384</v>
      </c>
      <c r="H144" s="24">
        <f>F144-G144</f>
        <v>1540</v>
      </c>
      <c r="I144" s="24">
        <v>1944</v>
      </c>
      <c r="J144" s="25">
        <f>I144/F144*100</f>
        <v>101.03950103950103</v>
      </c>
      <c r="K144" s="26">
        <f t="shared" si="6"/>
        <v>-32.960498960498967</v>
      </c>
      <c r="L144" s="24">
        <v>55</v>
      </c>
      <c r="M144" s="27">
        <f>L144/F144*100</f>
        <v>2.8586278586278588</v>
      </c>
      <c r="N144" s="28">
        <f t="shared" si="7"/>
        <v>-0.14137214137214116</v>
      </c>
      <c r="O144" s="24">
        <v>1515</v>
      </c>
      <c r="P144" s="27">
        <f>O144/F144*100</f>
        <v>78.742203742203742</v>
      </c>
      <c r="Q144" s="28">
        <f t="shared" si="8"/>
        <v>51.742203742203742</v>
      </c>
      <c r="R144" s="22"/>
    </row>
    <row r="145" spans="1:18" x14ac:dyDescent="0.3">
      <c r="A145" s="22" t="s">
        <v>2491</v>
      </c>
      <c r="B145" s="23">
        <v>170000171</v>
      </c>
      <c r="C145" s="22" t="s">
        <v>1383</v>
      </c>
      <c r="D145" s="22" t="s">
        <v>1056</v>
      </c>
      <c r="E145" s="22" t="s">
        <v>1116</v>
      </c>
      <c r="F145" s="24">
        <v>2247</v>
      </c>
      <c r="G145" s="24">
        <v>307</v>
      </c>
      <c r="H145" s="24">
        <f>F145-G145</f>
        <v>1940</v>
      </c>
      <c r="I145" s="24">
        <v>2143</v>
      </c>
      <c r="J145" s="25">
        <f>I145/F145*100</f>
        <v>95.371606586559849</v>
      </c>
      <c r="K145" s="26">
        <f t="shared" si="6"/>
        <v>-38.628393413440151</v>
      </c>
      <c r="L145" s="24">
        <v>5</v>
      </c>
      <c r="M145" s="27">
        <f>L145/F145*100</f>
        <v>0.22251891410769914</v>
      </c>
      <c r="N145" s="28">
        <f t="shared" si="7"/>
        <v>-2.7774810858923007</v>
      </c>
      <c r="O145" s="24">
        <v>74</v>
      </c>
      <c r="P145" s="27">
        <f>O145/F145*100</f>
        <v>3.2932799287939476</v>
      </c>
      <c r="Q145" s="28">
        <f t="shared" si="8"/>
        <v>-23.706720071206053</v>
      </c>
      <c r="R145" s="22"/>
    </row>
    <row r="146" spans="1:18" x14ac:dyDescent="0.3">
      <c r="A146" s="22" t="s">
        <v>2491</v>
      </c>
      <c r="B146" s="23">
        <v>880200084</v>
      </c>
      <c r="C146" s="22" t="s">
        <v>1507</v>
      </c>
      <c r="D146" s="22" t="s">
        <v>1121</v>
      </c>
      <c r="E146" s="22" t="s">
        <v>1122</v>
      </c>
      <c r="F146" s="24">
        <v>2351</v>
      </c>
      <c r="G146" s="24">
        <v>491</v>
      </c>
      <c r="H146" s="24">
        <f>F146-G146</f>
        <v>1860</v>
      </c>
      <c r="I146" s="24">
        <v>5187</v>
      </c>
      <c r="J146" s="25">
        <f>I146/F146*100</f>
        <v>220.62951935346661</v>
      </c>
      <c r="K146" s="26">
        <f t="shared" si="6"/>
        <v>86.629519353466605</v>
      </c>
      <c r="L146" s="24">
        <v>29</v>
      </c>
      <c r="M146" s="27">
        <f>L146/F146*100</f>
        <v>1.2335176520629521</v>
      </c>
      <c r="N146" s="28">
        <f t="shared" si="7"/>
        <v>-1.7664823479370479</v>
      </c>
      <c r="O146" s="24">
        <v>111</v>
      </c>
      <c r="P146" s="27">
        <f>O146/F146*100</f>
        <v>4.7213951509995749</v>
      </c>
      <c r="Q146" s="28">
        <f t="shared" si="8"/>
        <v>-22.278604849000423</v>
      </c>
      <c r="R146" s="22"/>
    </row>
    <row r="147" spans="1:18" x14ac:dyDescent="0.3">
      <c r="A147" s="22" t="s">
        <v>2491</v>
      </c>
      <c r="B147" s="23">
        <v>641600005</v>
      </c>
      <c r="C147" s="22" t="s">
        <v>1468</v>
      </c>
      <c r="D147" s="22" t="s">
        <v>328</v>
      </c>
      <c r="E147" s="22" t="s">
        <v>1119</v>
      </c>
      <c r="F147" s="24">
        <v>2380</v>
      </c>
      <c r="G147" s="24">
        <v>29</v>
      </c>
      <c r="H147" s="24">
        <f>F147-G147</f>
        <v>2351</v>
      </c>
      <c r="I147" s="24">
        <v>3626</v>
      </c>
      <c r="J147" s="25">
        <f>I147/F147*100</f>
        <v>152.35294117647058</v>
      </c>
      <c r="K147" s="26">
        <f t="shared" si="6"/>
        <v>18.35294117647058</v>
      </c>
      <c r="L147" s="24">
        <v>96</v>
      </c>
      <c r="M147" s="27">
        <f>L147/F147*100</f>
        <v>4.0336134453781511</v>
      </c>
      <c r="N147" s="28">
        <f t="shared" si="7"/>
        <v>1.0336134453781511</v>
      </c>
      <c r="O147" s="24">
        <v>219</v>
      </c>
      <c r="P147" s="27">
        <f>O147/F147*100</f>
        <v>9.2016806722689086</v>
      </c>
      <c r="Q147" s="28">
        <f t="shared" si="8"/>
        <v>-17.798319327731093</v>
      </c>
      <c r="R147" s="22"/>
    </row>
    <row r="148" spans="1:18" x14ac:dyDescent="0.3">
      <c r="A148" s="22" t="s">
        <v>2491</v>
      </c>
      <c r="B148" s="23">
        <v>170000124</v>
      </c>
      <c r="C148" s="22" t="s">
        <v>1381</v>
      </c>
      <c r="D148" s="22" t="s">
        <v>33</v>
      </c>
      <c r="E148" s="22" t="s">
        <v>1142</v>
      </c>
      <c r="F148" s="24">
        <v>1016</v>
      </c>
      <c r="G148" s="24">
        <v>276</v>
      </c>
      <c r="H148" s="24">
        <f>F148-G148</f>
        <v>740</v>
      </c>
      <c r="I148" s="24">
        <v>1722</v>
      </c>
      <c r="J148" s="25">
        <f>I148/F148*100</f>
        <v>169.48818897637796</v>
      </c>
      <c r="K148" s="26">
        <f t="shared" si="6"/>
        <v>35.488188976377955</v>
      </c>
      <c r="L148" s="24">
        <v>7</v>
      </c>
      <c r="M148" s="27">
        <f>L148/F148*100</f>
        <v>0.6889763779527559</v>
      </c>
      <c r="N148" s="28">
        <f t="shared" si="7"/>
        <v>-2.311023622047244</v>
      </c>
      <c r="O148" s="24">
        <v>524</v>
      </c>
      <c r="P148" s="27">
        <f>O148/F148*100</f>
        <v>51.574803149606296</v>
      </c>
      <c r="Q148" s="28">
        <f t="shared" si="8"/>
        <v>24.574803149606296</v>
      </c>
      <c r="R148" s="22"/>
    </row>
    <row r="149" spans="1:18" x14ac:dyDescent="0.3">
      <c r="A149" s="22" t="s">
        <v>2491</v>
      </c>
      <c r="B149" s="23">
        <v>888300016</v>
      </c>
      <c r="C149" s="22" t="s">
        <v>1515</v>
      </c>
      <c r="D149" s="22" t="s">
        <v>109</v>
      </c>
      <c r="E149" s="22" t="s">
        <v>1157</v>
      </c>
      <c r="F149" s="24">
        <v>1454</v>
      </c>
      <c r="G149" s="24">
        <v>598</v>
      </c>
      <c r="H149" s="24">
        <f>F149-G149</f>
        <v>856</v>
      </c>
      <c r="I149" s="24">
        <v>3124</v>
      </c>
      <c r="J149" s="25">
        <f>I149/F149*100</f>
        <v>214.85557083906465</v>
      </c>
      <c r="K149" s="26">
        <f t="shared" si="6"/>
        <v>80.855570839064654</v>
      </c>
      <c r="L149" s="24">
        <v>34</v>
      </c>
      <c r="M149" s="27">
        <f>L149/F149*100</f>
        <v>2.3383768913342506</v>
      </c>
      <c r="N149" s="28">
        <f t="shared" si="7"/>
        <v>-0.66162310866574936</v>
      </c>
      <c r="O149" s="24">
        <v>835</v>
      </c>
      <c r="P149" s="27">
        <f>O149/F149*100</f>
        <v>57.427785419532327</v>
      </c>
      <c r="Q149" s="28">
        <f t="shared" si="8"/>
        <v>30.427785419532327</v>
      </c>
      <c r="R149" s="22"/>
    </row>
    <row r="150" spans="1:18" x14ac:dyDescent="0.3">
      <c r="A150" s="22" t="s">
        <v>2491</v>
      </c>
      <c r="B150" s="23">
        <v>840200075</v>
      </c>
      <c r="C150" s="22" t="s">
        <v>1487</v>
      </c>
      <c r="D150" s="22" t="s">
        <v>202</v>
      </c>
      <c r="E150" s="22" t="s">
        <v>1173</v>
      </c>
      <c r="F150" s="24">
        <v>1496</v>
      </c>
      <c r="G150" s="24">
        <v>317</v>
      </c>
      <c r="H150" s="24">
        <f>F150-G150</f>
        <v>1179</v>
      </c>
      <c r="I150" s="24">
        <v>1665</v>
      </c>
      <c r="J150" s="25">
        <f>I150/F150*100</f>
        <v>111.29679144385027</v>
      </c>
      <c r="K150" s="26">
        <f t="shared" si="6"/>
        <v>-22.703208556149733</v>
      </c>
      <c r="L150" s="24">
        <v>4</v>
      </c>
      <c r="M150" s="27">
        <f>L150/F150*100</f>
        <v>0.26737967914438499</v>
      </c>
      <c r="N150" s="28">
        <f t="shared" si="7"/>
        <v>-2.7326203208556148</v>
      </c>
      <c r="O150" s="24">
        <v>128</v>
      </c>
      <c r="P150" s="27">
        <f>O150/F150*100</f>
        <v>8.5561497326203195</v>
      </c>
      <c r="Q150" s="28">
        <f t="shared" si="8"/>
        <v>-18.44385026737968</v>
      </c>
      <c r="R150" s="22"/>
    </row>
    <row r="151" spans="1:18" x14ac:dyDescent="0.3">
      <c r="A151" s="22" t="s">
        <v>2491</v>
      </c>
      <c r="B151" s="23">
        <v>270064101</v>
      </c>
      <c r="C151" s="22" t="s">
        <v>1432</v>
      </c>
      <c r="D151" s="22" t="s">
        <v>121</v>
      </c>
      <c r="E151" s="22" t="s">
        <v>1178</v>
      </c>
      <c r="F151" s="24">
        <v>744</v>
      </c>
      <c r="G151" s="24">
        <v>0</v>
      </c>
      <c r="H151" s="24">
        <f>F151-G151</f>
        <v>744</v>
      </c>
      <c r="I151" s="24">
        <v>1598</v>
      </c>
      <c r="J151" s="25">
        <f>I151/F151*100</f>
        <v>214.78494623655914</v>
      </c>
      <c r="K151" s="26">
        <f t="shared" si="6"/>
        <v>80.784946236559136</v>
      </c>
      <c r="L151" s="24">
        <v>0</v>
      </c>
      <c r="M151" s="27">
        <f>L151/F151*100</f>
        <v>0</v>
      </c>
      <c r="N151" s="28">
        <f t="shared" si="7"/>
        <v>-3</v>
      </c>
      <c r="O151" s="24">
        <v>874</v>
      </c>
      <c r="P151" s="27">
        <f>O151/F151*100</f>
        <v>117.4731182795699</v>
      </c>
      <c r="Q151" s="28">
        <f t="shared" si="8"/>
        <v>90.473118279569903</v>
      </c>
      <c r="R151" s="22"/>
    </row>
    <row r="152" spans="1:18" x14ac:dyDescent="0.3">
      <c r="A152" s="22" t="s">
        <v>2491</v>
      </c>
      <c r="B152" s="23">
        <v>900200025</v>
      </c>
      <c r="C152" s="22" t="s">
        <v>1518</v>
      </c>
      <c r="D152" s="22" t="s">
        <v>997</v>
      </c>
      <c r="E152" s="22" t="s">
        <v>1182</v>
      </c>
      <c r="F152" s="24">
        <v>1748</v>
      </c>
      <c r="G152" s="24">
        <v>431</v>
      </c>
      <c r="H152" s="24">
        <f>F152-G152</f>
        <v>1317</v>
      </c>
      <c r="I152" s="24">
        <v>3333</v>
      </c>
      <c r="J152" s="25">
        <f>I152/F152*100</f>
        <v>190.67505720823797</v>
      </c>
      <c r="K152" s="26">
        <f t="shared" si="6"/>
        <v>56.675057208237973</v>
      </c>
      <c r="L152" s="24">
        <v>19</v>
      </c>
      <c r="M152" s="27">
        <f>L152/F152*100</f>
        <v>1.0869565217391304</v>
      </c>
      <c r="N152" s="28">
        <f t="shared" si="7"/>
        <v>-1.9130434782608696</v>
      </c>
      <c r="O152" s="24">
        <v>1414</v>
      </c>
      <c r="P152" s="27">
        <f>O152/F152*100</f>
        <v>80.892448512585815</v>
      </c>
      <c r="Q152" s="28">
        <f t="shared" si="8"/>
        <v>53.892448512585815</v>
      </c>
      <c r="R152" s="22"/>
    </row>
    <row r="153" spans="1:18" x14ac:dyDescent="0.3">
      <c r="A153" s="22" t="s">
        <v>2491</v>
      </c>
      <c r="B153" s="23">
        <v>840200012</v>
      </c>
      <c r="C153" s="22" t="s">
        <v>1476</v>
      </c>
      <c r="D153" s="22" t="s">
        <v>13</v>
      </c>
      <c r="E153" s="22" t="s">
        <v>1183</v>
      </c>
      <c r="F153" s="24">
        <v>1217</v>
      </c>
      <c r="G153" s="24">
        <v>0</v>
      </c>
      <c r="H153" s="24">
        <f>F153-G153</f>
        <v>1217</v>
      </c>
      <c r="I153" s="24">
        <v>863</v>
      </c>
      <c r="J153" s="25">
        <f>I153/F153*100</f>
        <v>70.912078882497937</v>
      </c>
      <c r="K153" s="26">
        <f t="shared" si="6"/>
        <v>-63.087921117502063</v>
      </c>
      <c r="L153" s="24">
        <v>5</v>
      </c>
      <c r="M153" s="27">
        <f>L153/F153*100</f>
        <v>0.41084634346754317</v>
      </c>
      <c r="N153" s="28">
        <f t="shared" si="7"/>
        <v>-2.5891536565324569</v>
      </c>
      <c r="O153" s="24">
        <v>166</v>
      </c>
      <c r="P153" s="27">
        <f>O153/F153*100</f>
        <v>13.640098603122434</v>
      </c>
      <c r="Q153" s="28">
        <f t="shared" si="8"/>
        <v>-13.359901396877566</v>
      </c>
      <c r="R153" s="22"/>
    </row>
    <row r="154" spans="1:18" x14ac:dyDescent="0.3">
      <c r="A154" s="22" t="s">
        <v>2491</v>
      </c>
      <c r="B154" s="23">
        <v>620200040</v>
      </c>
      <c r="C154" s="22" t="s">
        <v>1446</v>
      </c>
      <c r="D154" s="22" t="s">
        <v>78</v>
      </c>
      <c r="E154" s="22" t="s">
        <v>725</v>
      </c>
      <c r="F154" s="24">
        <v>1201</v>
      </c>
      <c r="G154" s="24">
        <v>6</v>
      </c>
      <c r="H154" s="24">
        <f>F154-G154</f>
        <v>1195</v>
      </c>
      <c r="I154" s="24">
        <v>809</v>
      </c>
      <c r="J154" s="25">
        <f>I154/F154*100</f>
        <v>67.360532889258948</v>
      </c>
      <c r="K154" s="26">
        <f t="shared" si="6"/>
        <v>-66.639467110741052</v>
      </c>
      <c r="L154" s="24">
        <v>2</v>
      </c>
      <c r="M154" s="27">
        <f>L154/F154*100</f>
        <v>0.16652789342214822</v>
      </c>
      <c r="N154" s="28">
        <f t="shared" si="7"/>
        <v>-2.8334721065778519</v>
      </c>
      <c r="O154" s="24">
        <v>190</v>
      </c>
      <c r="P154" s="27">
        <f>O154/F154*100</f>
        <v>15.820149875104081</v>
      </c>
      <c r="Q154" s="28">
        <f t="shared" si="8"/>
        <v>-11.179850124895919</v>
      </c>
      <c r="R154" s="22"/>
    </row>
    <row r="155" spans="1:18" x14ac:dyDescent="0.3">
      <c r="A155" s="22" t="s">
        <v>2491</v>
      </c>
      <c r="B155" s="23">
        <v>840200013</v>
      </c>
      <c r="C155" s="22" t="s">
        <v>1477</v>
      </c>
      <c r="D155" s="22" t="s">
        <v>57</v>
      </c>
      <c r="E155" s="22" t="s">
        <v>1193</v>
      </c>
      <c r="F155" s="24">
        <v>1212</v>
      </c>
      <c r="G155" s="24">
        <v>0</v>
      </c>
      <c r="H155" s="24">
        <f>F155-G155</f>
        <v>1212</v>
      </c>
      <c r="I155" s="24">
        <v>780</v>
      </c>
      <c r="J155" s="25">
        <f>I155/F155*100</f>
        <v>64.356435643564353</v>
      </c>
      <c r="K155" s="26">
        <f t="shared" si="6"/>
        <v>-69.643564356435647</v>
      </c>
      <c r="L155" s="24">
        <v>8</v>
      </c>
      <c r="M155" s="27">
        <f>L155/F155*100</f>
        <v>0.66006600660066006</v>
      </c>
      <c r="N155" s="28">
        <f t="shared" si="7"/>
        <v>-2.3399339933993399</v>
      </c>
      <c r="O155" s="24">
        <v>222</v>
      </c>
      <c r="P155" s="27">
        <f>O155/F155*100</f>
        <v>18.316831683168317</v>
      </c>
      <c r="Q155" s="28">
        <f t="shared" si="8"/>
        <v>-8.6831683168316829</v>
      </c>
      <c r="R155" s="22"/>
    </row>
    <row r="156" spans="1:18" x14ac:dyDescent="0.3">
      <c r="A156" s="22" t="s">
        <v>2491</v>
      </c>
      <c r="B156" s="23">
        <v>270000032</v>
      </c>
      <c r="C156" s="22" t="s">
        <v>1427</v>
      </c>
      <c r="D156" s="22" t="s">
        <v>1198</v>
      </c>
      <c r="E156" s="22" t="s">
        <v>1199</v>
      </c>
      <c r="F156" s="24">
        <v>1481</v>
      </c>
      <c r="G156" s="24">
        <v>125</v>
      </c>
      <c r="H156" s="24">
        <f>F156-G156</f>
        <v>1356</v>
      </c>
      <c r="I156" s="24">
        <v>1440</v>
      </c>
      <c r="J156" s="25">
        <f>I156/F156*100</f>
        <v>97.231600270087782</v>
      </c>
      <c r="K156" s="26">
        <f t="shared" si="6"/>
        <v>-36.768399729912218</v>
      </c>
      <c r="L156" s="24">
        <v>3</v>
      </c>
      <c r="M156" s="27">
        <f>L156/F156*100</f>
        <v>0.20256583389601621</v>
      </c>
      <c r="N156" s="28">
        <f t="shared" si="7"/>
        <v>-2.7974341661039839</v>
      </c>
      <c r="O156" s="24">
        <v>897</v>
      </c>
      <c r="P156" s="27">
        <f>O156/F156*100</f>
        <v>60.567184334908845</v>
      </c>
      <c r="Q156" s="28">
        <f t="shared" si="8"/>
        <v>33.567184334908845</v>
      </c>
      <c r="R156" s="22"/>
    </row>
    <row r="157" spans="1:18" x14ac:dyDescent="0.3">
      <c r="A157" s="22" t="s">
        <v>2491</v>
      </c>
      <c r="B157" s="23">
        <v>621200005</v>
      </c>
      <c r="C157" s="22" t="s">
        <v>1451</v>
      </c>
      <c r="D157" s="22" t="s">
        <v>183</v>
      </c>
      <c r="E157" s="22" t="s">
        <v>1200</v>
      </c>
      <c r="F157" s="24">
        <v>1368</v>
      </c>
      <c r="G157" s="24">
        <v>7</v>
      </c>
      <c r="H157" s="24">
        <f>F157-G157</f>
        <v>1361</v>
      </c>
      <c r="I157" s="24">
        <v>3362</v>
      </c>
      <c r="J157" s="25">
        <f>I157/F157*100</f>
        <v>245.76023391812868</v>
      </c>
      <c r="K157" s="26">
        <f t="shared" si="6"/>
        <v>111.76023391812868</v>
      </c>
      <c r="L157" s="24">
        <v>11</v>
      </c>
      <c r="M157" s="27">
        <f>L157/F157*100</f>
        <v>0.80409356725146197</v>
      </c>
      <c r="N157" s="28">
        <f t="shared" si="7"/>
        <v>-2.1959064327485383</v>
      </c>
      <c r="O157" s="24">
        <v>30</v>
      </c>
      <c r="P157" s="27">
        <f>O157/F157*100</f>
        <v>2.1929824561403506</v>
      </c>
      <c r="Q157" s="28">
        <f t="shared" si="8"/>
        <v>-24.807017543859651</v>
      </c>
      <c r="R157" s="22"/>
    </row>
    <row r="158" spans="1:18" x14ac:dyDescent="0.3">
      <c r="A158" s="22" t="s">
        <v>2491</v>
      </c>
      <c r="B158" s="23">
        <v>640600022</v>
      </c>
      <c r="C158" s="22" t="s">
        <v>1458</v>
      </c>
      <c r="D158" s="22" t="s">
        <v>1212</v>
      </c>
      <c r="E158" s="22" t="s">
        <v>1213</v>
      </c>
      <c r="F158" s="24">
        <v>1133</v>
      </c>
      <c r="G158" s="24">
        <v>220</v>
      </c>
      <c r="H158" s="24">
        <f>F158-G158</f>
        <v>913</v>
      </c>
      <c r="I158" s="24">
        <v>2563</v>
      </c>
      <c r="J158" s="25">
        <f>I158/F158*100</f>
        <v>226.21359223300971</v>
      </c>
      <c r="K158" s="26">
        <f t="shared" si="6"/>
        <v>92.213592233009706</v>
      </c>
      <c r="L158" s="24">
        <v>8</v>
      </c>
      <c r="M158" s="27">
        <f>L158/F158*100</f>
        <v>0.70609002647837604</v>
      </c>
      <c r="N158" s="28">
        <f t="shared" si="7"/>
        <v>-2.293909973521624</v>
      </c>
      <c r="O158" s="24">
        <v>284</v>
      </c>
      <c r="P158" s="27">
        <f>O158/F158*100</f>
        <v>25.06619593998235</v>
      </c>
      <c r="Q158" s="28">
        <f t="shared" si="8"/>
        <v>-1.9338040600176498</v>
      </c>
      <c r="R158" s="22"/>
    </row>
    <row r="159" spans="1:18" x14ac:dyDescent="0.3">
      <c r="A159" s="22" t="s">
        <v>2491</v>
      </c>
      <c r="B159" s="23">
        <v>901200004</v>
      </c>
      <c r="C159" s="22" t="s">
        <v>1531</v>
      </c>
      <c r="D159" s="22" t="s">
        <v>450</v>
      </c>
      <c r="E159" s="22" t="s">
        <v>1217</v>
      </c>
      <c r="F159" s="24">
        <v>2395</v>
      </c>
      <c r="G159" s="24">
        <v>195</v>
      </c>
      <c r="H159" s="24">
        <f>F159-G159</f>
        <v>2200</v>
      </c>
      <c r="I159" s="24">
        <v>2523</v>
      </c>
      <c r="J159" s="25">
        <f>I159/F159*100</f>
        <v>105.34446764091858</v>
      </c>
      <c r="K159" s="26">
        <f t="shared" si="6"/>
        <v>-28.65553235908142</v>
      </c>
      <c r="L159" s="24">
        <v>21</v>
      </c>
      <c r="M159" s="27">
        <f>L159/F159*100</f>
        <v>0.87682672233820447</v>
      </c>
      <c r="N159" s="28">
        <f t="shared" si="7"/>
        <v>-2.1231732776617953</v>
      </c>
      <c r="O159" s="24">
        <v>184</v>
      </c>
      <c r="P159" s="27">
        <f>O159/F159*100</f>
        <v>7.6826722338204592</v>
      </c>
      <c r="Q159" s="28">
        <f t="shared" si="8"/>
        <v>-19.317327766179542</v>
      </c>
      <c r="R159" s="22"/>
    </row>
    <row r="160" spans="1:18" x14ac:dyDescent="0.3">
      <c r="A160" s="22" t="s">
        <v>2491</v>
      </c>
      <c r="B160" s="23">
        <v>270065201</v>
      </c>
      <c r="C160" s="22" t="s">
        <v>1433</v>
      </c>
      <c r="D160" s="22" t="s">
        <v>252</v>
      </c>
      <c r="E160" s="22" t="s">
        <v>1232</v>
      </c>
      <c r="F160" s="24">
        <v>1538</v>
      </c>
      <c r="G160" s="24">
        <v>72</v>
      </c>
      <c r="H160" s="24">
        <f>F160-G160</f>
        <v>1466</v>
      </c>
      <c r="I160" s="24">
        <v>2021</v>
      </c>
      <c r="J160" s="25">
        <f>I160/F160*100</f>
        <v>131.40442132639791</v>
      </c>
      <c r="K160" s="26">
        <f t="shared" si="6"/>
        <v>-2.5955786736020912</v>
      </c>
      <c r="L160" s="24">
        <v>7</v>
      </c>
      <c r="M160" s="27">
        <f>L160/F160*100</f>
        <v>0.45513654096228867</v>
      </c>
      <c r="N160" s="28">
        <f t="shared" si="7"/>
        <v>-2.5448634590377113</v>
      </c>
      <c r="O160" s="24">
        <v>90</v>
      </c>
      <c r="P160" s="27">
        <f>O160/F160*100</f>
        <v>5.851755526657997</v>
      </c>
      <c r="Q160" s="28">
        <f t="shared" si="8"/>
        <v>-21.148244473342004</v>
      </c>
      <c r="R160" s="22"/>
    </row>
    <row r="161" spans="1:18" x14ac:dyDescent="0.3">
      <c r="A161" s="22" t="s">
        <v>2491</v>
      </c>
      <c r="B161" s="23">
        <v>885100004</v>
      </c>
      <c r="C161" s="22" t="s">
        <v>1509</v>
      </c>
      <c r="D161" s="22" t="s">
        <v>243</v>
      </c>
      <c r="E161" s="22" t="s">
        <v>728</v>
      </c>
      <c r="F161" s="24">
        <v>1383</v>
      </c>
      <c r="G161" s="24">
        <v>507</v>
      </c>
      <c r="H161" s="24">
        <f>F161-G161</f>
        <v>876</v>
      </c>
      <c r="I161" s="24">
        <v>3573</v>
      </c>
      <c r="J161" s="25">
        <f>I161/F161*100</f>
        <v>258.35140997830803</v>
      </c>
      <c r="K161" s="26">
        <f t="shared" si="6"/>
        <v>124.35140997830803</v>
      </c>
      <c r="L161" s="24">
        <v>14</v>
      </c>
      <c r="M161" s="27">
        <f>L161/F161*100</f>
        <v>1.0122921185827911</v>
      </c>
      <c r="N161" s="28">
        <f t="shared" si="7"/>
        <v>-1.9877078814172089</v>
      </c>
      <c r="O161" s="24">
        <v>24</v>
      </c>
      <c r="P161" s="27">
        <f>O161/F161*100</f>
        <v>1.735357917570499</v>
      </c>
      <c r="Q161" s="28">
        <f t="shared" si="8"/>
        <v>-25.2646420824295</v>
      </c>
      <c r="R161" s="22"/>
    </row>
    <row r="162" spans="1:18" x14ac:dyDescent="0.3">
      <c r="A162" s="22" t="s">
        <v>2491</v>
      </c>
      <c r="B162" s="23">
        <v>880200018</v>
      </c>
      <c r="C162" s="22" t="s">
        <v>1497</v>
      </c>
      <c r="D162" s="22" t="s">
        <v>3</v>
      </c>
      <c r="E162" s="22" t="s">
        <v>1239</v>
      </c>
      <c r="F162" s="24">
        <v>2104</v>
      </c>
      <c r="G162" s="24">
        <v>521</v>
      </c>
      <c r="H162" s="24">
        <f>F162-G162</f>
        <v>1583</v>
      </c>
      <c r="I162" s="24">
        <v>1632</v>
      </c>
      <c r="J162" s="25">
        <f>I162/F162*100</f>
        <v>77.566539923954366</v>
      </c>
      <c r="K162" s="26">
        <f t="shared" si="6"/>
        <v>-56.433460076045634</v>
      </c>
      <c r="L162" s="24">
        <v>10</v>
      </c>
      <c r="M162" s="27">
        <f>L162/F162*100</f>
        <v>0.47528517110266161</v>
      </c>
      <c r="N162" s="28">
        <f t="shared" si="7"/>
        <v>-2.5247148288973382</v>
      </c>
      <c r="O162" s="24">
        <v>2</v>
      </c>
      <c r="P162" s="27">
        <f>O162/F162*100</f>
        <v>9.5057034220532313E-2</v>
      </c>
      <c r="Q162" s="28">
        <f t="shared" si="8"/>
        <v>-26.904942965779469</v>
      </c>
      <c r="R162" s="22"/>
    </row>
    <row r="163" spans="1:18" x14ac:dyDescent="0.3">
      <c r="A163" s="22" t="s">
        <v>2491</v>
      </c>
      <c r="B163" s="23">
        <v>270024101</v>
      </c>
      <c r="C163" s="22" t="s">
        <v>1431</v>
      </c>
      <c r="D163" s="22" t="s">
        <v>246</v>
      </c>
      <c r="E163" s="22" t="s">
        <v>1241</v>
      </c>
      <c r="F163" s="24">
        <v>1046</v>
      </c>
      <c r="G163" s="24">
        <v>187</v>
      </c>
      <c r="H163" s="24">
        <f>F163-G163</f>
        <v>859</v>
      </c>
      <c r="I163" s="24">
        <v>1405</v>
      </c>
      <c r="J163" s="25">
        <f>I163/F163*100</f>
        <v>134.32122370936904</v>
      </c>
      <c r="K163" s="26">
        <f t="shared" si="6"/>
        <v>0.32122370936903621</v>
      </c>
      <c r="L163" s="24">
        <v>9</v>
      </c>
      <c r="M163" s="27">
        <f>L163/F163*100</f>
        <v>0.86042065009560231</v>
      </c>
      <c r="N163" s="28">
        <f t="shared" si="7"/>
        <v>-2.1395793499043978</v>
      </c>
      <c r="O163" s="24">
        <v>8</v>
      </c>
      <c r="P163" s="27">
        <f>O163/F163*100</f>
        <v>0.76481835564053535</v>
      </c>
      <c r="Q163" s="28">
        <f t="shared" si="8"/>
        <v>-26.235181644359464</v>
      </c>
      <c r="R163" s="22"/>
    </row>
    <row r="164" spans="1:18" x14ac:dyDescent="0.3">
      <c r="A164" s="22" t="s">
        <v>2491</v>
      </c>
      <c r="B164" s="23">
        <v>900200075</v>
      </c>
      <c r="C164" s="22" t="s">
        <v>1527</v>
      </c>
      <c r="D164" s="22" t="s">
        <v>84</v>
      </c>
      <c r="E164" s="22" t="s">
        <v>1243</v>
      </c>
      <c r="F164" s="24">
        <v>1197</v>
      </c>
      <c r="G164" s="24">
        <v>158</v>
      </c>
      <c r="H164" s="24">
        <f>F164-G164</f>
        <v>1039</v>
      </c>
      <c r="I164" s="24">
        <v>2103</v>
      </c>
      <c r="J164" s="25">
        <f>I164/F164*100</f>
        <v>175.68922305764411</v>
      </c>
      <c r="K164" s="26">
        <f t="shared" si="6"/>
        <v>41.689223057644114</v>
      </c>
      <c r="L164" s="24">
        <v>2</v>
      </c>
      <c r="M164" s="27">
        <f>L164/F164*100</f>
        <v>0.16708437761069339</v>
      </c>
      <c r="N164" s="28">
        <f t="shared" si="7"/>
        <v>-2.8329156223893066</v>
      </c>
      <c r="O164" s="24">
        <v>0</v>
      </c>
      <c r="P164" s="27">
        <f>O164/F164*100</f>
        <v>0</v>
      </c>
      <c r="Q164" s="28">
        <f t="shared" si="8"/>
        <v>-27</v>
      </c>
      <c r="R164" s="22"/>
    </row>
    <row r="165" spans="1:18" x14ac:dyDescent="0.3">
      <c r="A165" s="22" t="s">
        <v>2491</v>
      </c>
      <c r="B165" s="23">
        <v>170075405</v>
      </c>
      <c r="C165" s="22" t="s">
        <v>1389</v>
      </c>
      <c r="D165" s="22" t="s">
        <v>1212</v>
      </c>
      <c r="E165" s="22" t="s">
        <v>1248</v>
      </c>
      <c r="F165" s="24">
        <v>1964</v>
      </c>
      <c r="G165" s="24">
        <v>247</v>
      </c>
      <c r="H165" s="24">
        <f>F165-G165</f>
        <v>1717</v>
      </c>
      <c r="I165" s="24">
        <v>3848</v>
      </c>
      <c r="J165" s="25">
        <f>I165/F165*100</f>
        <v>195.92668024439919</v>
      </c>
      <c r="K165" s="26">
        <f t="shared" si="6"/>
        <v>61.926680244399193</v>
      </c>
      <c r="L165" s="24">
        <v>109</v>
      </c>
      <c r="M165" s="27">
        <f>L165/F165*100</f>
        <v>5.5498981670061101</v>
      </c>
      <c r="N165" s="28">
        <f t="shared" si="7"/>
        <v>2.5498981670061101</v>
      </c>
      <c r="O165" s="24">
        <v>976</v>
      </c>
      <c r="P165" s="27">
        <f>O165/F165*100</f>
        <v>49.694501018329937</v>
      </c>
      <c r="Q165" s="28">
        <f t="shared" si="8"/>
        <v>22.694501018329937</v>
      </c>
      <c r="R165" s="22"/>
    </row>
    <row r="166" spans="1:18" x14ac:dyDescent="0.3">
      <c r="A166" s="22" t="s">
        <v>2491</v>
      </c>
      <c r="B166" s="23">
        <v>270024101</v>
      </c>
      <c r="C166" s="22" t="s">
        <v>1431</v>
      </c>
      <c r="D166" s="22" t="s">
        <v>749</v>
      </c>
      <c r="E166" s="22" t="s">
        <v>1254</v>
      </c>
      <c r="F166" s="24">
        <v>1338</v>
      </c>
      <c r="G166" s="24">
        <v>322</v>
      </c>
      <c r="H166" s="24">
        <f>F166-G166</f>
        <v>1016</v>
      </c>
      <c r="I166" s="24">
        <v>2281</v>
      </c>
      <c r="J166" s="25">
        <f>I166/F166*100</f>
        <v>170.47832585949178</v>
      </c>
      <c r="K166" s="26">
        <f t="shared" si="6"/>
        <v>36.478325859491775</v>
      </c>
      <c r="L166" s="24">
        <v>23</v>
      </c>
      <c r="M166" s="27">
        <f>L166/F166*100</f>
        <v>1.7189835575485799</v>
      </c>
      <c r="N166" s="28">
        <f t="shared" si="7"/>
        <v>-1.2810164424514201</v>
      </c>
      <c r="O166" s="24">
        <v>335</v>
      </c>
      <c r="P166" s="27">
        <f>O166/F166*100</f>
        <v>25.037369207772798</v>
      </c>
      <c r="Q166" s="28">
        <f t="shared" si="8"/>
        <v>-1.9626307922272019</v>
      </c>
      <c r="R166" s="22"/>
    </row>
    <row r="167" spans="1:18" x14ac:dyDescent="0.3">
      <c r="A167" s="22" t="s">
        <v>2491</v>
      </c>
      <c r="B167" s="23">
        <v>270064101</v>
      </c>
      <c r="C167" s="22" t="s">
        <v>1432</v>
      </c>
      <c r="D167" s="22" t="s">
        <v>402</v>
      </c>
      <c r="E167" s="22" t="s">
        <v>1256</v>
      </c>
      <c r="F167" s="24">
        <v>815</v>
      </c>
      <c r="G167" s="24">
        <v>17</v>
      </c>
      <c r="H167" s="24">
        <f>F167-G167</f>
        <v>798</v>
      </c>
      <c r="I167" s="24">
        <v>1578</v>
      </c>
      <c r="J167" s="25">
        <f>I167/F167*100</f>
        <v>193.61963190184048</v>
      </c>
      <c r="K167" s="26">
        <f t="shared" si="6"/>
        <v>59.619631901840478</v>
      </c>
      <c r="L167" s="24">
        <v>13</v>
      </c>
      <c r="M167" s="27">
        <f>L167/F167*100</f>
        <v>1.5950920245398774</v>
      </c>
      <c r="N167" s="28">
        <f t="shared" si="7"/>
        <v>-1.4049079754601226</v>
      </c>
      <c r="O167" s="24">
        <v>1138</v>
      </c>
      <c r="P167" s="27">
        <f>O167/F167*100</f>
        <v>139.6319018404908</v>
      </c>
      <c r="Q167" s="28">
        <f t="shared" si="8"/>
        <v>112.6319018404908</v>
      </c>
      <c r="R167" s="22"/>
    </row>
    <row r="168" spans="1:18" x14ac:dyDescent="0.3">
      <c r="A168" s="22" t="s">
        <v>2491</v>
      </c>
      <c r="B168" s="23">
        <v>900200092</v>
      </c>
      <c r="C168" s="22" t="s">
        <v>1530</v>
      </c>
      <c r="D168" s="22" t="s">
        <v>284</v>
      </c>
      <c r="E168" s="22" t="s">
        <v>874</v>
      </c>
      <c r="F168" s="24">
        <v>2191</v>
      </c>
      <c r="G168" s="24">
        <v>550</v>
      </c>
      <c r="H168" s="24">
        <f>F168-G168</f>
        <v>1641</v>
      </c>
      <c r="I168" s="24">
        <v>2913</v>
      </c>
      <c r="J168" s="25">
        <f>I168/F168*100</f>
        <v>132.95298950251026</v>
      </c>
      <c r="K168" s="26">
        <f t="shared" si="6"/>
        <v>-1.0470104974897367</v>
      </c>
      <c r="L168" s="24">
        <v>11</v>
      </c>
      <c r="M168" s="27">
        <f>L168/F168*100</f>
        <v>0.50205385668644453</v>
      </c>
      <c r="N168" s="28">
        <f t="shared" si="7"/>
        <v>-2.4979461433135555</v>
      </c>
      <c r="O168" s="24">
        <v>591</v>
      </c>
      <c r="P168" s="27">
        <f>O168/F168*100</f>
        <v>26.973984481971701</v>
      </c>
      <c r="Q168" s="28">
        <f t="shared" si="8"/>
        <v>-2.6015518028298601E-2</v>
      </c>
      <c r="R168" s="22"/>
    </row>
    <row r="169" spans="1:18" x14ac:dyDescent="0.3">
      <c r="A169" s="22" t="s">
        <v>2491</v>
      </c>
      <c r="B169" s="23">
        <v>620200057</v>
      </c>
      <c r="C169" s="22" t="s">
        <v>1449</v>
      </c>
      <c r="D169" s="22" t="s">
        <v>385</v>
      </c>
      <c r="E169" s="22" t="s">
        <v>1278</v>
      </c>
      <c r="F169" s="24">
        <v>1908</v>
      </c>
      <c r="G169" s="24">
        <v>346</v>
      </c>
      <c r="H169" s="24">
        <f>F169-G169</f>
        <v>1562</v>
      </c>
      <c r="I169" s="24">
        <v>2005</v>
      </c>
      <c r="J169" s="25">
        <f>I169/F169*100</f>
        <v>105.08385744234801</v>
      </c>
      <c r="K169" s="26">
        <f t="shared" si="6"/>
        <v>-28.916142557651995</v>
      </c>
      <c r="L169" s="24">
        <v>10</v>
      </c>
      <c r="M169" s="27">
        <f>L169/F169*100</f>
        <v>0.52410901467505244</v>
      </c>
      <c r="N169" s="28">
        <f t="shared" si="7"/>
        <v>-2.4758909853249476</v>
      </c>
      <c r="O169" s="24">
        <v>1</v>
      </c>
      <c r="P169" s="27">
        <f>O169/F169*100</f>
        <v>5.2410901467505246E-2</v>
      </c>
      <c r="Q169" s="28">
        <f t="shared" si="8"/>
        <v>-26.947589098532493</v>
      </c>
      <c r="R169" s="22"/>
    </row>
    <row r="170" spans="1:18" x14ac:dyDescent="0.3">
      <c r="A170" s="22" t="s">
        <v>2491</v>
      </c>
      <c r="B170" s="23">
        <v>640800004</v>
      </c>
      <c r="C170" s="22" t="s">
        <v>1460</v>
      </c>
      <c r="D170" s="22" t="s">
        <v>1294</v>
      </c>
      <c r="E170" s="22" t="s">
        <v>1295</v>
      </c>
      <c r="F170" s="24">
        <v>1608</v>
      </c>
      <c r="G170" s="24">
        <v>303</v>
      </c>
      <c r="H170" s="24">
        <f>F170-G170</f>
        <v>1305</v>
      </c>
      <c r="I170" s="24">
        <v>1773</v>
      </c>
      <c r="J170" s="25">
        <f>I170/F170*100</f>
        <v>110.26119402985076</v>
      </c>
      <c r="K170" s="26">
        <f t="shared" si="6"/>
        <v>-23.738805970149244</v>
      </c>
      <c r="L170" s="24">
        <v>24</v>
      </c>
      <c r="M170" s="27">
        <f>L170/F170*100</f>
        <v>1.4925373134328357</v>
      </c>
      <c r="N170" s="28">
        <f t="shared" si="7"/>
        <v>-1.5074626865671643</v>
      </c>
      <c r="O170" s="24">
        <v>0</v>
      </c>
      <c r="P170" s="27">
        <f>O170/F170*100</f>
        <v>0</v>
      </c>
      <c r="Q170" s="28">
        <f t="shared" si="8"/>
        <v>-27</v>
      </c>
      <c r="R170" s="22"/>
    </row>
    <row r="171" spans="1:18" x14ac:dyDescent="0.3">
      <c r="A171" s="22" t="s">
        <v>2491</v>
      </c>
      <c r="B171" s="23">
        <v>270024101</v>
      </c>
      <c r="C171" s="22" t="s">
        <v>1431</v>
      </c>
      <c r="D171" s="22" t="s">
        <v>1172</v>
      </c>
      <c r="E171" s="22" t="s">
        <v>1297</v>
      </c>
      <c r="F171" s="24">
        <v>1506</v>
      </c>
      <c r="G171" s="24">
        <v>489</v>
      </c>
      <c r="H171" s="24">
        <f>F171-G171</f>
        <v>1017</v>
      </c>
      <c r="I171" s="24">
        <v>3350</v>
      </c>
      <c r="J171" s="25">
        <f>I171/F171*100</f>
        <v>222.44355909694553</v>
      </c>
      <c r="K171" s="26">
        <f t="shared" si="6"/>
        <v>88.443559096945535</v>
      </c>
      <c r="L171" s="24">
        <v>18</v>
      </c>
      <c r="M171" s="27">
        <f>L171/F171*100</f>
        <v>1.1952191235059761</v>
      </c>
      <c r="N171" s="28">
        <f t="shared" si="7"/>
        <v>-1.8047808764940239</v>
      </c>
      <c r="O171" s="24">
        <v>1328</v>
      </c>
      <c r="P171" s="27">
        <f>O171/F171*100</f>
        <v>88.180610889774229</v>
      </c>
      <c r="Q171" s="28">
        <f t="shared" si="8"/>
        <v>61.180610889774229</v>
      </c>
      <c r="R171" s="22"/>
    </row>
    <row r="172" spans="1:18" x14ac:dyDescent="0.3">
      <c r="A172" s="22" t="s">
        <v>2491</v>
      </c>
      <c r="B172" s="23">
        <v>270024101</v>
      </c>
      <c r="C172" s="22" t="s">
        <v>1431</v>
      </c>
      <c r="D172" s="22" t="s">
        <v>48</v>
      </c>
      <c r="E172" s="22" t="s">
        <v>1306</v>
      </c>
      <c r="F172" s="24">
        <v>1345</v>
      </c>
      <c r="G172" s="24">
        <v>237</v>
      </c>
      <c r="H172" s="24">
        <f>F172-G172</f>
        <v>1108</v>
      </c>
      <c r="I172" s="24">
        <v>2127</v>
      </c>
      <c r="J172" s="25">
        <f>I172/F172*100</f>
        <v>158.14126394052045</v>
      </c>
      <c r="K172" s="26">
        <f t="shared" si="6"/>
        <v>24.141263940520446</v>
      </c>
      <c r="L172" s="24">
        <v>15</v>
      </c>
      <c r="M172" s="27">
        <f>L172/F172*100</f>
        <v>1.1152416356877324</v>
      </c>
      <c r="N172" s="28">
        <f t="shared" si="7"/>
        <v>-1.8847583643122676</v>
      </c>
      <c r="O172" s="24">
        <v>185</v>
      </c>
      <c r="P172" s="27">
        <f>O172/F172*100</f>
        <v>13.754646840148698</v>
      </c>
      <c r="Q172" s="28">
        <f t="shared" si="8"/>
        <v>-13.245353159851302</v>
      </c>
      <c r="R172" s="22"/>
    </row>
    <row r="173" spans="1:18" x14ac:dyDescent="0.3">
      <c r="A173" s="22" t="s">
        <v>2491</v>
      </c>
      <c r="B173" s="23">
        <v>620200061</v>
      </c>
      <c r="C173" s="22" t="s">
        <v>1450</v>
      </c>
      <c r="D173" s="22" t="s">
        <v>293</v>
      </c>
      <c r="E173" s="22" t="s">
        <v>1318</v>
      </c>
      <c r="F173" s="24">
        <v>1870</v>
      </c>
      <c r="G173" s="24">
        <v>335</v>
      </c>
      <c r="H173" s="24">
        <f>F173-G173</f>
        <v>1535</v>
      </c>
      <c r="I173" s="24">
        <v>1657</v>
      </c>
      <c r="J173" s="25">
        <f>I173/F173*100</f>
        <v>88.609625668449198</v>
      </c>
      <c r="K173" s="26">
        <f t="shared" si="6"/>
        <v>-45.390374331550802</v>
      </c>
      <c r="L173" s="24">
        <v>0</v>
      </c>
      <c r="M173" s="27">
        <f>L173/F173*100</f>
        <v>0</v>
      </c>
      <c r="N173" s="28">
        <f t="shared" si="7"/>
        <v>-3</v>
      </c>
      <c r="O173" s="24">
        <v>0</v>
      </c>
      <c r="P173" s="27">
        <f>O173/F173*100</f>
        <v>0</v>
      </c>
      <c r="Q173" s="28">
        <f t="shared" si="8"/>
        <v>-27</v>
      </c>
      <c r="R173" s="22"/>
    </row>
    <row r="174" spans="1:18" x14ac:dyDescent="0.3">
      <c r="A174" s="22" t="s">
        <v>2491</v>
      </c>
      <c r="B174" s="23">
        <v>170075413</v>
      </c>
      <c r="C174" s="22" t="s">
        <v>1396</v>
      </c>
      <c r="D174" s="22" t="s">
        <v>118</v>
      </c>
      <c r="E174" s="22" t="s">
        <v>1320</v>
      </c>
      <c r="F174" s="24">
        <v>1438</v>
      </c>
      <c r="G174" s="24">
        <v>169</v>
      </c>
      <c r="H174" s="24">
        <f>F174-G174</f>
        <v>1269</v>
      </c>
      <c r="I174" s="24">
        <v>2898</v>
      </c>
      <c r="J174" s="25">
        <f>I174/F174*100</f>
        <v>201.52990264255914</v>
      </c>
      <c r="K174" s="26">
        <f t="shared" si="6"/>
        <v>67.529902642559136</v>
      </c>
      <c r="L174" s="24">
        <v>38</v>
      </c>
      <c r="M174" s="27">
        <f>L174/F174*100</f>
        <v>2.642559109874826</v>
      </c>
      <c r="N174" s="28">
        <f t="shared" si="7"/>
        <v>-0.35744089012517399</v>
      </c>
      <c r="O174" s="24">
        <v>36</v>
      </c>
      <c r="P174" s="27">
        <f>O174/F174*100</f>
        <v>2.5034770514603615</v>
      </c>
      <c r="Q174" s="28">
        <f t="shared" si="8"/>
        <v>-24.496522948539639</v>
      </c>
      <c r="R174" s="22"/>
    </row>
    <row r="175" spans="1:18" x14ac:dyDescent="0.3">
      <c r="A175" s="22" t="s">
        <v>2491</v>
      </c>
      <c r="B175" s="23">
        <v>170000190</v>
      </c>
      <c r="C175" s="22" t="s">
        <v>1388</v>
      </c>
      <c r="D175" s="22" t="s">
        <v>342</v>
      </c>
      <c r="E175" s="22" t="s">
        <v>1321</v>
      </c>
      <c r="F175" s="24">
        <v>2864</v>
      </c>
      <c r="G175" s="24">
        <v>605</v>
      </c>
      <c r="H175" s="24">
        <f>F175-G175</f>
        <v>2259</v>
      </c>
      <c r="I175" s="24">
        <v>2677</v>
      </c>
      <c r="J175" s="25">
        <f>I175/F175*100</f>
        <v>93.470670391061446</v>
      </c>
      <c r="K175" s="26">
        <f t="shared" si="6"/>
        <v>-40.529329608938554</v>
      </c>
      <c r="L175" s="24">
        <v>45</v>
      </c>
      <c r="M175" s="27">
        <f>L175/F175*100</f>
        <v>1.5712290502793298</v>
      </c>
      <c r="N175" s="28">
        <f t="shared" si="7"/>
        <v>-1.4287709497206702</v>
      </c>
      <c r="O175" s="24">
        <v>5087</v>
      </c>
      <c r="P175" s="27">
        <f>O175/F175*100</f>
        <v>177.61871508379886</v>
      </c>
      <c r="Q175" s="28">
        <f t="shared" si="8"/>
        <v>150.61871508379886</v>
      </c>
      <c r="R175" s="22"/>
    </row>
    <row r="176" spans="1:18" x14ac:dyDescent="0.3">
      <c r="A176" s="22" t="s">
        <v>2491</v>
      </c>
      <c r="B176" s="23">
        <v>170000188</v>
      </c>
      <c r="C176" s="22" t="s">
        <v>1387</v>
      </c>
      <c r="D176" s="22" t="s">
        <v>660</v>
      </c>
      <c r="E176" s="22" t="s">
        <v>1322</v>
      </c>
      <c r="F176" s="24">
        <v>2079</v>
      </c>
      <c r="G176" s="24">
        <v>475</v>
      </c>
      <c r="H176" s="24">
        <f>F176-G176</f>
        <v>1604</v>
      </c>
      <c r="I176" s="24">
        <v>2460</v>
      </c>
      <c r="J176" s="25">
        <f>I176/F176*100</f>
        <v>118.32611832611832</v>
      </c>
      <c r="K176" s="26">
        <f t="shared" si="6"/>
        <v>-15.673881673881681</v>
      </c>
      <c r="L176" s="24">
        <v>10</v>
      </c>
      <c r="M176" s="27">
        <f>L176/F176*100</f>
        <v>0.48100048100048104</v>
      </c>
      <c r="N176" s="28">
        <f t="shared" si="7"/>
        <v>-2.5189995189995189</v>
      </c>
      <c r="O176" s="24">
        <v>682</v>
      </c>
      <c r="P176" s="27">
        <f>O176/F176*100</f>
        <v>32.804232804232804</v>
      </c>
      <c r="Q176" s="28">
        <f t="shared" si="8"/>
        <v>5.8042328042328037</v>
      </c>
      <c r="R176" s="22"/>
    </row>
    <row r="177" spans="1:18" x14ac:dyDescent="0.3">
      <c r="A177" s="22" t="s">
        <v>2491</v>
      </c>
      <c r="B177" s="23">
        <v>170000173</v>
      </c>
      <c r="C177" s="22" t="s">
        <v>1384</v>
      </c>
      <c r="D177" s="22" t="s">
        <v>164</v>
      </c>
      <c r="E177" s="22" t="s">
        <v>1329</v>
      </c>
      <c r="F177" s="24">
        <v>1799</v>
      </c>
      <c r="G177" s="24">
        <v>367</v>
      </c>
      <c r="H177" s="24">
        <f>F177-G177</f>
        <v>1432</v>
      </c>
      <c r="I177" s="24">
        <v>1735</v>
      </c>
      <c r="J177" s="25">
        <f>I177/F177*100</f>
        <v>96.442468037798776</v>
      </c>
      <c r="K177" s="26">
        <f t="shared" si="6"/>
        <v>-37.557531962201224</v>
      </c>
      <c r="L177" s="24">
        <v>25</v>
      </c>
      <c r="M177" s="27">
        <f>L177/F177*100</f>
        <v>1.3896609227348526</v>
      </c>
      <c r="N177" s="28">
        <f t="shared" si="7"/>
        <v>-1.6103390772651474</v>
      </c>
      <c r="O177" s="24">
        <v>476</v>
      </c>
      <c r="P177" s="27">
        <f>O177/F177*100</f>
        <v>26.459143968871597</v>
      </c>
      <c r="Q177" s="28">
        <f t="shared" si="8"/>
        <v>-0.54085603112840275</v>
      </c>
      <c r="R177" s="22"/>
    </row>
    <row r="178" spans="1:18" x14ac:dyDescent="0.3">
      <c r="A178" s="22" t="s">
        <v>2491</v>
      </c>
      <c r="B178" s="23">
        <v>5000013</v>
      </c>
      <c r="C178" s="22" t="s">
        <v>1373</v>
      </c>
      <c r="D178" s="22" t="s">
        <v>2529</v>
      </c>
      <c r="E178" s="22" t="s">
        <v>2530</v>
      </c>
      <c r="F178" s="24">
        <v>908</v>
      </c>
      <c r="G178" s="24">
        <v>366</v>
      </c>
      <c r="H178" s="24">
        <f>F178-G178</f>
        <v>542</v>
      </c>
      <c r="I178" s="24">
        <v>1152</v>
      </c>
      <c r="J178" s="25">
        <f>I178/F178*100</f>
        <v>126.87224669603525</v>
      </c>
      <c r="K178" s="26">
        <f t="shared" si="6"/>
        <v>-7.1277533039647523</v>
      </c>
      <c r="L178" s="24">
        <v>0</v>
      </c>
      <c r="M178" s="27">
        <f>L178/F178*100</f>
        <v>0</v>
      </c>
      <c r="N178" s="28">
        <f t="shared" si="7"/>
        <v>-3</v>
      </c>
      <c r="O178" s="24">
        <v>809</v>
      </c>
      <c r="P178" s="27">
        <f>O178/F178*100</f>
        <v>89.096916299559467</v>
      </c>
      <c r="Q178" s="28">
        <f t="shared" si="8"/>
        <v>62.096916299559467</v>
      </c>
      <c r="R178" s="22"/>
    </row>
    <row r="179" spans="1:18" x14ac:dyDescent="0.3">
      <c r="A179" s="22" t="s">
        <v>2491</v>
      </c>
      <c r="B179" s="23">
        <v>641000014</v>
      </c>
      <c r="C179" s="22" t="s">
        <v>1462</v>
      </c>
      <c r="D179" s="22" t="s">
        <v>347</v>
      </c>
      <c r="E179" s="22" t="s">
        <v>1340</v>
      </c>
      <c r="F179" s="24">
        <v>1578</v>
      </c>
      <c r="G179" s="24">
        <v>80</v>
      </c>
      <c r="H179" s="24">
        <f>F179-G179</f>
        <v>1498</v>
      </c>
      <c r="I179" s="24">
        <v>1745</v>
      </c>
      <c r="J179" s="25">
        <f>I179/F179*100</f>
        <v>110.5830164765526</v>
      </c>
      <c r="K179" s="26">
        <f t="shared" si="6"/>
        <v>-23.416983523447399</v>
      </c>
      <c r="L179" s="24">
        <v>19</v>
      </c>
      <c r="M179" s="27">
        <f>L179/F179*100</f>
        <v>1.2040557667934093</v>
      </c>
      <c r="N179" s="28">
        <f t="shared" si="7"/>
        <v>-1.7959442332065907</v>
      </c>
      <c r="O179" s="24">
        <v>280</v>
      </c>
      <c r="P179" s="27">
        <f>O179/F179*100</f>
        <v>17.743979721166035</v>
      </c>
      <c r="Q179" s="28">
        <f t="shared" si="8"/>
        <v>-9.2560202788339652</v>
      </c>
      <c r="R179" s="22"/>
    </row>
    <row r="180" spans="1:18" x14ac:dyDescent="0.3">
      <c r="A180" s="22" t="s">
        <v>2491</v>
      </c>
      <c r="B180" s="23">
        <v>170000186</v>
      </c>
      <c r="C180" s="22" t="s">
        <v>1386</v>
      </c>
      <c r="D180" s="22" t="s">
        <v>395</v>
      </c>
      <c r="E180" s="22" t="s">
        <v>1352</v>
      </c>
      <c r="F180" s="24">
        <v>1436</v>
      </c>
      <c r="G180" s="24">
        <v>425</v>
      </c>
      <c r="H180" s="24">
        <f>F180-G180</f>
        <v>1011</v>
      </c>
      <c r="I180" s="24">
        <v>4556</v>
      </c>
      <c r="J180" s="25">
        <f>I180/F180*100</f>
        <v>317.27019498607245</v>
      </c>
      <c r="K180" s="26">
        <f t="shared" si="6"/>
        <v>183.27019498607245</v>
      </c>
      <c r="L180" s="24">
        <v>122</v>
      </c>
      <c r="M180" s="27">
        <f>L180/F180*100</f>
        <v>8.4958217270194982</v>
      </c>
      <c r="N180" s="28">
        <f t="shared" si="7"/>
        <v>5.4958217270194982</v>
      </c>
      <c r="O180" s="24">
        <v>756</v>
      </c>
      <c r="P180" s="27">
        <f>O180/F180*100</f>
        <v>52.646239554317553</v>
      </c>
      <c r="Q180" s="28">
        <f t="shared" si="8"/>
        <v>25.646239554317553</v>
      </c>
      <c r="R180" s="22"/>
    </row>
    <row r="181" spans="1:18" x14ac:dyDescent="0.3">
      <c r="A181" s="29" t="s">
        <v>2491</v>
      </c>
      <c r="B181" s="30">
        <v>620200049</v>
      </c>
      <c r="C181" s="29" t="s">
        <v>1448</v>
      </c>
      <c r="D181" s="29" t="s">
        <v>846</v>
      </c>
      <c r="E181" s="29" t="s">
        <v>201</v>
      </c>
      <c r="F181" s="31">
        <v>1979</v>
      </c>
      <c r="G181" s="31">
        <v>1054</v>
      </c>
      <c r="H181" s="31">
        <f>F181-G181</f>
        <v>925</v>
      </c>
      <c r="I181" s="31">
        <v>2400</v>
      </c>
      <c r="J181" s="32">
        <f>I181/F181*100</f>
        <v>121.27337038908539</v>
      </c>
      <c r="K181" s="33">
        <f t="shared" si="6"/>
        <v>-12.726629610914614</v>
      </c>
      <c r="L181" s="31">
        <v>18</v>
      </c>
      <c r="M181" s="34">
        <f>L181/F181*100</f>
        <v>0.90955027791814058</v>
      </c>
      <c r="N181" s="35">
        <f t="shared" si="7"/>
        <v>-2.0904497220818596</v>
      </c>
      <c r="O181" s="31">
        <v>117</v>
      </c>
      <c r="P181" s="34">
        <f>O181/F181*100</f>
        <v>5.9120768064679137</v>
      </c>
      <c r="Q181" s="35">
        <f t="shared" si="8"/>
        <v>-21.087923193532085</v>
      </c>
      <c r="R181" s="29"/>
    </row>
    <row r="182" spans="1:18" x14ac:dyDescent="0.3">
      <c r="A182" s="22" t="s">
        <v>2491</v>
      </c>
      <c r="B182" s="23">
        <v>640600023</v>
      </c>
      <c r="C182" s="22" t="s">
        <v>1459</v>
      </c>
      <c r="D182" s="22" t="s">
        <v>395</v>
      </c>
      <c r="E182" s="22" t="s">
        <v>1355</v>
      </c>
      <c r="F182" s="24">
        <v>1208</v>
      </c>
      <c r="G182" s="24">
        <v>397</v>
      </c>
      <c r="H182" s="24">
        <f>F182-G182</f>
        <v>811</v>
      </c>
      <c r="I182" s="24">
        <v>2229</v>
      </c>
      <c r="J182" s="25">
        <f>I182/F182*100</f>
        <v>184.51986754966887</v>
      </c>
      <c r="K182" s="26">
        <f t="shared" si="6"/>
        <v>50.519867549668874</v>
      </c>
      <c r="L182" s="24">
        <v>12</v>
      </c>
      <c r="M182" s="27">
        <f>L182/F182*100</f>
        <v>0.99337748344370869</v>
      </c>
      <c r="N182" s="28">
        <f t="shared" si="7"/>
        <v>-2.0066225165562912</v>
      </c>
      <c r="O182" s="24">
        <v>112</v>
      </c>
      <c r="P182" s="27">
        <f>O182/F182*100</f>
        <v>9.2715231788079464</v>
      </c>
      <c r="Q182" s="28">
        <f t="shared" si="8"/>
        <v>-17.728476821192054</v>
      </c>
      <c r="R182" s="22"/>
    </row>
    <row r="183" spans="1:18" x14ac:dyDescent="0.3">
      <c r="A183" s="22" t="s">
        <v>2491</v>
      </c>
      <c r="B183" s="23">
        <v>5000014</v>
      </c>
      <c r="C183" s="22" t="s">
        <v>1374</v>
      </c>
      <c r="D183" s="22" t="s">
        <v>656</v>
      </c>
      <c r="E183" s="22" t="s">
        <v>41</v>
      </c>
      <c r="F183" s="24">
        <v>1647</v>
      </c>
      <c r="G183" s="24">
        <v>395</v>
      </c>
      <c r="H183" s="24">
        <f>F183-G183</f>
        <v>1252</v>
      </c>
      <c r="I183" s="24">
        <v>2426</v>
      </c>
      <c r="J183" s="25">
        <f>I183/F183*100</f>
        <v>147.29811778992109</v>
      </c>
      <c r="K183" s="26">
        <f t="shared" si="6"/>
        <v>13.298117789921093</v>
      </c>
      <c r="L183" s="24">
        <v>49</v>
      </c>
      <c r="M183" s="27">
        <f>L183/F183*100</f>
        <v>2.9751062537947783</v>
      </c>
      <c r="N183" s="28">
        <f t="shared" si="7"/>
        <v>-2.4893746205221667E-2</v>
      </c>
      <c r="O183" s="24">
        <v>199</v>
      </c>
      <c r="P183" s="27">
        <f>O183/F183*100</f>
        <v>12.082574377656345</v>
      </c>
      <c r="Q183" s="28">
        <f t="shared" si="8"/>
        <v>-14.917425622343655</v>
      </c>
      <c r="R183" s="7" t="s">
        <v>2545</v>
      </c>
    </row>
    <row r="184" spans="1:18" x14ac:dyDescent="0.3">
      <c r="A184" s="22" t="s">
        <v>2491</v>
      </c>
      <c r="B184" s="23">
        <v>905100012</v>
      </c>
      <c r="C184" s="22" t="s">
        <v>1536</v>
      </c>
      <c r="D184" s="22" t="s">
        <v>7</v>
      </c>
      <c r="E184" s="22" t="s">
        <v>1363</v>
      </c>
      <c r="F184" s="24">
        <v>1930</v>
      </c>
      <c r="G184" s="24">
        <v>256</v>
      </c>
      <c r="H184" s="24">
        <f>F184-G184</f>
        <v>1674</v>
      </c>
      <c r="I184" s="24">
        <v>1537</v>
      </c>
      <c r="J184" s="25">
        <f>I184/F184*100</f>
        <v>79.637305699481857</v>
      </c>
      <c r="K184" s="26">
        <f t="shared" si="6"/>
        <v>-54.362694300518143</v>
      </c>
      <c r="L184" s="24">
        <v>0</v>
      </c>
      <c r="M184" s="27">
        <f>L184/F184*100</f>
        <v>0</v>
      </c>
      <c r="N184" s="28">
        <f t="shared" si="7"/>
        <v>-3</v>
      </c>
      <c r="O184" s="24">
        <v>923</v>
      </c>
      <c r="P184" s="27">
        <f>O184/F184*100</f>
        <v>47.823834196891191</v>
      </c>
      <c r="Q184" s="28">
        <f t="shared" si="8"/>
        <v>20.823834196891191</v>
      </c>
      <c r="R184" s="22"/>
    </row>
    <row r="185" spans="1:18" x14ac:dyDescent="0.3">
      <c r="A185" s="22" t="s">
        <v>2491</v>
      </c>
      <c r="B185" s="23">
        <v>52000005</v>
      </c>
      <c r="C185" s="22" t="s">
        <v>1378</v>
      </c>
      <c r="D185" s="22" t="s">
        <v>2535</v>
      </c>
      <c r="E185" s="22" t="s">
        <v>2536</v>
      </c>
      <c r="F185" s="24">
        <v>1711</v>
      </c>
      <c r="G185" s="24">
        <v>749</v>
      </c>
      <c r="H185" s="24">
        <f>F185-G185</f>
        <v>962</v>
      </c>
      <c r="I185" s="24">
        <v>2370</v>
      </c>
      <c r="J185" s="25">
        <f>I185/F185*100</f>
        <v>138.51548801870251</v>
      </c>
      <c r="K185" s="26">
        <f t="shared" si="6"/>
        <v>4.5154880187025128</v>
      </c>
      <c r="L185" s="24">
        <v>67</v>
      </c>
      <c r="M185" s="27">
        <f>L185/F185*100</f>
        <v>3.9158386908240792</v>
      </c>
      <c r="N185" s="28">
        <f t="shared" si="7"/>
        <v>0.9158386908240792</v>
      </c>
      <c r="O185" s="24">
        <v>811</v>
      </c>
      <c r="P185" s="27">
        <f>O185/F185*100</f>
        <v>47.399181765049683</v>
      </c>
      <c r="Q185" s="28">
        <f t="shared" si="8"/>
        <v>20.399181765049683</v>
      </c>
      <c r="R185" s="22"/>
    </row>
    <row r="186" spans="1:18" x14ac:dyDescent="0.3">
      <c r="A186" s="22" t="s">
        <v>2491</v>
      </c>
      <c r="B186" s="23">
        <v>27000001</v>
      </c>
      <c r="C186" s="22" t="s">
        <v>1376</v>
      </c>
      <c r="D186" s="22" t="s">
        <v>1364</v>
      </c>
      <c r="E186" s="22" t="s">
        <v>1365</v>
      </c>
      <c r="F186" s="24">
        <v>1456</v>
      </c>
      <c r="G186" s="24">
        <v>608</v>
      </c>
      <c r="H186" s="24">
        <f>F186-G186</f>
        <v>848</v>
      </c>
      <c r="I186" s="24">
        <v>2533</v>
      </c>
      <c r="J186" s="25">
        <f>I186/F186*100</f>
        <v>173.96978021978023</v>
      </c>
      <c r="K186" s="26">
        <f t="shared" si="6"/>
        <v>39.969780219780233</v>
      </c>
      <c r="L186" s="24">
        <v>163</v>
      </c>
      <c r="M186" s="27">
        <f>L186/F186*100</f>
        <v>11.195054945054945</v>
      </c>
      <c r="N186" s="28">
        <f t="shared" si="7"/>
        <v>8.1950549450549453</v>
      </c>
      <c r="O186" s="24">
        <v>919</v>
      </c>
      <c r="P186" s="27">
        <f>O186/F186*100</f>
        <v>63.118131868131869</v>
      </c>
      <c r="Q186" s="28">
        <f t="shared" si="8"/>
        <v>36.118131868131869</v>
      </c>
      <c r="R186" s="22"/>
    </row>
    <row r="187" spans="1:18" x14ac:dyDescent="0.3">
      <c r="A187" s="22" t="s">
        <v>2491</v>
      </c>
      <c r="B187" s="23">
        <v>888300002</v>
      </c>
      <c r="C187" s="22" t="s">
        <v>1513</v>
      </c>
      <c r="D187" s="22" t="s">
        <v>234</v>
      </c>
      <c r="E187" s="22" t="s">
        <v>550</v>
      </c>
      <c r="F187" s="24">
        <v>1504</v>
      </c>
      <c r="G187" s="24">
        <v>200</v>
      </c>
      <c r="H187" s="24">
        <f>F187-G187</f>
        <v>1304</v>
      </c>
      <c r="I187" s="24">
        <v>2542</v>
      </c>
      <c r="J187" s="25">
        <f>I187/F187*100</f>
        <v>169.0159574468085</v>
      </c>
      <c r="K187" s="26">
        <f t="shared" si="6"/>
        <v>35.0159574468085</v>
      </c>
      <c r="L187" s="24">
        <v>62</v>
      </c>
      <c r="M187" s="27">
        <f>L187/F187*100</f>
        <v>4.1223404255319149</v>
      </c>
      <c r="N187" s="28">
        <f t="shared" si="7"/>
        <v>1.1223404255319149</v>
      </c>
      <c r="O187" s="24">
        <v>1782</v>
      </c>
      <c r="P187" s="27">
        <f>O187/F187*100</f>
        <v>118.4840425531915</v>
      </c>
      <c r="Q187" s="28">
        <f t="shared" si="8"/>
        <v>91.4840425531915</v>
      </c>
      <c r="R187" s="22"/>
    </row>
    <row r="188" spans="1:18" x14ac:dyDescent="0.3">
      <c r="A188" s="22" t="s">
        <v>2491</v>
      </c>
      <c r="B188" s="23">
        <v>7000004</v>
      </c>
      <c r="C188" s="22" t="s">
        <v>1375</v>
      </c>
      <c r="D188" s="22" t="s">
        <v>66</v>
      </c>
      <c r="E188" s="22" t="s">
        <v>2540</v>
      </c>
      <c r="F188" s="24">
        <v>1676</v>
      </c>
      <c r="G188" s="24">
        <v>438</v>
      </c>
      <c r="H188" s="24">
        <f>F188-G188</f>
        <v>1238</v>
      </c>
      <c r="I188" s="24">
        <v>225</v>
      </c>
      <c r="J188" s="25">
        <f>I188/F188*100</f>
        <v>13.424821002386636</v>
      </c>
      <c r="K188" s="26">
        <f t="shared" si="6"/>
        <v>-120.57517899761336</v>
      </c>
      <c r="L188" s="24">
        <v>1</v>
      </c>
      <c r="M188" s="27">
        <f>L188/F188*100</f>
        <v>5.9665871121718381E-2</v>
      </c>
      <c r="N188" s="28">
        <f t="shared" si="7"/>
        <v>-2.9403341288782818</v>
      </c>
      <c r="O188" s="24">
        <v>7</v>
      </c>
      <c r="P188" s="27">
        <f>O188/F188*100</f>
        <v>0.41766109785202865</v>
      </c>
      <c r="Q188" s="28">
        <f t="shared" si="8"/>
        <v>-26.582338902147971</v>
      </c>
      <c r="R188" s="7" t="s">
        <v>2545</v>
      </c>
    </row>
    <row r="189" spans="1:18" x14ac:dyDescent="0.3">
      <c r="A189" s="22" t="s">
        <v>2492</v>
      </c>
      <c r="B189" s="23">
        <v>760200005</v>
      </c>
      <c r="C189" s="22" t="s">
        <v>1654</v>
      </c>
      <c r="D189" s="22" t="s">
        <v>7</v>
      </c>
      <c r="E189" s="22" t="s">
        <v>8</v>
      </c>
      <c r="F189" s="24">
        <v>1505</v>
      </c>
      <c r="G189" s="24">
        <v>32</v>
      </c>
      <c r="H189" s="24">
        <f>F189-G189</f>
        <v>1473</v>
      </c>
      <c r="I189" s="24">
        <v>1612</v>
      </c>
      <c r="J189" s="25">
        <f>I189/F189*100</f>
        <v>107.10963455149502</v>
      </c>
      <c r="K189" s="26">
        <f t="shared" si="6"/>
        <v>-26.89036544850498</v>
      </c>
      <c r="L189" s="24">
        <v>0</v>
      </c>
      <c r="M189" s="27">
        <f>L189/F189*100</f>
        <v>0</v>
      </c>
      <c r="N189" s="28">
        <f t="shared" si="7"/>
        <v>-3</v>
      </c>
      <c r="O189" s="24">
        <v>503</v>
      </c>
      <c r="P189" s="27">
        <f>O189/F189*100</f>
        <v>33.421926910299007</v>
      </c>
      <c r="Q189" s="28">
        <f t="shared" si="8"/>
        <v>6.4219269102990069</v>
      </c>
      <c r="R189" s="22"/>
    </row>
    <row r="190" spans="1:18" x14ac:dyDescent="0.3">
      <c r="A190" s="22" t="s">
        <v>2492</v>
      </c>
      <c r="B190" s="23">
        <v>440800008</v>
      </c>
      <c r="C190" s="22" t="s">
        <v>1624</v>
      </c>
      <c r="D190" s="22" t="s">
        <v>49</v>
      </c>
      <c r="E190" s="22" t="s">
        <v>50</v>
      </c>
      <c r="F190" s="24">
        <v>2764</v>
      </c>
      <c r="G190" s="24">
        <v>461</v>
      </c>
      <c r="H190" s="24">
        <f>F190-G190</f>
        <v>2303</v>
      </c>
      <c r="I190" s="24">
        <v>3098</v>
      </c>
      <c r="J190" s="25">
        <f>I190/F190*100</f>
        <v>112.08393632416787</v>
      </c>
      <c r="K190" s="26">
        <f t="shared" si="6"/>
        <v>-21.916063675832135</v>
      </c>
      <c r="L190" s="24">
        <v>70</v>
      </c>
      <c r="M190" s="27">
        <f>L190/F190*100</f>
        <v>2.5325615050651229</v>
      </c>
      <c r="N190" s="28">
        <f t="shared" si="7"/>
        <v>-0.4674384949348771</v>
      </c>
      <c r="O190" s="24">
        <v>238</v>
      </c>
      <c r="P190" s="27">
        <f>O190/F190*100</f>
        <v>8.6107091172214183</v>
      </c>
      <c r="Q190" s="28">
        <f t="shared" si="8"/>
        <v>-18.389290882778582</v>
      </c>
      <c r="R190" s="22"/>
    </row>
    <row r="191" spans="1:18" x14ac:dyDescent="0.3">
      <c r="A191" s="22" t="s">
        <v>2492</v>
      </c>
      <c r="B191" s="23">
        <v>210075402</v>
      </c>
      <c r="C191" s="22" t="s">
        <v>1598</v>
      </c>
      <c r="D191" s="22" t="s">
        <v>51</v>
      </c>
      <c r="E191" s="22" t="s">
        <v>52</v>
      </c>
      <c r="F191" s="24">
        <v>1965</v>
      </c>
      <c r="G191" s="24">
        <v>746</v>
      </c>
      <c r="H191" s="24">
        <f>F191-G191</f>
        <v>1219</v>
      </c>
      <c r="I191" s="24">
        <v>4488</v>
      </c>
      <c r="J191" s="25">
        <f>I191/F191*100</f>
        <v>228.3969465648855</v>
      </c>
      <c r="K191" s="26">
        <f t="shared" si="6"/>
        <v>94.396946564885496</v>
      </c>
      <c r="L191" s="24">
        <v>53</v>
      </c>
      <c r="M191" s="27">
        <f>L191/F191*100</f>
        <v>2.6972010178117052</v>
      </c>
      <c r="N191" s="28">
        <f t="shared" si="7"/>
        <v>-0.30279898218829482</v>
      </c>
      <c r="O191" s="24">
        <v>310</v>
      </c>
      <c r="P191" s="27">
        <f>O191/F191*100</f>
        <v>15.776081424936386</v>
      </c>
      <c r="Q191" s="28">
        <f t="shared" si="8"/>
        <v>-11.223918575063614</v>
      </c>
      <c r="R191" s="22"/>
    </row>
    <row r="192" spans="1:18" x14ac:dyDescent="0.3">
      <c r="A192" s="22" t="s">
        <v>2492</v>
      </c>
      <c r="B192" s="23">
        <v>210075424</v>
      </c>
      <c r="C192" s="22" t="s">
        <v>1612</v>
      </c>
      <c r="D192" s="22" t="s">
        <v>76</v>
      </c>
      <c r="E192" s="22" t="s">
        <v>77</v>
      </c>
      <c r="F192" s="24">
        <v>952</v>
      </c>
      <c r="G192" s="24">
        <v>3</v>
      </c>
      <c r="H192" s="24">
        <f>F192-G192</f>
        <v>949</v>
      </c>
      <c r="I192" s="24">
        <v>929</v>
      </c>
      <c r="J192" s="25">
        <f>I192/F192*100</f>
        <v>97.584033613445371</v>
      </c>
      <c r="K192" s="26">
        <f t="shared" si="6"/>
        <v>-36.415966386554629</v>
      </c>
      <c r="L192" s="24">
        <v>17</v>
      </c>
      <c r="M192" s="27">
        <f>L192/F192*100</f>
        <v>1.7857142857142856</v>
      </c>
      <c r="N192" s="28">
        <f t="shared" si="7"/>
        <v>-1.2142857142857144</v>
      </c>
      <c r="O192" s="24">
        <v>50</v>
      </c>
      <c r="P192" s="27">
        <f>O192/F192*100</f>
        <v>5.2521008403361344</v>
      </c>
      <c r="Q192" s="28">
        <f t="shared" si="8"/>
        <v>-21.747899159663866</v>
      </c>
      <c r="R192" s="22"/>
    </row>
    <row r="193" spans="1:18" x14ac:dyDescent="0.3">
      <c r="A193" s="22" t="s">
        <v>2492</v>
      </c>
      <c r="B193" s="23">
        <v>781800006</v>
      </c>
      <c r="C193" s="22" t="s">
        <v>1677</v>
      </c>
      <c r="D193" s="22" t="s">
        <v>93</v>
      </c>
      <c r="E193" s="22" t="s">
        <v>94</v>
      </c>
      <c r="F193" s="24">
        <v>1707</v>
      </c>
      <c r="G193" s="24">
        <v>528</v>
      </c>
      <c r="H193" s="24">
        <f>F193-G193</f>
        <v>1179</v>
      </c>
      <c r="I193" s="24">
        <v>2509</v>
      </c>
      <c r="J193" s="25">
        <f>I193/F193*100</f>
        <v>146.98301113063854</v>
      </c>
      <c r="K193" s="26">
        <f t="shared" si="6"/>
        <v>12.983011130638545</v>
      </c>
      <c r="L193" s="24">
        <v>5</v>
      </c>
      <c r="M193" s="27">
        <f>L193/F193*100</f>
        <v>0.29291154071470415</v>
      </c>
      <c r="N193" s="28">
        <f t="shared" si="7"/>
        <v>-2.7070884592852957</v>
      </c>
      <c r="O193" s="24">
        <v>419</v>
      </c>
      <c r="P193" s="27">
        <f>O193/F193*100</f>
        <v>24.545987111892209</v>
      </c>
      <c r="Q193" s="28">
        <f t="shared" si="8"/>
        <v>-2.4540128881077905</v>
      </c>
      <c r="R193" s="22"/>
    </row>
    <row r="194" spans="1:18" x14ac:dyDescent="0.3">
      <c r="A194" s="22" t="s">
        <v>2492</v>
      </c>
      <c r="B194" s="23">
        <v>210075421</v>
      </c>
      <c r="C194" s="22" t="s">
        <v>1609</v>
      </c>
      <c r="D194" s="22" t="s">
        <v>100</v>
      </c>
      <c r="E194" s="22" t="s">
        <v>101</v>
      </c>
      <c r="F194" s="24">
        <v>1449</v>
      </c>
      <c r="G194" s="24">
        <v>0</v>
      </c>
      <c r="H194" s="24">
        <f>F194-G194</f>
        <v>1449</v>
      </c>
      <c r="I194" s="24">
        <v>958</v>
      </c>
      <c r="J194" s="25">
        <f>I194/F194*100</f>
        <v>66.114561766735676</v>
      </c>
      <c r="K194" s="26">
        <f t="shared" si="6"/>
        <v>-67.885438233264324</v>
      </c>
      <c r="L194" s="24">
        <v>3</v>
      </c>
      <c r="M194" s="27">
        <f>L194/F194*100</f>
        <v>0.20703933747412009</v>
      </c>
      <c r="N194" s="28">
        <f t="shared" si="7"/>
        <v>-2.7929606625258798</v>
      </c>
      <c r="O194" s="24">
        <v>10</v>
      </c>
      <c r="P194" s="27">
        <f>O194/F194*100</f>
        <v>0.69013112491373363</v>
      </c>
      <c r="Q194" s="28">
        <f t="shared" si="8"/>
        <v>-26.309868875086266</v>
      </c>
      <c r="R194" s="22"/>
    </row>
    <row r="195" spans="1:18" x14ac:dyDescent="0.3">
      <c r="A195" s="22" t="s">
        <v>2492</v>
      </c>
      <c r="B195" s="23">
        <v>50075431</v>
      </c>
      <c r="C195" s="22" t="s">
        <v>1576</v>
      </c>
      <c r="D195" s="22" t="s">
        <v>121</v>
      </c>
      <c r="E195" s="22" t="s">
        <v>122</v>
      </c>
      <c r="F195" s="24">
        <v>657</v>
      </c>
      <c r="G195" s="24">
        <v>289</v>
      </c>
      <c r="H195" s="24">
        <f>F195-G195</f>
        <v>368</v>
      </c>
      <c r="I195" s="24">
        <v>1228</v>
      </c>
      <c r="J195" s="25">
        <f>I195/F195*100</f>
        <v>186.91019786910198</v>
      </c>
      <c r="K195" s="26">
        <f t="shared" si="6"/>
        <v>52.910197869101978</v>
      </c>
      <c r="L195" s="24">
        <v>14</v>
      </c>
      <c r="M195" s="27">
        <f>L195/F195*100</f>
        <v>2.1308980213089801</v>
      </c>
      <c r="N195" s="28">
        <f t="shared" si="7"/>
        <v>-0.86910197869101991</v>
      </c>
      <c r="O195" s="24">
        <v>4</v>
      </c>
      <c r="P195" s="27">
        <f>O195/F195*100</f>
        <v>0.60882800608828003</v>
      </c>
      <c r="Q195" s="28">
        <f t="shared" si="8"/>
        <v>-26.391171993911719</v>
      </c>
      <c r="R195" s="22"/>
    </row>
    <row r="196" spans="1:18" x14ac:dyDescent="0.3">
      <c r="A196" s="22" t="s">
        <v>2492</v>
      </c>
      <c r="B196" s="23">
        <v>761200007</v>
      </c>
      <c r="C196" s="22" t="s">
        <v>1666</v>
      </c>
      <c r="D196" s="22" t="s">
        <v>66</v>
      </c>
      <c r="E196" s="22" t="s">
        <v>139</v>
      </c>
      <c r="F196" s="24">
        <v>1855</v>
      </c>
      <c r="G196" s="24">
        <v>632</v>
      </c>
      <c r="H196" s="24">
        <f>F196-G196</f>
        <v>1223</v>
      </c>
      <c r="I196" s="24">
        <v>1941</v>
      </c>
      <c r="J196" s="25">
        <f>I196/F196*100</f>
        <v>104.63611859838275</v>
      </c>
      <c r="K196" s="26">
        <f t="shared" si="6"/>
        <v>-29.363881401617249</v>
      </c>
      <c r="L196" s="24">
        <v>27</v>
      </c>
      <c r="M196" s="27">
        <f>L196/F196*100</f>
        <v>1.4555256064690028</v>
      </c>
      <c r="N196" s="28">
        <f t="shared" si="7"/>
        <v>-1.5444743935309972</v>
      </c>
      <c r="O196" s="24">
        <v>66</v>
      </c>
      <c r="P196" s="27">
        <f>O196/F196*100</f>
        <v>3.5579514824797842</v>
      </c>
      <c r="Q196" s="28">
        <f t="shared" si="8"/>
        <v>-23.442048517520217</v>
      </c>
      <c r="R196" s="22"/>
    </row>
    <row r="197" spans="1:18" x14ac:dyDescent="0.3">
      <c r="A197" s="22" t="s">
        <v>2492</v>
      </c>
      <c r="B197" s="23">
        <v>50077467</v>
      </c>
      <c r="C197" s="22" t="s">
        <v>1589</v>
      </c>
      <c r="D197" s="22" t="s">
        <v>152</v>
      </c>
      <c r="E197" s="22" t="s">
        <v>153</v>
      </c>
      <c r="F197" s="24">
        <v>1382</v>
      </c>
      <c r="G197" s="24">
        <v>19</v>
      </c>
      <c r="H197" s="24">
        <f>F197-G197</f>
        <v>1363</v>
      </c>
      <c r="I197" s="24">
        <v>3485</v>
      </c>
      <c r="J197" s="25">
        <f>I197/F197*100</f>
        <v>252.17076700434154</v>
      </c>
      <c r="K197" s="26">
        <f t="shared" si="6"/>
        <v>118.17076700434154</v>
      </c>
      <c r="L197" s="24">
        <v>78</v>
      </c>
      <c r="M197" s="27">
        <f>L197/F197*100</f>
        <v>5.6439942112879882</v>
      </c>
      <c r="N197" s="28">
        <f t="shared" si="7"/>
        <v>2.6439942112879882</v>
      </c>
      <c r="O197" s="24">
        <v>824</v>
      </c>
      <c r="P197" s="27">
        <f>O197/F197*100</f>
        <v>59.623733719247461</v>
      </c>
      <c r="Q197" s="28">
        <f t="shared" si="8"/>
        <v>32.623733719247461</v>
      </c>
      <c r="R197" s="22"/>
    </row>
    <row r="198" spans="1:18" x14ac:dyDescent="0.3">
      <c r="A198" s="22" t="s">
        <v>2492</v>
      </c>
      <c r="B198" s="23">
        <v>440200006</v>
      </c>
      <c r="C198" s="22" t="s">
        <v>1616</v>
      </c>
      <c r="D198" s="22" t="s">
        <v>171</v>
      </c>
      <c r="E198" s="22" t="s">
        <v>172</v>
      </c>
      <c r="F198" s="24">
        <v>1094</v>
      </c>
      <c r="G198" s="24">
        <v>293</v>
      </c>
      <c r="H198" s="24">
        <f>F198-G198</f>
        <v>801</v>
      </c>
      <c r="I198" s="24">
        <v>1180</v>
      </c>
      <c r="J198" s="25">
        <f>I198/F198*100</f>
        <v>107.86106032906764</v>
      </c>
      <c r="K198" s="26">
        <f t="shared" si="6"/>
        <v>-26.138939670932359</v>
      </c>
      <c r="L198" s="24">
        <v>10</v>
      </c>
      <c r="M198" s="27">
        <f>L198/F198*100</f>
        <v>0.91407678244972579</v>
      </c>
      <c r="N198" s="28">
        <f t="shared" si="7"/>
        <v>-2.085923217550274</v>
      </c>
      <c r="O198" s="24">
        <v>51</v>
      </c>
      <c r="P198" s="27">
        <f>O198/F198*100</f>
        <v>4.6617915904936016</v>
      </c>
      <c r="Q198" s="28">
        <f t="shared" si="8"/>
        <v>-22.3382084095064</v>
      </c>
      <c r="R198" s="22"/>
    </row>
    <row r="199" spans="1:18" x14ac:dyDescent="0.3">
      <c r="A199" s="22" t="s">
        <v>2492</v>
      </c>
      <c r="B199" s="23">
        <v>761200005</v>
      </c>
      <c r="C199" s="22" t="s">
        <v>1664</v>
      </c>
      <c r="D199" s="22" t="s">
        <v>33</v>
      </c>
      <c r="E199" s="22" t="s">
        <v>184</v>
      </c>
      <c r="F199" s="24">
        <v>1563</v>
      </c>
      <c r="G199" s="24">
        <v>90</v>
      </c>
      <c r="H199" s="24">
        <f>F199-G199</f>
        <v>1473</v>
      </c>
      <c r="I199" s="24">
        <v>1418</v>
      </c>
      <c r="J199" s="25">
        <f>I199/F199*100</f>
        <v>90.722968650031987</v>
      </c>
      <c r="K199" s="26">
        <f t="shared" si="6"/>
        <v>-43.277031349968013</v>
      </c>
      <c r="L199" s="24">
        <v>34</v>
      </c>
      <c r="M199" s="27">
        <f>L199/F199*100</f>
        <v>2.1753039027511196</v>
      </c>
      <c r="N199" s="28">
        <f t="shared" si="7"/>
        <v>-0.82469609724888038</v>
      </c>
      <c r="O199" s="24">
        <v>98</v>
      </c>
      <c r="P199" s="27">
        <f>O199/F199*100</f>
        <v>6.2699936020473457</v>
      </c>
      <c r="Q199" s="28">
        <f t="shared" si="8"/>
        <v>-20.730006397952653</v>
      </c>
      <c r="R199" s="22"/>
    </row>
    <row r="200" spans="1:18" x14ac:dyDescent="0.3">
      <c r="A200" s="22" t="s">
        <v>2492</v>
      </c>
      <c r="B200" s="23">
        <v>210075413</v>
      </c>
      <c r="C200" s="22" t="s">
        <v>1604</v>
      </c>
      <c r="D200" s="22" t="s">
        <v>175</v>
      </c>
      <c r="E200" s="22" t="s">
        <v>197</v>
      </c>
      <c r="F200" s="24">
        <v>1427</v>
      </c>
      <c r="G200" s="24">
        <v>31</v>
      </c>
      <c r="H200" s="24">
        <f>F200-G200</f>
        <v>1396</v>
      </c>
      <c r="I200" s="24">
        <v>3630</v>
      </c>
      <c r="J200" s="25">
        <f>I200/F200*100</f>
        <v>254.37981779957951</v>
      </c>
      <c r="K200" s="26">
        <f t="shared" si="6"/>
        <v>120.37981779957951</v>
      </c>
      <c r="L200" s="24">
        <v>3</v>
      </c>
      <c r="M200" s="27">
        <f>L200/F200*100</f>
        <v>0.21023125437981782</v>
      </c>
      <c r="N200" s="28">
        <f t="shared" si="7"/>
        <v>-2.7897687456201821</v>
      </c>
      <c r="O200" s="24">
        <v>224</v>
      </c>
      <c r="P200" s="27">
        <f>O200/F200*100</f>
        <v>15.697266993693063</v>
      </c>
      <c r="Q200" s="28">
        <f t="shared" si="8"/>
        <v>-11.302733006306937</v>
      </c>
      <c r="R200" s="22"/>
    </row>
    <row r="201" spans="1:18" x14ac:dyDescent="0.3">
      <c r="A201" s="22" t="s">
        <v>2492</v>
      </c>
      <c r="B201" s="23">
        <v>760200013</v>
      </c>
      <c r="C201" s="22" t="s">
        <v>1660</v>
      </c>
      <c r="D201" s="22" t="s">
        <v>210</v>
      </c>
      <c r="E201" s="22" t="s">
        <v>211</v>
      </c>
      <c r="F201" s="24">
        <v>1752</v>
      </c>
      <c r="G201" s="24">
        <v>60</v>
      </c>
      <c r="H201" s="24">
        <f>F201-G201</f>
        <v>1692</v>
      </c>
      <c r="I201" s="24">
        <v>2560</v>
      </c>
      <c r="J201" s="25">
        <f>I201/F201*100</f>
        <v>146.11872146118719</v>
      </c>
      <c r="K201" s="26">
        <f t="shared" si="6"/>
        <v>12.118721461187192</v>
      </c>
      <c r="L201" s="24">
        <v>5</v>
      </c>
      <c r="M201" s="27">
        <f>L201/F201*100</f>
        <v>0.28538812785388123</v>
      </c>
      <c r="N201" s="28">
        <f t="shared" si="7"/>
        <v>-2.7146118721461185</v>
      </c>
      <c r="O201" s="24">
        <v>616</v>
      </c>
      <c r="P201" s="27">
        <f>O201/F201*100</f>
        <v>35.159817351598171</v>
      </c>
      <c r="Q201" s="28">
        <f t="shared" si="8"/>
        <v>8.1598173515981713</v>
      </c>
      <c r="R201" s="22"/>
    </row>
    <row r="202" spans="1:18" x14ac:dyDescent="0.3">
      <c r="A202" s="22" t="s">
        <v>2492</v>
      </c>
      <c r="B202" s="23">
        <v>600200015</v>
      </c>
      <c r="C202" s="22" t="s">
        <v>1630</v>
      </c>
      <c r="D202" s="22" t="s">
        <v>212</v>
      </c>
      <c r="E202" s="22" t="s">
        <v>213</v>
      </c>
      <c r="F202" s="24">
        <v>1318</v>
      </c>
      <c r="G202" s="24">
        <v>0</v>
      </c>
      <c r="H202" s="24">
        <f>F202-G202</f>
        <v>1318</v>
      </c>
      <c r="I202" s="24">
        <v>2352</v>
      </c>
      <c r="J202" s="25">
        <f>I202/F202*100</f>
        <v>178.45220030349014</v>
      </c>
      <c r="K202" s="26">
        <f t="shared" ref="K202:K265" si="9">J202-134</f>
        <v>44.452200303490145</v>
      </c>
      <c r="L202" s="24">
        <v>0</v>
      </c>
      <c r="M202" s="27">
        <f>L202/F202*100</f>
        <v>0</v>
      </c>
      <c r="N202" s="28">
        <f t="shared" ref="N202:N265" si="10">M202-3</f>
        <v>-3</v>
      </c>
      <c r="O202" s="24">
        <v>0</v>
      </c>
      <c r="P202" s="27">
        <f>O202/F202*100</f>
        <v>0</v>
      </c>
      <c r="Q202" s="28">
        <f t="shared" ref="Q202:Q265" si="11">P202-27</f>
        <v>-27</v>
      </c>
      <c r="R202" s="22"/>
    </row>
    <row r="203" spans="1:18" x14ac:dyDescent="0.3">
      <c r="A203" s="22" t="s">
        <v>2492</v>
      </c>
      <c r="B203" s="23">
        <v>601000007</v>
      </c>
      <c r="C203" s="22" t="s">
        <v>1635</v>
      </c>
      <c r="D203" s="22" t="s">
        <v>95</v>
      </c>
      <c r="E203" s="22" t="s">
        <v>214</v>
      </c>
      <c r="F203" s="24">
        <v>1006</v>
      </c>
      <c r="G203" s="24">
        <v>478</v>
      </c>
      <c r="H203" s="24">
        <f>F203-G203</f>
        <v>528</v>
      </c>
      <c r="I203" s="24">
        <v>2924</v>
      </c>
      <c r="J203" s="25">
        <f>I203/F203*100</f>
        <v>290.65606361829026</v>
      </c>
      <c r="K203" s="26">
        <f t="shared" si="9"/>
        <v>156.65606361829026</v>
      </c>
      <c r="L203" s="24">
        <v>35</v>
      </c>
      <c r="M203" s="27">
        <f>L203/F203*100</f>
        <v>3.4791252485089466</v>
      </c>
      <c r="N203" s="28">
        <f t="shared" si="10"/>
        <v>0.47912524850894656</v>
      </c>
      <c r="O203" s="24">
        <v>43</v>
      </c>
      <c r="P203" s="27">
        <f>O203/F203*100</f>
        <v>4.2743538767395624</v>
      </c>
      <c r="Q203" s="28">
        <f t="shared" si="11"/>
        <v>-22.725646123260439</v>
      </c>
      <c r="R203" s="22"/>
    </row>
    <row r="204" spans="1:18" x14ac:dyDescent="0.3">
      <c r="A204" s="22" t="s">
        <v>2492</v>
      </c>
      <c r="B204" s="23">
        <v>760200031</v>
      </c>
      <c r="C204" s="22" t="s">
        <v>1663</v>
      </c>
      <c r="D204" s="22" t="s">
        <v>239</v>
      </c>
      <c r="E204" s="22" t="s">
        <v>240</v>
      </c>
      <c r="F204" s="24">
        <v>2552</v>
      </c>
      <c r="G204" s="24">
        <v>846</v>
      </c>
      <c r="H204" s="24">
        <f>F204-G204</f>
        <v>1706</v>
      </c>
      <c r="I204" s="24">
        <v>3194</v>
      </c>
      <c r="J204" s="25">
        <f>I204/F204*100</f>
        <v>125.15673981191222</v>
      </c>
      <c r="K204" s="26">
        <f t="shared" si="9"/>
        <v>-8.8432601880877826</v>
      </c>
      <c r="L204" s="24">
        <v>54</v>
      </c>
      <c r="M204" s="27">
        <f>L204/F204*100</f>
        <v>2.1159874608150471</v>
      </c>
      <c r="N204" s="28">
        <f t="shared" si="10"/>
        <v>-0.88401253918495293</v>
      </c>
      <c r="O204" s="24">
        <v>92</v>
      </c>
      <c r="P204" s="27">
        <f>O204/F204*100</f>
        <v>3.6050156739811912</v>
      </c>
      <c r="Q204" s="28">
        <f t="shared" si="11"/>
        <v>-23.394984326018808</v>
      </c>
      <c r="R204" s="22"/>
    </row>
    <row r="205" spans="1:18" x14ac:dyDescent="0.3">
      <c r="A205" s="22" t="s">
        <v>2492</v>
      </c>
      <c r="B205" s="23">
        <v>50075429</v>
      </c>
      <c r="C205" s="22" t="s">
        <v>1575</v>
      </c>
      <c r="D205" s="22" t="s">
        <v>269</v>
      </c>
      <c r="E205" s="22" t="s">
        <v>270</v>
      </c>
      <c r="F205" s="24">
        <v>2693</v>
      </c>
      <c r="G205" s="24">
        <v>773</v>
      </c>
      <c r="H205" s="24">
        <f>F205-G205</f>
        <v>1920</v>
      </c>
      <c r="I205" s="24">
        <v>4901</v>
      </c>
      <c r="J205" s="25">
        <f>I205/F205*100</f>
        <v>181.99034533976976</v>
      </c>
      <c r="K205" s="26">
        <f t="shared" si="9"/>
        <v>47.99034533976976</v>
      </c>
      <c r="L205" s="24">
        <v>206</v>
      </c>
      <c r="M205" s="27">
        <f>L205/F205*100</f>
        <v>7.6494615670256216</v>
      </c>
      <c r="N205" s="28">
        <f t="shared" si="10"/>
        <v>4.6494615670256216</v>
      </c>
      <c r="O205" s="24">
        <v>149</v>
      </c>
      <c r="P205" s="27">
        <f>O205/F205*100</f>
        <v>5.5328629780913481</v>
      </c>
      <c r="Q205" s="28">
        <f t="shared" si="11"/>
        <v>-21.467137021908652</v>
      </c>
      <c r="R205" s="22"/>
    </row>
    <row r="206" spans="1:18" x14ac:dyDescent="0.3">
      <c r="A206" s="22" t="s">
        <v>2492</v>
      </c>
      <c r="B206" s="23">
        <v>50075410</v>
      </c>
      <c r="C206" s="22" t="s">
        <v>1562</v>
      </c>
      <c r="D206" s="22" t="s">
        <v>86</v>
      </c>
      <c r="E206" s="22" t="s">
        <v>271</v>
      </c>
      <c r="F206" s="24">
        <v>1708</v>
      </c>
      <c r="G206" s="24">
        <v>31</v>
      </c>
      <c r="H206" s="24">
        <f>F206-G206</f>
        <v>1677</v>
      </c>
      <c r="I206" s="24">
        <v>3024</v>
      </c>
      <c r="J206" s="25">
        <f>I206/F206*100</f>
        <v>177.04918032786884</v>
      </c>
      <c r="K206" s="26">
        <f t="shared" si="9"/>
        <v>43.049180327868839</v>
      </c>
      <c r="L206" s="24">
        <v>63</v>
      </c>
      <c r="M206" s="27">
        <f>L206/F206*100</f>
        <v>3.6885245901639343</v>
      </c>
      <c r="N206" s="28">
        <f t="shared" si="10"/>
        <v>0.6885245901639343</v>
      </c>
      <c r="O206" s="24">
        <v>661</v>
      </c>
      <c r="P206" s="27">
        <f>O206/F206*100</f>
        <v>38.70023419203747</v>
      </c>
      <c r="Q206" s="28">
        <f t="shared" si="11"/>
        <v>11.70023419203747</v>
      </c>
      <c r="R206" s="22"/>
    </row>
    <row r="207" spans="1:18" x14ac:dyDescent="0.3">
      <c r="A207" s="29" t="s">
        <v>2492</v>
      </c>
      <c r="B207" s="30">
        <v>50077448</v>
      </c>
      <c r="C207" s="29" t="s">
        <v>1582</v>
      </c>
      <c r="D207" s="29" t="s">
        <v>95</v>
      </c>
      <c r="E207" s="29" t="s">
        <v>272</v>
      </c>
      <c r="F207" s="31">
        <v>1135</v>
      </c>
      <c r="G207" s="31">
        <v>635</v>
      </c>
      <c r="H207" s="31">
        <f>F207-G207</f>
        <v>500</v>
      </c>
      <c r="I207" s="31">
        <v>1545</v>
      </c>
      <c r="J207" s="32">
        <f>I207/F207*100</f>
        <v>136.12334801762114</v>
      </c>
      <c r="K207" s="33">
        <f t="shared" si="9"/>
        <v>2.1233480176211401</v>
      </c>
      <c r="L207" s="31">
        <v>18</v>
      </c>
      <c r="M207" s="34">
        <f>L207/F207*100</f>
        <v>1.5859030837004406</v>
      </c>
      <c r="N207" s="35">
        <f t="shared" si="10"/>
        <v>-1.4140969162995594</v>
      </c>
      <c r="O207" s="31">
        <v>4</v>
      </c>
      <c r="P207" s="34">
        <f>O207/F207*100</f>
        <v>0.3524229074889868</v>
      </c>
      <c r="Q207" s="35">
        <f t="shared" si="11"/>
        <v>-26.647577092511014</v>
      </c>
      <c r="R207" s="29"/>
    </row>
    <row r="208" spans="1:18" x14ac:dyDescent="0.3">
      <c r="A208" s="22" t="s">
        <v>2492</v>
      </c>
      <c r="B208" s="23">
        <v>680200008</v>
      </c>
      <c r="C208" s="22" t="s">
        <v>1643</v>
      </c>
      <c r="D208" s="22" t="s">
        <v>7</v>
      </c>
      <c r="E208" s="22" t="s">
        <v>278</v>
      </c>
      <c r="F208" s="24">
        <v>540</v>
      </c>
      <c r="G208" s="24">
        <v>7</v>
      </c>
      <c r="H208" s="24">
        <f>F208-G208</f>
        <v>533</v>
      </c>
      <c r="I208" s="24">
        <v>340</v>
      </c>
      <c r="J208" s="25">
        <f>I208/F208*100</f>
        <v>62.962962962962962</v>
      </c>
      <c r="K208" s="26">
        <f t="shared" si="9"/>
        <v>-71.037037037037038</v>
      </c>
      <c r="L208" s="24">
        <v>0</v>
      </c>
      <c r="M208" s="27">
        <f>L208/F208*100</f>
        <v>0</v>
      </c>
      <c r="N208" s="28">
        <f t="shared" si="10"/>
        <v>-3</v>
      </c>
      <c r="O208" s="24">
        <v>210</v>
      </c>
      <c r="P208" s="27">
        <f>O208/F208*100</f>
        <v>38.888888888888893</v>
      </c>
      <c r="Q208" s="28">
        <f t="shared" si="11"/>
        <v>11.888888888888893</v>
      </c>
      <c r="R208" s="22"/>
    </row>
    <row r="209" spans="1:18" x14ac:dyDescent="0.3">
      <c r="A209" s="22" t="s">
        <v>2492</v>
      </c>
      <c r="B209" s="23">
        <v>50075415</v>
      </c>
      <c r="C209" s="22" t="s">
        <v>1564</v>
      </c>
      <c r="D209" s="22" t="s">
        <v>21</v>
      </c>
      <c r="E209" s="22" t="s">
        <v>298</v>
      </c>
      <c r="F209" s="24">
        <v>1192</v>
      </c>
      <c r="G209" s="24">
        <v>1</v>
      </c>
      <c r="H209" s="24">
        <f>F209-G209</f>
        <v>1191</v>
      </c>
      <c r="I209" s="24">
        <v>928</v>
      </c>
      <c r="J209" s="25">
        <f>I209/F209*100</f>
        <v>77.852348993288587</v>
      </c>
      <c r="K209" s="26">
        <f t="shared" si="9"/>
        <v>-56.147651006711413</v>
      </c>
      <c r="L209" s="24">
        <v>14</v>
      </c>
      <c r="M209" s="27">
        <f>L209/F209*100</f>
        <v>1.174496644295302</v>
      </c>
      <c r="N209" s="28">
        <f t="shared" si="10"/>
        <v>-1.825503355704698</v>
      </c>
      <c r="O209" s="24">
        <v>779</v>
      </c>
      <c r="P209" s="27">
        <f>O209/F209*100</f>
        <v>65.352348993288587</v>
      </c>
      <c r="Q209" s="28">
        <f t="shared" si="11"/>
        <v>38.352348993288587</v>
      </c>
      <c r="R209" s="22"/>
    </row>
    <row r="210" spans="1:18" x14ac:dyDescent="0.3">
      <c r="A210" s="22" t="s">
        <v>2492</v>
      </c>
      <c r="B210" s="23">
        <v>50065401</v>
      </c>
      <c r="C210" s="22" t="s">
        <v>1554</v>
      </c>
      <c r="D210" s="22" t="s">
        <v>312</v>
      </c>
      <c r="E210" s="22" t="s">
        <v>313</v>
      </c>
      <c r="F210" s="24">
        <v>2812</v>
      </c>
      <c r="G210" s="24">
        <v>16</v>
      </c>
      <c r="H210" s="24">
        <f>F210-G210</f>
        <v>2796</v>
      </c>
      <c r="I210" s="24">
        <v>1084</v>
      </c>
      <c r="J210" s="25">
        <f>I210/F210*100</f>
        <v>38.549075391180651</v>
      </c>
      <c r="K210" s="26">
        <f t="shared" si="9"/>
        <v>-95.450924608819349</v>
      </c>
      <c r="L210" s="24">
        <v>19</v>
      </c>
      <c r="M210" s="27">
        <f>L210/F210*100</f>
        <v>0.67567567567567566</v>
      </c>
      <c r="N210" s="28">
        <f t="shared" si="10"/>
        <v>-2.3243243243243246</v>
      </c>
      <c r="O210" s="24">
        <v>7</v>
      </c>
      <c r="P210" s="27">
        <f>O210/F210*100</f>
        <v>0.24893314366998576</v>
      </c>
      <c r="Q210" s="28">
        <f t="shared" si="11"/>
        <v>-26.751066856330013</v>
      </c>
      <c r="R210" s="22"/>
    </row>
    <row r="211" spans="1:18" x14ac:dyDescent="0.3">
      <c r="A211" s="22" t="s">
        <v>2492</v>
      </c>
      <c r="B211" s="23">
        <v>760200010</v>
      </c>
      <c r="C211" s="22" t="s">
        <v>1657</v>
      </c>
      <c r="D211" s="22" t="s">
        <v>331</v>
      </c>
      <c r="E211" s="22" t="s">
        <v>332</v>
      </c>
      <c r="F211" s="24">
        <v>399</v>
      </c>
      <c r="G211" s="24">
        <v>9</v>
      </c>
      <c r="H211" s="24">
        <f>F211-G211</f>
        <v>390</v>
      </c>
      <c r="I211" s="24">
        <v>735</v>
      </c>
      <c r="J211" s="25">
        <f>I211/F211*100</f>
        <v>184.21052631578948</v>
      </c>
      <c r="K211" s="26">
        <f t="shared" si="9"/>
        <v>50.21052631578948</v>
      </c>
      <c r="L211" s="24">
        <v>0</v>
      </c>
      <c r="M211" s="27">
        <f>L211/F211*100</f>
        <v>0</v>
      </c>
      <c r="N211" s="28">
        <f t="shared" si="10"/>
        <v>-3</v>
      </c>
      <c r="O211" s="24">
        <v>0</v>
      </c>
      <c r="P211" s="27">
        <f>O211/F211*100</f>
        <v>0</v>
      </c>
      <c r="Q211" s="28">
        <f t="shared" si="11"/>
        <v>-27</v>
      </c>
      <c r="R211" s="22"/>
    </row>
    <row r="212" spans="1:18" x14ac:dyDescent="0.3">
      <c r="A212" s="22" t="s">
        <v>2492</v>
      </c>
      <c r="B212" s="23">
        <v>760200012</v>
      </c>
      <c r="C212" s="22" t="s">
        <v>1659</v>
      </c>
      <c r="D212" s="22" t="s">
        <v>339</v>
      </c>
      <c r="E212" s="22" t="s">
        <v>340</v>
      </c>
      <c r="F212" s="24">
        <v>1603</v>
      </c>
      <c r="G212" s="24">
        <v>31</v>
      </c>
      <c r="H212" s="24">
        <f>F212-G212</f>
        <v>1572</v>
      </c>
      <c r="I212" s="24">
        <v>1302</v>
      </c>
      <c r="J212" s="25">
        <f>I212/F212*100</f>
        <v>81.222707423580786</v>
      </c>
      <c r="K212" s="26">
        <f t="shared" si="9"/>
        <v>-52.777292576419214</v>
      </c>
      <c r="L212" s="24">
        <v>0</v>
      </c>
      <c r="M212" s="27">
        <f>L212/F212*100</f>
        <v>0</v>
      </c>
      <c r="N212" s="28">
        <f t="shared" si="10"/>
        <v>-3</v>
      </c>
      <c r="O212" s="24">
        <v>0</v>
      </c>
      <c r="P212" s="27">
        <f>O212/F212*100</f>
        <v>0</v>
      </c>
      <c r="Q212" s="28">
        <f t="shared" si="11"/>
        <v>-27</v>
      </c>
      <c r="R212" s="22"/>
    </row>
    <row r="213" spans="1:18" x14ac:dyDescent="0.3">
      <c r="A213" s="22" t="s">
        <v>2492</v>
      </c>
      <c r="B213" s="23">
        <v>50000009</v>
      </c>
      <c r="C213" s="22" t="s">
        <v>1541</v>
      </c>
      <c r="D213" s="22" t="s">
        <v>339</v>
      </c>
      <c r="E213" s="22" t="s">
        <v>351</v>
      </c>
      <c r="F213" s="24">
        <v>1950</v>
      </c>
      <c r="G213" s="24">
        <v>189</v>
      </c>
      <c r="H213" s="24">
        <f>F213-G213</f>
        <v>1761</v>
      </c>
      <c r="I213" s="24">
        <v>875</v>
      </c>
      <c r="J213" s="25">
        <f>I213/F213*100</f>
        <v>44.871794871794876</v>
      </c>
      <c r="K213" s="26">
        <f t="shared" si="9"/>
        <v>-89.128205128205124</v>
      </c>
      <c r="L213" s="24">
        <v>7</v>
      </c>
      <c r="M213" s="27">
        <f>L213/F213*100</f>
        <v>0.35897435897435898</v>
      </c>
      <c r="N213" s="28">
        <f t="shared" si="10"/>
        <v>-2.641025641025641</v>
      </c>
      <c r="O213" s="24">
        <v>677</v>
      </c>
      <c r="P213" s="27">
        <f>O213/F213*100</f>
        <v>34.717948717948715</v>
      </c>
      <c r="Q213" s="28">
        <f t="shared" si="11"/>
        <v>7.7179487179487154</v>
      </c>
      <c r="R213" s="22"/>
    </row>
    <row r="214" spans="1:18" x14ac:dyDescent="0.3">
      <c r="A214" s="22" t="s">
        <v>2492</v>
      </c>
      <c r="B214" s="23">
        <v>50075425</v>
      </c>
      <c r="C214" s="22" t="s">
        <v>1572</v>
      </c>
      <c r="D214" s="22" t="s">
        <v>175</v>
      </c>
      <c r="E214" s="22" t="s">
        <v>363</v>
      </c>
      <c r="F214" s="24">
        <v>1237</v>
      </c>
      <c r="G214" s="24">
        <v>3</v>
      </c>
      <c r="H214" s="24">
        <f>F214-G214</f>
        <v>1234</v>
      </c>
      <c r="I214" s="24">
        <v>1114</v>
      </c>
      <c r="J214" s="25">
        <f>I214/F214*100</f>
        <v>90.056588520614383</v>
      </c>
      <c r="K214" s="26">
        <f t="shared" si="9"/>
        <v>-43.943411479385617</v>
      </c>
      <c r="L214" s="24">
        <v>4</v>
      </c>
      <c r="M214" s="27">
        <f>L214/F214*100</f>
        <v>0.32336297493936944</v>
      </c>
      <c r="N214" s="28">
        <f t="shared" si="10"/>
        <v>-2.6766370250606304</v>
      </c>
      <c r="O214" s="24">
        <v>210</v>
      </c>
      <c r="P214" s="27">
        <f>O214/F214*100</f>
        <v>16.976556184316895</v>
      </c>
      <c r="Q214" s="28">
        <f t="shared" si="11"/>
        <v>-10.023443815683105</v>
      </c>
      <c r="R214" s="22"/>
    </row>
    <row r="215" spans="1:18" x14ac:dyDescent="0.3">
      <c r="A215" s="36" t="s">
        <v>2492</v>
      </c>
      <c r="B215" s="37">
        <v>50000113</v>
      </c>
      <c r="C215" s="36" t="s">
        <v>1545</v>
      </c>
      <c r="D215" s="36" t="s">
        <v>23</v>
      </c>
      <c r="E215" s="36" t="s">
        <v>367</v>
      </c>
      <c r="F215" s="38">
        <v>1184</v>
      </c>
      <c r="G215" s="38">
        <v>1184</v>
      </c>
      <c r="H215" s="38">
        <f>F215-G215</f>
        <v>0</v>
      </c>
      <c r="I215" s="38">
        <v>5987</v>
      </c>
      <c r="J215" s="39">
        <f>I215/F215*100</f>
        <v>505.65878378378375</v>
      </c>
      <c r="K215" s="40">
        <f t="shared" si="9"/>
        <v>371.65878378378375</v>
      </c>
      <c r="L215" s="38">
        <v>29</v>
      </c>
      <c r="M215" s="41">
        <f>L215/F215*100</f>
        <v>2.4493243243243241</v>
      </c>
      <c r="N215" s="42">
        <f t="shared" si="10"/>
        <v>-0.55067567567567588</v>
      </c>
      <c r="O215" s="38">
        <v>139</v>
      </c>
      <c r="P215" s="41">
        <f>O215/F215*100</f>
        <v>11.739864864864865</v>
      </c>
      <c r="Q215" s="42">
        <f t="shared" si="11"/>
        <v>-15.260135135135135</v>
      </c>
      <c r="R215" s="36"/>
    </row>
    <row r="216" spans="1:18" x14ac:dyDescent="0.3">
      <c r="A216" s="22" t="s">
        <v>2492</v>
      </c>
      <c r="B216" s="23">
        <v>50077451</v>
      </c>
      <c r="C216" s="22" t="s">
        <v>1583</v>
      </c>
      <c r="D216" s="22" t="s">
        <v>397</v>
      </c>
      <c r="E216" s="22" t="s">
        <v>398</v>
      </c>
      <c r="F216" s="24">
        <v>2061</v>
      </c>
      <c r="G216" s="24">
        <v>4</v>
      </c>
      <c r="H216" s="24">
        <f>F216-G216</f>
        <v>2057</v>
      </c>
      <c r="I216" s="24">
        <v>3043</v>
      </c>
      <c r="J216" s="25">
        <f>I216/F216*100</f>
        <v>147.64677341096555</v>
      </c>
      <c r="K216" s="26">
        <f t="shared" si="9"/>
        <v>13.646773410965551</v>
      </c>
      <c r="L216" s="24">
        <v>178</v>
      </c>
      <c r="M216" s="27">
        <f>L216/F216*100</f>
        <v>8.6365841824357101</v>
      </c>
      <c r="N216" s="28">
        <f t="shared" si="10"/>
        <v>5.6365841824357101</v>
      </c>
      <c r="O216" s="24">
        <v>3239</v>
      </c>
      <c r="P216" s="27">
        <f>O216/F216*100</f>
        <v>157.1567200388161</v>
      </c>
      <c r="Q216" s="28">
        <f t="shared" si="11"/>
        <v>130.1567200388161</v>
      </c>
      <c r="R216" s="22"/>
    </row>
    <row r="217" spans="1:18" x14ac:dyDescent="0.3">
      <c r="A217" s="22" t="s">
        <v>2492</v>
      </c>
      <c r="B217" s="23">
        <v>681800002</v>
      </c>
      <c r="C217" s="22" t="s">
        <v>1653</v>
      </c>
      <c r="D217" s="22" t="s">
        <v>57</v>
      </c>
      <c r="E217" s="22" t="s">
        <v>400</v>
      </c>
      <c r="F217" s="24">
        <v>2104</v>
      </c>
      <c r="G217" s="24">
        <v>346</v>
      </c>
      <c r="H217" s="24">
        <f>F217-G217</f>
        <v>1758</v>
      </c>
      <c r="I217" s="24">
        <v>2102</v>
      </c>
      <c r="J217" s="25">
        <f>I217/F217*100</f>
        <v>99.904942965779469</v>
      </c>
      <c r="K217" s="26">
        <f t="shared" si="9"/>
        <v>-34.095057034220531</v>
      </c>
      <c r="L217" s="24">
        <v>68</v>
      </c>
      <c r="M217" s="27">
        <f>L217/F217*100</f>
        <v>3.2319391634980987</v>
      </c>
      <c r="N217" s="28">
        <f t="shared" si="10"/>
        <v>0.23193916349809873</v>
      </c>
      <c r="O217" s="24">
        <v>288</v>
      </c>
      <c r="P217" s="27">
        <f>O217/F217*100</f>
        <v>13.688212927756654</v>
      </c>
      <c r="Q217" s="28">
        <f t="shared" si="11"/>
        <v>-13.311787072243346</v>
      </c>
      <c r="R217" s="22"/>
    </row>
    <row r="218" spans="1:18" x14ac:dyDescent="0.3">
      <c r="A218" s="22" t="s">
        <v>2492</v>
      </c>
      <c r="B218" s="23">
        <v>601000006</v>
      </c>
      <c r="C218" s="22" t="s">
        <v>1634</v>
      </c>
      <c r="D218" s="22" t="s">
        <v>410</v>
      </c>
      <c r="E218" s="22" t="s">
        <v>411</v>
      </c>
      <c r="F218" s="24">
        <v>742</v>
      </c>
      <c r="G218" s="24">
        <v>306</v>
      </c>
      <c r="H218" s="24">
        <f>F218-G218</f>
        <v>436</v>
      </c>
      <c r="I218" s="24">
        <v>3031</v>
      </c>
      <c r="J218" s="25">
        <f>I218/F218*100</f>
        <v>408.49056603773579</v>
      </c>
      <c r="K218" s="26">
        <f t="shared" si="9"/>
        <v>274.49056603773579</v>
      </c>
      <c r="L218" s="24">
        <v>45</v>
      </c>
      <c r="M218" s="27">
        <f>L218/F218*100</f>
        <v>6.0646900269541781</v>
      </c>
      <c r="N218" s="28">
        <f t="shared" si="10"/>
        <v>3.0646900269541781</v>
      </c>
      <c r="O218" s="24">
        <v>80</v>
      </c>
      <c r="P218" s="27">
        <f>O218/F218*100</f>
        <v>10.781671159029651</v>
      </c>
      <c r="Q218" s="28">
        <f t="shared" si="11"/>
        <v>-16.218328840970351</v>
      </c>
      <c r="R218" s="22"/>
    </row>
    <row r="219" spans="1:18" x14ac:dyDescent="0.3">
      <c r="A219" s="22" t="s">
        <v>2492</v>
      </c>
      <c r="B219" s="23">
        <v>50077464</v>
      </c>
      <c r="C219" s="22" t="s">
        <v>1588</v>
      </c>
      <c r="D219" s="22" t="s">
        <v>48</v>
      </c>
      <c r="E219" s="22" t="s">
        <v>418</v>
      </c>
      <c r="F219" s="24">
        <v>1088</v>
      </c>
      <c r="G219" s="24">
        <v>530</v>
      </c>
      <c r="H219" s="24">
        <f>F219-G219</f>
        <v>558</v>
      </c>
      <c r="I219" s="24">
        <v>2150</v>
      </c>
      <c r="J219" s="25">
        <f>I219/F219*100</f>
        <v>197.61029411764704</v>
      </c>
      <c r="K219" s="26">
        <f t="shared" si="9"/>
        <v>63.610294117647044</v>
      </c>
      <c r="L219" s="24">
        <v>17</v>
      </c>
      <c r="M219" s="27">
        <f>L219/F219*100</f>
        <v>1.5625</v>
      </c>
      <c r="N219" s="28">
        <f t="shared" si="10"/>
        <v>-1.4375</v>
      </c>
      <c r="O219" s="24">
        <v>141</v>
      </c>
      <c r="P219" s="27">
        <f>O219/F219*100</f>
        <v>12.959558823529413</v>
      </c>
      <c r="Q219" s="28">
        <f t="shared" si="11"/>
        <v>-14.040441176470587</v>
      </c>
      <c r="R219" s="22"/>
    </row>
    <row r="220" spans="1:18" x14ac:dyDescent="0.3">
      <c r="A220" s="22" t="s">
        <v>2492</v>
      </c>
      <c r="B220" s="23">
        <v>600200003</v>
      </c>
      <c r="C220" s="22" t="s">
        <v>1627</v>
      </c>
      <c r="D220" s="22" t="s">
        <v>420</v>
      </c>
      <c r="E220" s="22" t="s">
        <v>421</v>
      </c>
      <c r="F220" s="24">
        <v>2130</v>
      </c>
      <c r="G220" s="24">
        <v>830</v>
      </c>
      <c r="H220" s="24">
        <f>F220-G220</f>
        <v>1300</v>
      </c>
      <c r="I220" s="24">
        <v>2739</v>
      </c>
      <c r="J220" s="25">
        <f>I220/F220*100</f>
        <v>128.59154929577466</v>
      </c>
      <c r="K220" s="26">
        <f t="shared" si="9"/>
        <v>-5.4084507042253449</v>
      </c>
      <c r="L220" s="24">
        <v>8</v>
      </c>
      <c r="M220" s="27">
        <f>L220/F220*100</f>
        <v>0.37558685446009388</v>
      </c>
      <c r="N220" s="28">
        <f t="shared" si="10"/>
        <v>-2.624413145539906</v>
      </c>
      <c r="O220" s="24">
        <v>313</v>
      </c>
      <c r="P220" s="27">
        <f>O220/F220*100</f>
        <v>14.694835680751172</v>
      </c>
      <c r="Q220" s="28">
        <f t="shared" si="11"/>
        <v>-12.305164319248828</v>
      </c>
      <c r="R220" s="22"/>
    </row>
    <row r="221" spans="1:18" x14ac:dyDescent="0.3">
      <c r="A221" s="22" t="s">
        <v>2492</v>
      </c>
      <c r="B221" s="23">
        <v>210075420</v>
      </c>
      <c r="C221" s="22" t="s">
        <v>1608</v>
      </c>
      <c r="D221" s="22" t="s">
        <v>436</v>
      </c>
      <c r="E221" s="22" t="s">
        <v>437</v>
      </c>
      <c r="F221" s="24">
        <v>1071</v>
      </c>
      <c r="G221" s="24">
        <v>0</v>
      </c>
      <c r="H221" s="24">
        <f>F221-G221</f>
        <v>1071</v>
      </c>
      <c r="I221" s="24">
        <v>706</v>
      </c>
      <c r="J221" s="25">
        <f>I221/F221*100</f>
        <v>65.919701213818854</v>
      </c>
      <c r="K221" s="26">
        <f t="shared" si="9"/>
        <v>-68.080298786181146</v>
      </c>
      <c r="L221" s="24">
        <v>11</v>
      </c>
      <c r="M221" s="27">
        <f>L221/F221*100</f>
        <v>1.0270774976657329</v>
      </c>
      <c r="N221" s="28">
        <f t="shared" si="10"/>
        <v>-1.9729225023342671</v>
      </c>
      <c r="O221" s="24">
        <v>1015</v>
      </c>
      <c r="P221" s="27">
        <f>O221/F221*100</f>
        <v>94.77124183006535</v>
      </c>
      <c r="Q221" s="28">
        <f t="shared" si="11"/>
        <v>67.77124183006535</v>
      </c>
      <c r="R221" s="22"/>
    </row>
    <row r="222" spans="1:18" x14ac:dyDescent="0.3">
      <c r="A222" s="22" t="s">
        <v>2492</v>
      </c>
      <c r="B222" s="23">
        <v>780200012</v>
      </c>
      <c r="C222" s="22" t="s">
        <v>1673</v>
      </c>
      <c r="D222" s="22" t="s">
        <v>78</v>
      </c>
      <c r="E222" s="22" t="s">
        <v>445</v>
      </c>
      <c r="F222" s="24">
        <v>1463</v>
      </c>
      <c r="G222" s="24">
        <v>214</v>
      </c>
      <c r="H222" s="24">
        <f>F222-G222</f>
        <v>1249</v>
      </c>
      <c r="I222" s="24">
        <v>1913</v>
      </c>
      <c r="J222" s="25">
        <f>I222/F222*100</f>
        <v>130.75871496924128</v>
      </c>
      <c r="K222" s="26">
        <f t="shared" si="9"/>
        <v>-3.2412850307587178</v>
      </c>
      <c r="L222" s="24">
        <v>30</v>
      </c>
      <c r="M222" s="27">
        <f>L222/F222*100</f>
        <v>2.0505809979494192</v>
      </c>
      <c r="N222" s="28">
        <f t="shared" si="10"/>
        <v>-0.94941900205058083</v>
      </c>
      <c r="O222" s="24">
        <v>234</v>
      </c>
      <c r="P222" s="27">
        <f>O222/F222*100</f>
        <v>15.994531784005469</v>
      </c>
      <c r="Q222" s="28">
        <f t="shared" si="11"/>
        <v>-11.005468215994531</v>
      </c>
      <c r="R222" s="22"/>
    </row>
    <row r="223" spans="1:18" x14ac:dyDescent="0.3">
      <c r="A223" s="22" t="s">
        <v>2492</v>
      </c>
      <c r="B223" s="23">
        <v>50075409</v>
      </c>
      <c r="C223" s="22" t="s">
        <v>1561</v>
      </c>
      <c r="D223" s="22" t="s">
        <v>175</v>
      </c>
      <c r="E223" s="22" t="s">
        <v>451</v>
      </c>
      <c r="F223" s="24">
        <v>1401</v>
      </c>
      <c r="G223" s="24">
        <v>18</v>
      </c>
      <c r="H223" s="24">
        <f>F223-G223</f>
        <v>1383</v>
      </c>
      <c r="I223" s="24">
        <v>2593</v>
      </c>
      <c r="J223" s="25">
        <f>I223/F223*100</f>
        <v>185.08208422555316</v>
      </c>
      <c r="K223" s="26">
        <f t="shared" si="9"/>
        <v>51.08208422555316</v>
      </c>
      <c r="L223" s="24">
        <v>53</v>
      </c>
      <c r="M223" s="27">
        <f>L223/F223*100</f>
        <v>3.7830121341898644</v>
      </c>
      <c r="N223" s="28">
        <f t="shared" si="10"/>
        <v>0.78301213418986437</v>
      </c>
      <c r="O223" s="24">
        <v>1062</v>
      </c>
      <c r="P223" s="27">
        <f>O223/F223*100</f>
        <v>75.80299785867237</v>
      </c>
      <c r="Q223" s="28">
        <f t="shared" si="11"/>
        <v>48.80299785867237</v>
      </c>
      <c r="R223" s="22"/>
    </row>
    <row r="224" spans="1:18" x14ac:dyDescent="0.3">
      <c r="A224" s="22" t="s">
        <v>2492</v>
      </c>
      <c r="B224" s="23">
        <v>780200010</v>
      </c>
      <c r="C224" s="22" t="s">
        <v>1672</v>
      </c>
      <c r="D224" s="22" t="s">
        <v>263</v>
      </c>
      <c r="E224" s="22" t="s">
        <v>456</v>
      </c>
      <c r="F224" s="24">
        <v>2311</v>
      </c>
      <c r="G224" s="24">
        <v>566</v>
      </c>
      <c r="H224" s="24">
        <f>F224-G224</f>
        <v>1745</v>
      </c>
      <c r="I224" s="24">
        <v>2392</v>
      </c>
      <c r="J224" s="25">
        <f>I224/F224*100</f>
        <v>103.50497620077887</v>
      </c>
      <c r="K224" s="26">
        <f t="shared" si="9"/>
        <v>-30.49502379922113</v>
      </c>
      <c r="L224" s="24">
        <v>9</v>
      </c>
      <c r="M224" s="27">
        <f>L224/F224*100</f>
        <v>0.38944180008654267</v>
      </c>
      <c r="N224" s="28">
        <f t="shared" si="10"/>
        <v>-2.6105581999134575</v>
      </c>
      <c r="O224" s="24">
        <v>463</v>
      </c>
      <c r="P224" s="27">
        <f>O224/F224*100</f>
        <v>20.034617048896582</v>
      </c>
      <c r="Q224" s="28">
        <f t="shared" si="11"/>
        <v>-6.9653829511034182</v>
      </c>
      <c r="R224" s="22"/>
    </row>
    <row r="225" spans="1:18" x14ac:dyDescent="0.3">
      <c r="A225" s="22" t="s">
        <v>2492</v>
      </c>
      <c r="B225" s="23">
        <v>440800017</v>
      </c>
      <c r="C225" s="22" t="s">
        <v>1625</v>
      </c>
      <c r="D225" s="22" t="s">
        <v>13</v>
      </c>
      <c r="E225" s="22" t="s">
        <v>480</v>
      </c>
      <c r="F225" s="24">
        <v>979</v>
      </c>
      <c r="G225" s="24">
        <v>109</v>
      </c>
      <c r="H225" s="24">
        <f>F225-G225</f>
        <v>870</v>
      </c>
      <c r="I225" s="24">
        <v>1191</v>
      </c>
      <c r="J225" s="25">
        <f>I225/F225*100</f>
        <v>121.65474974463739</v>
      </c>
      <c r="K225" s="26">
        <f t="shared" si="9"/>
        <v>-12.345250255362615</v>
      </c>
      <c r="L225" s="24">
        <v>3</v>
      </c>
      <c r="M225" s="27">
        <f>L225/F225*100</f>
        <v>0.30643513789581206</v>
      </c>
      <c r="N225" s="28">
        <f t="shared" si="10"/>
        <v>-2.6935648621041879</v>
      </c>
      <c r="O225" s="24">
        <v>225</v>
      </c>
      <c r="P225" s="27">
        <f>O225/F225*100</f>
        <v>22.982635342185905</v>
      </c>
      <c r="Q225" s="28">
        <f t="shared" si="11"/>
        <v>-4.0173646578140954</v>
      </c>
      <c r="R225" s="22"/>
    </row>
    <row r="226" spans="1:18" x14ac:dyDescent="0.3">
      <c r="A226" s="22" t="s">
        <v>2492</v>
      </c>
      <c r="B226" s="23">
        <v>760200006</v>
      </c>
      <c r="C226" s="22" t="s">
        <v>1655</v>
      </c>
      <c r="D226" s="22" t="s">
        <v>489</v>
      </c>
      <c r="E226" s="22" t="s">
        <v>226</v>
      </c>
      <c r="F226" s="24">
        <v>1628</v>
      </c>
      <c r="G226" s="24">
        <v>3</v>
      </c>
      <c r="H226" s="24">
        <f>F226-G226</f>
        <v>1625</v>
      </c>
      <c r="I226" s="24">
        <v>1338</v>
      </c>
      <c r="J226" s="25">
        <f>I226/F226*100</f>
        <v>82.186732186732186</v>
      </c>
      <c r="K226" s="26">
        <f t="shared" si="9"/>
        <v>-51.813267813267814</v>
      </c>
      <c r="L226" s="24">
        <v>6</v>
      </c>
      <c r="M226" s="27">
        <f>L226/F226*100</f>
        <v>0.36855036855036855</v>
      </c>
      <c r="N226" s="28">
        <f t="shared" si="10"/>
        <v>-2.6314496314496316</v>
      </c>
      <c r="O226" s="24">
        <v>0</v>
      </c>
      <c r="P226" s="27">
        <f>O226/F226*100</f>
        <v>0</v>
      </c>
      <c r="Q226" s="28">
        <f t="shared" si="11"/>
        <v>-27</v>
      </c>
      <c r="R226" s="22"/>
    </row>
    <row r="227" spans="1:18" x14ac:dyDescent="0.3">
      <c r="A227" s="22" t="s">
        <v>2492</v>
      </c>
      <c r="B227" s="23">
        <v>210075403</v>
      </c>
      <c r="C227" s="22" t="s">
        <v>1599</v>
      </c>
      <c r="D227" s="22" t="s">
        <v>243</v>
      </c>
      <c r="E227" s="22" t="s">
        <v>490</v>
      </c>
      <c r="F227" s="24">
        <v>2030</v>
      </c>
      <c r="G227" s="24">
        <v>630</v>
      </c>
      <c r="H227" s="24">
        <f>F227-G227</f>
        <v>1400</v>
      </c>
      <c r="I227" s="24">
        <v>2892</v>
      </c>
      <c r="J227" s="25">
        <f>I227/F227*100</f>
        <v>142.46305418719211</v>
      </c>
      <c r="K227" s="26">
        <f t="shared" si="9"/>
        <v>8.4630541871921139</v>
      </c>
      <c r="L227" s="24">
        <v>169</v>
      </c>
      <c r="M227" s="27">
        <f>L227/F227*100</f>
        <v>8.3251231527093594</v>
      </c>
      <c r="N227" s="28">
        <f t="shared" si="10"/>
        <v>5.3251231527093594</v>
      </c>
      <c r="O227" s="24">
        <v>172</v>
      </c>
      <c r="P227" s="27">
        <f>O227/F227*100</f>
        <v>8.4729064039408879</v>
      </c>
      <c r="Q227" s="28">
        <f t="shared" si="11"/>
        <v>-18.52709359605911</v>
      </c>
      <c r="R227" s="22"/>
    </row>
    <row r="228" spans="1:18" x14ac:dyDescent="0.3">
      <c r="A228" s="22" t="s">
        <v>2492</v>
      </c>
      <c r="B228" s="23">
        <v>680200037</v>
      </c>
      <c r="C228" s="22" t="s">
        <v>1650</v>
      </c>
      <c r="D228" s="22" t="s">
        <v>69</v>
      </c>
      <c r="E228" s="22" t="s">
        <v>491</v>
      </c>
      <c r="F228" s="24">
        <v>1143</v>
      </c>
      <c r="G228" s="24">
        <v>60</v>
      </c>
      <c r="H228" s="24">
        <f>F228-G228</f>
        <v>1083</v>
      </c>
      <c r="I228" s="24">
        <v>870</v>
      </c>
      <c r="J228" s="25">
        <f>I228/F228*100</f>
        <v>76.115485564304464</v>
      </c>
      <c r="K228" s="26">
        <f t="shared" si="9"/>
        <v>-57.884514435695536</v>
      </c>
      <c r="L228" s="24">
        <v>17</v>
      </c>
      <c r="M228" s="27">
        <f>L228/F228*100</f>
        <v>1.4873140857392826</v>
      </c>
      <c r="N228" s="28">
        <f t="shared" si="10"/>
        <v>-1.5126859142607174</v>
      </c>
      <c r="O228" s="24">
        <v>55</v>
      </c>
      <c r="P228" s="27">
        <f>O228/F228*100</f>
        <v>4.8118985126859144</v>
      </c>
      <c r="Q228" s="28">
        <f t="shared" si="11"/>
        <v>-22.188101487314086</v>
      </c>
      <c r="R228" s="22"/>
    </row>
    <row r="229" spans="1:18" x14ac:dyDescent="0.3">
      <c r="A229" s="22" t="s">
        <v>2492</v>
      </c>
      <c r="B229" s="23">
        <v>50075438</v>
      </c>
      <c r="C229" s="22" t="s">
        <v>1579</v>
      </c>
      <c r="D229" s="22" t="s">
        <v>121</v>
      </c>
      <c r="E229" s="22" t="s">
        <v>501</v>
      </c>
      <c r="F229" s="24">
        <v>3248</v>
      </c>
      <c r="G229" s="24">
        <v>1</v>
      </c>
      <c r="H229" s="24">
        <f>F229-G229</f>
        <v>3247</v>
      </c>
      <c r="I229" s="24">
        <v>4497</v>
      </c>
      <c r="J229" s="25">
        <f>I229/F229*100</f>
        <v>138.45443349753694</v>
      </c>
      <c r="K229" s="26">
        <f t="shared" si="9"/>
        <v>4.4544334975369395</v>
      </c>
      <c r="L229" s="24">
        <v>14</v>
      </c>
      <c r="M229" s="27">
        <f>L229/F229*100</f>
        <v>0.43103448275862066</v>
      </c>
      <c r="N229" s="28">
        <f t="shared" si="10"/>
        <v>-2.5689655172413794</v>
      </c>
      <c r="O229" s="24">
        <v>46</v>
      </c>
      <c r="P229" s="27">
        <f>O229/F229*100</f>
        <v>1.416256157635468</v>
      </c>
      <c r="Q229" s="28">
        <f t="shared" si="11"/>
        <v>-25.583743842364534</v>
      </c>
      <c r="R229" s="22"/>
    </row>
    <row r="230" spans="1:18" x14ac:dyDescent="0.3">
      <c r="A230" s="22" t="s">
        <v>2492</v>
      </c>
      <c r="B230" s="23">
        <v>210075425</v>
      </c>
      <c r="C230" s="22" t="s">
        <v>1613</v>
      </c>
      <c r="D230" s="22" t="s">
        <v>506</v>
      </c>
      <c r="E230" s="22" t="s">
        <v>507</v>
      </c>
      <c r="F230" s="24">
        <v>947</v>
      </c>
      <c r="G230" s="24">
        <v>4</v>
      </c>
      <c r="H230" s="24">
        <f>F230-G230</f>
        <v>943</v>
      </c>
      <c r="I230" s="24">
        <v>1020</v>
      </c>
      <c r="J230" s="25">
        <f>I230/F230*100</f>
        <v>107.70855332629357</v>
      </c>
      <c r="K230" s="26">
        <f t="shared" si="9"/>
        <v>-26.291446673706432</v>
      </c>
      <c r="L230" s="24">
        <v>4</v>
      </c>
      <c r="M230" s="27">
        <f>L230/F230*100</f>
        <v>0.42238648363252373</v>
      </c>
      <c r="N230" s="28">
        <f t="shared" si="10"/>
        <v>-2.5776135163674763</v>
      </c>
      <c r="O230" s="24">
        <v>95</v>
      </c>
      <c r="P230" s="27">
        <f>O230/F230*100</f>
        <v>10.031678986272439</v>
      </c>
      <c r="Q230" s="28">
        <f t="shared" si="11"/>
        <v>-16.968321013727561</v>
      </c>
      <c r="R230" s="22"/>
    </row>
    <row r="231" spans="1:18" x14ac:dyDescent="0.3">
      <c r="A231" s="22" t="s">
        <v>2492</v>
      </c>
      <c r="B231" s="23">
        <v>50075401</v>
      </c>
      <c r="C231" s="22" t="s">
        <v>1555</v>
      </c>
      <c r="D231" s="22" t="s">
        <v>29</v>
      </c>
      <c r="E231" s="22" t="s">
        <v>454</v>
      </c>
      <c r="F231" s="24">
        <v>1449</v>
      </c>
      <c r="G231" s="24">
        <v>4</v>
      </c>
      <c r="H231" s="24">
        <f>F231-G231</f>
        <v>1445</v>
      </c>
      <c r="I231" s="24">
        <v>1684</v>
      </c>
      <c r="J231" s="25">
        <f>I231/F231*100</f>
        <v>116.21808143547274</v>
      </c>
      <c r="K231" s="26">
        <f t="shared" si="9"/>
        <v>-17.78191856452726</v>
      </c>
      <c r="L231" s="24">
        <v>5</v>
      </c>
      <c r="M231" s="27">
        <f>L231/F231*100</f>
        <v>0.34506556245686681</v>
      </c>
      <c r="N231" s="28">
        <f t="shared" si="10"/>
        <v>-2.6549344375431332</v>
      </c>
      <c r="O231" s="24">
        <v>477</v>
      </c>
      <c r="P231" s="27">
        <f>O231/F231*100</f>
        <v>32.919254658385093</v>
      </c>
      <c r="Q231" s="28">
        <f t="shared" si="11"/>
        <v>5.9192546583850927</v>
      </c>
      <c r="R231" s="22"/>
    </row>
    <row r="232" spans="1:18" x14ac:dyDescent="0.3">
      <c r="A232" s="22" t="s">
        <v>2492</v>
      </c>
      <c r="B232" s="23">
        <v>440200001</v>
      </c>
      <c r="C232" s="22" t="s">
        <v>1614</v>
      </c>
      <c r="D232" s="22" t="s">
        <v>537</v>
      </c>
      <c r="E232" s="22" t="s">
        <v>538</v>
      </c>
      <c r="F232" s="24">
        <v>1456</v>
      </c>
      <c r="G232" s="24">
        <v>152</v>
      </c>
      <c r="H232" s="24">
        <f>F232-G232</f>
        <v>1304</v>
      </c>
      <c r="I232" s="24">
        <v>2026</v>
      </c>
      <c r="J232" s="25">
        <f>I232/F232*100</f>
        <v>139.14835164835165</v>
      </c>
      <c r="K232" s="26">
        <f t="shared" si="9"/>
        <v>5.1483516483516496</v>
      </c>
      <c r="L232" s="24">
        <v>42</v>
      </c>
      <c r="M232" s="27">
        <f>L232/F232*100</f>
        <v>2.8846153846153846</v>
      </c>
      <c r="N232" s="28">
        <f t="shared" si="10"/>
        <v>-0.11538461538461542</v>
      </c>
      <c r="O232" s="24">
        <v>651</v>
      </c>
      <c r="P232" s="27">
        <f>O232/F232*100</f>
        <v>44.711538461538467</v>
      </c>
      <c r="Q232" s="28">
        <f t="shared" si="11"/>
        <v>17.711538461538467</v>
      </c>
      <c r="R232" s="22"/>
    </row>
    <row r="233" spans="1:18" x14ac:dyDescent="0.3">
      <c r="A233" s="22" t="s">
        <v>2492</v>
      </c>
      <c r="B233" s="23">
        <v>680200010</v>
      </c>
      <c r="C233" s="22" t="s">
        <v>1644</v>
      </c>
      <c r="D233" s="22" t="s">
        <v>102</v>
      </c>
      <c r="E233" s="22" t="s">
        <v>539</v>
      </c>
      <c r="F233" s="24">
        <v>2036</v>
      </c>
      <c r="G233" s="24">
        <v>677</v>
      </c>
      <c r="H233" s="24">
        <f>F233-G233</f>
        <v>1359</v>
      </c>
      <c r="I233" s="24">
        <v>3936</v>
      </c>
      <c r="J233" s="25">
        <f>I233/F233*100</f>
        <v>193.32023575638507</v>
      </c>
      <c r="K233" s="26">
        <f t="shared" si="9"/>
        <v>59.320235756385074</v>
      </c>
      <c r="L233" s="24">
        <v>0</v>
      </c>
      <c r="M233" s="27">
        <f>L233/F233*100</f>
        <v>0</v>
      </c>
      <c r="N233" s="28">
        <f t="shared" si="10"/>
        <v>-3</v>
      </c>
      <c r="O233" s="24">
        <v>44</v>
      </c>
      <c r="P233" s="27">
        <f>O233/F233*100</f>
        <v>2.161100196463654</v>
      </c>
      <c r="Q233" s="28">
        <f t="shared" si="11"/>
        <v>-24.838899803536346</v>
      </c>
      <c r="R233" s="22"/>
    </row>
    <row r="234" spans="1:18" x14ac:dyDescent="0.3">
      <c r="A234" s="22" t="s">
        <v>2492</v>
      </c>
      <c r="B234" s="23">
        <v>50075422</v>
      </c>
      <c r="C234" s="22" t="s">
        <v>1569</v>
      </c>
      <c r="D234" s="22" t="s">
        <v>548</v>
      </c>
      <c r="E234" s="22" t="s">
        <v>549</v>
      </c>
      <c r="F234" s="24">
        <v>1659</v>
      </c>
      <c r="G234" s="24">
        <v>51</v>
      </c>
      <c r="H234" s="24">
        <f>F234-G234</f>
        <v>1608</v>
      </c>
      <c r="I234" s="24">
        <v>2691</v>
      </c>
      <c r="J234" s="25">
        <f>I234/F234*100</f>
        <v>162.20614828209764</v>
      </c>
      <c r="K234" s="26">
        <f t="shared" si="9"/>
        <v>28.206148282097644</v>
      </c>
      <c r="L234" s="24">
        <v>34</v>
      </c>
      <c r="M234" s="27">
        <f>L234/F234*100</f>
        <v>2.0494273658830622</v>
      </c>
      <c r="N234" s="28">
        <f t="shared" si="10"/>
        <v>-0.95057263411693782</v>
      </c>
      <c r="O234" s="24">
        <v>672</v>
      </c>
      <c r="P234" s="27">
        <f>O234/F234*100</f>
        <v>40.506329113924053</v>
      </c>
      <c r="Q234" s="28">
        <f t="shared" si="11"/>
        <v>13.506329113924053</v>
      </c>
      <c r="R234" s="22"/>
    </row>
    <row r="235" spans="1:18" x14ac:dyDescent="0.3">
      <c r="A235" s="22" t="s">
        <v>2492</v>
      </c>
      <c r="B235" s="23">
        <v>440800002</v>
      </c>
      <c r="C235" s="22" t="s">
        <v>1622</v>
      </c>
      <c r="D235" s="22" t="s">
        <v>553</v>
      </c>
      <c r="E235" s="22" t="s">
        <v>554</v>
      </c>
      <c r="F235" s="24">
        <v>1234</v>
      </c>
      <c r="G235" s="24">
        <v>19</v>
      </c>
      <c r="H235" s="24">
        <f>F235-G235</f>
        <v>1215</v>
      </c>
      <c r="I235" s="24">
        <v>1081</v>
      </c>
      <c r="J235" s="25">
        <f>I235/F235*100</f>
        <v>87.601296596434366</v>
      </c>
      <c r="K235" s="26">
        <f t="shared" si="9"/>
        <v>-46.398703403565634</v>
      </c>
      <c r="L235" s="24">
        <v>186</v>
      </c>
      <c r="M235" s="27">
        <f>L235/F235*100</f>
        <v>15.07293354943274</v>
      </c>
      <c r="N235" s="28">
        <f t="shared" si="10"/>
        <v>12.07293354943274</v>
      </c>
      <c r="O235" s="24">
        <v>690</v>
      </c>
      <c r="P235" s="27">
        <f>O235/F235*100</f>
        <v>55.915721231766611</v>
      </c>
      <c r="Q235" s="28">
        <f t="shared" si="11"/>
        <v>28.915721231766611</v>
      </c>
      <c r="R235" s="22"/>
    </row>
    <row r="236" spans="1:18" x14ac:dyDescent="0.3">
      <c r="A236" s="22" t="s">
        <v>2492</v>
      </c>
      <c r="B236" s="23">
        <v>50000022</v>
      </c>
      <c r="C236" s="22" t="s">
        <v>1542</v>
      </c>
      <c r="D236" s="22" t="s">
        <v>481</v>
      </c>
      <c r="E236" s="22" t="s">
        <v>561</v>
      </c>
      <c r="F236" s="24">
        <v>1453</v>
      </c>
      <c r="G236" s="24">
        <v>5</v>
      </c>
      <c r="H236" s="24">
        <f>F236-G236</f>
        <v>1448</v>
      </c>
      <c r="I236" s="24">
        <v>1939</v>
      </c>
      <c r="J236" s="25">
        <f>I236/F236*100</f>
        <v>133.44803854094977</v>
      </c>
      <c r="K236" s="26">
        <f t="shared" si="9"/>
        <v>-0.55196145905023286</v>
      </c>
      <c r="L236" s="24">
        <v>11</v>
      </c>
      <c r="M236" s="27">
        <f>L236/F236*100</f>
        <v>0.75705437026841016</v>
      </c>
      <c r="N236" s="28">
        <f t="shared" si="10"/>
        <v>-2.2429456297315897</v>
      </c>
      <c r="O236" s="24">
        <v>161</v>
      </c>
      <c r="P236" s="27">
        <f>O236/F236*100</f>
        <v>11.080523055746731</v>
      </c>
      <c r="Q236" s="28">
        <f t="shared" si="11"/>
        <v>-15.919476944253269</v>
      </c>
      <c r="R236" s="22"/>
    </row>
    <row r="237" spans="1:18" x14ac:dyDescent="0.3">
      <c r="A237" s="22" t="s">
        <v>2492</v>
      </c>
      <c r="B237" s="23">
        <v>50077463</v>
      </c>
      <c r="C237" s="22" t="s">
        <v>1587</v>
      </c>
      <c r="D237" s="22" t="s">
        <v>513</v>
      </c>
      <c r="E237" s="22" t="s">
        <v>566</v>
      </c>
      <c r="F237" s="24">
        <v>2129</v>
      </c>
      <c r="G237" s="24">
        <v>947</v>
      </c>
      <c r="H237" s="24">
        <f>F237-G237</f>
        <v>1182</v>
      </c>
      <c r="I237" s="24">
        <v>3739</v>
      </c>
      <c r="J237" s="25">
        <f>I237/F237*100</f>
        <v>175.62235791451386</v>
      </c>
      <c r="K237" s="26">
        <f t="shared" si="9"/>
        <v>41.622357914513856</v>
      </c>
      <c r="L237" s="24">
        <v>0</v>
      </c>
      <c r="M237" s="27">
        <f>L237/F237*100</f>
        <v>0</v>
      </c>
      <c r="N237" s="28">
        <f t="shared" si="10"/>
        <v>-3</v>
      </c>
      <c r="O237" s="24">
        <v>391</v>
      </c>
      <c r="P237" s="27">
        <f>O237/F237*100</f>
        <v>18.365429779239079</v>
      </c>
      <c r="Q237" s="28">
        <f t="shared" si="11"/>
        <v>-8.6345702207609207</v>
      </c>
      <c r="R237" s="22"/>
    </row>
    <row r="238" spans="1:18" x14ac:dyDescent="0.3">
      <c r="A238" s="22" t="s">
        <v>2492</v>
      </c>
      <c r="B238" s="23">
        <v>781800015</v>
      </c>
      <c r="C238" s="22" t="s">
        <v>1679</v>
      </c>
      <c r="D238" s="22" t="s">
        <v>485</v>
      </c>
      <c r="E238" s="22" t="s">
        <v>570</v>
      </c>
      <c r="F238" s="24">
        <v>1445</v>
      </c>
      <c r="G238" s="24">
        <v>23</v>
      </c>
      <c r="H238" s="24">
        <f>F238-G238</f>
        <v>1422</v>
      </c>
      <c r="I238" s="24">
        <v>1154</v>
      </c>
      <c r="J238" s="25">
        <f>I238/F238*100</f>
        <v>79.86159169550173</v>
      </c>
      <c r="K238" s="26">
        <f t="shared" si="9"/>
        <v>-54.13840830449827</v>
      </c>
      <c r="L238" s="24">
        <v>12</v>
      </c>
      <c r="M238" s="27">
        <f>L238/F238*100</f>
        <v>0.83044982698961944</v>
      </c>
      <c r="N238" s="28">
        <f t="shared" si="10"/>
        <v>-2.1695501730103803</v>
      </c>
      <c r="O238" s="24">
        <v>196</v>
      </c>
      <c r="P238" s="27">
        <f>O238/F238*100</f>
        <v>13.56401384083045</v>
      </c>
      <c r="Q238" s="28">
        <f t="shared" si="11"/>
        <v>-13.43598615916955</v>
      </c>
      <c r="R238" s="22"/>
    </row>
    <row r="239" spans="1:18" x14ac:dyDescent="0.3">
      <c r="A239" s="22" t="s">
        <v>2492</v>
      </c>
      <c r="B239" s="23">
        <v>50075416</v>
      </c>
      <c r="C239" s="22" t="s">
        <v>1565</v>
      </c>
      <c r="D239" s="22" t="s">
        <v>69</v>
      </c>
      <c r="E239" s="22" t="s">
        <v>585</v>
      </c>
      <c r="F239" s="24">
        <v>1648</v>
      </c>
      <c r="G239" s="24">
        <v>0</v>
      </c>
      <c r="H239" s="24">
        <f>F239-G239</f>
        <v>1648</v>
      </c>
      <c r="I239" s="24">
        <v>1947</v>
      </c>
      <c r="J239" s="25">
        <f>I239/F239*100</f>
        <v>118.14320388349515</v>
      </c>
      <c r="K239" s="26">
        <f t="shared" si="9"/>
        <v>-15.856796116504853</v>
      </c>
      <c r="L239" s="24">
        <v>72</v>
      </c>
      <c r="M239" s="27">
        <f>L239/F239*100</f>
        <v>4.3689320388349513</v>
      </c>
      <c r="N239" s="28">
        <f t="shared" si="10"/>
        <v>1.3689320388349513</v>
      </c>
      <c r="O239" s="24">
        <v>691</v>
      </c>
      <c r="P239" s="27">
        <f>O239/F239*100</f>
        <v>41.929611650485441</v>
      </c>
      <c r="Q239" s="28">
        <f t="shared" si="11"/>
        <v>14.929611650485441</v>
      </c>
      <c r="R239" s="22"/>
    </row>
    <row r="240" spans="1:18" x14ac:dyDescent="0.3">
      <c r="A240" s="22" t="s">
        <v>2492</v>
      </c>
      <c r="B240" s="23">
        <v>781800008</v>
      </c>
      <c r="C240" s="22" t="s">
        <v>1678</v>
      </c>
      <c r="D240" s="22" t="s">
        <v>86</v>
      </c>
      <c r="E240" s="22" t="s">
        <v>586</v>
      </c>
      <c r="F240" s="24">
        <v>1743</v>
      </c>
      <c r="G240" s="24">
        <v>74</v>
      </c>
      <c r="H240" s="24">
        <f>F240-G240</f>
        <v>1669</v>
      </c>
      <c r="I240" s="24">
        <v>2188</v>
      </c>
      <c r="J240" s="25">
        <f>I240/F240*100</f>
        <v>125.530694205393</v>
      </c>
      <c r="K240" s="26">
        <f t="shared" si="9"/>
        <v>-8.4693057946069956</v>
      </c>
      <c r="L240" s="24">
        <v>68</v>
      </c>
      <c r="M240" s="27">
        <f>L240/F240*100</f>
        <v>3.9013195639701665</v>
      </c>
      <c r="N240" s="28">
        <f t="shared" si="10"/>
        <v>0.90131956397016655</v>
      </c>
      <c r="O240" s="24">
        <v>92</v>
      </c>
      <c r="P240" s="27">
        <f>O240/F240*100</f>
        <v>5.2782558806655198</v>
      </c>
      <c r="Q240" s="28">
        <f t="shared" si="11"/>
        <v>-21.721744119334481</v>
      </c>
      <c r="R240" s="22"/>
    </row>
    <row r="241" spans="1:18" x14ac:dyDescent="0.3">
      <c r="A241" s="22" t="s">
        <v>2492</v>
      </c>
      <c r="B241" s="23">
        <v>440200026</v>
      </c>
      <c r="C241" s="22" t="s">
        <v>1621</v>
      </c>
      <c r="D241" s="22" t="s">
        <v>171</v>
      </c>
      <c r="E241" s="22" t="s">
        <v>598</v>
      </c>
      <c r="F241" s="24">
        <v>1272</v>
      </c>
      <c r="G241" s="24">
        <v>176</v>
      </c>
      <c r="H241" s="24">
        <f>F241-G241</f>
        <v>1096</v>
      </c>
      <c r="I241" s="24">
        <v>1528</v>
      </c>
      <c r="J241" s="25">
        <f>I241/F241*100</f>
        <v>120.12578616352201</v>
      </c>
      <c r="K241" s="26">
        <f t="shared" si="9"/>
        <v>-13.874213836477992</v>
      </c>
      <c r="L241" s="24">
        <v>27</v>
      </c>
      <c r="M241" s="27">
        <f>L241/F241*100</f>
        <v>2.1226415094339623</v>
      </c>
      <c r="N241" s="28">
        <f t="shared" si="10"/>
        <v>-0.87735849056603765</v>
      </c>
      <c r="O241" s="24">
        <v>52</v>
      </c>
      <c r="P241" s="27">
        <f>O241/F241*100</f>
        <v>4.0880503144654083</v>
      </c>
      <c r="Q241" s="28">
        <f t="shared" si="11"/>
        <v>-22.911949685534591</v>
      </c>
      <c r="R241" s="22"/>
    </row>
    <row r="242" spans="1:18" x14ac:dyDescent="0.3">
      <c r="A242" s="22" t="s">
        <v>2492</v>
      </c>
      <c r="B242" s="23">
        <v>50077453</v>
      </c>
      <c r="C242" s="22" t="s">
        <v>1584</v>
      </c>
      <c r="D242" s="22" t="s">
        <v>602</v>
      </c>
      <c r="E242" s="22" t="s">
        <v>603</v>
      </c>
      <c r="F242" s="24">
        <v>961</v>
      </c>
      <c r="G242" s="24">
        <v>0</v>
      </c>
      <c r="H242" s="24">
        <f>F242-G242</f>
        <v>961</v>
      </c>
      <c r="I242" s="24">
        <v>1425</v>
      </c>
      <c r="J242" s="25">
        <f>I242/F242*100</f>
        <v>148.2830385015609</v>
      </c>
      <c r="K242" s="26">
        <f t="shared" si="9"/>
        <v>14.283038501560895</v>
      </c>
      <c r="L242" s="24">
        <v>47</v>
      </c>
      <c r="M242" s="27">
        <f>L242/F242*100</f>
        <v>4.890738813735692</v>
      </c>
      <c r="N242" s="28">
        <f t="shared" si="10"/>
        <v>1.890738813735692</v>
      </c>
      <c r="O242" s="24">
        <v>667</v>
      </c>
      <c r="P242" s="27">
        <f>O242/F242*100</f>
        <v>69.406867845993759</v>
      </c>
      <c r="Q242" s="28">
        <f t="shared" si="11"/>
        <v>42.406867845993759</v>
      </c>
      <c r="R242" s="22"/>
    </row>
    <row r="243" spans="1:18" x14ac:dyDescent="0.3">
      <c r="A243" s="22" t="s">
        <v>2492</v>
      </c>
      <c r="B243" s="23">
        <v>210000055</v>
      </c>
      <c r="C243" s="22" t="s">
        <v>1593</v>
      </c>
      <c r="D243" s="22" t="s">
        <v>604</v>
      </c>
      <c r="E243" s="22" t="s">
        <v>605</v>
      </c>
      <c r="F243" s="24">
        <v>1639</v>
      </c>
      <c r="G243" s="24">
        <v>23</v>
      </c>
      <c r="H243" s="24">
        <f>F243-G243</f>
        <v>1616</v>
      </c>
      <c r="I243" s="24">
        <v>1628</v>
      </c>
      <c r="J243" s="25">
        <f>I243/F243*100</f>
        <v>99.328859060402692</v>
      </c>
      <c r="K243" s="26">
        <f t="shared" si="9"/>
        <v>-34.671140939597308</v>
      </c>
      <c r="L243" s="24">
        <v>12</v>
      </c>
      <c r="M243" s="27">
        <f>L243/F243*100</f>
        <v>0.73215375228798052</v>
      </c>
      <c r="N243" s="28">
        <f t="shared" si="10"/>
        <v>-2.2678462477120194</v>
      </c>
      <c r="O243" s="24">
        <v>23</v>
      </c>
      <c r="P243" s="27">
        <f>O243/F243*100</f>
        <v>1.4032946918852958</v>
      </c>
      <c r="Q243" s="28">
        <f t="shared" si="11"/>
        <v>-25.596705308114704</v>
      </c>
      <c r="R243" s="22"/>
    </row>
    <row r="244" spans="1:18" x14ac:dyDescent="0.3">
      <c r="A244" s="22" t="s">
        <v>2492</v>
      </c>
      <c r="B244" s="23">
        <v>210075414</v>
      </c>
      <c r="C244" s="22" t="s">
        <v>1605</v>
      </c>
      <c r="D244" s="22" t="s">
        <v>609</v>
      </c>
      <c r="E244" s="22" t="s">
        <v>89</v>
      </c>
      <c r="F244" s="24">
        <v>1083</v>
      </c>
      <c r="G244" s="24">
        <v>0</v>
      </c>
      <c r="H244" s="24">
        <f>F244-G244</f>
        <v>1083</v>
      </c>
      <c r="I244" s="24">
        <v>1351</v>
      </c>
      <c r="J244" s="25">
        <f>I244/F244*100</f>
        <v>124.7460757156048</v>
      </c>
      <c r="K244" s="26">
        <f t="shared" si="9"/>
        <v>-9.2539242843951968</v>
      </c>
      <c r="L244" s="24">
        <v>35</v>
      </c>
      <c r="M244" s="27">
        <f>L244/F244*100</f>
        <v>3.2317636195752537</v>
      </c>
      <c r="N244" s="28">
        <f t="shared" si="10"/>
        <v>0.23176361957525371</v>
      </c>
      <c r="O244" s="24">
        <v>130</v>
      </c>
      <c r="P244" s="27">
        <f>O244/F244*100</f>
        <v>12.003693444136658</v>
      </c>
      <c r="Q244" s="28">
        <f t="shared" si="11"/>
        <v>-14.996306555863342</v>
      </c>
      <c r="R244" s="22"/>
    </row>
    <row r="245" spans="1:18" x14ac:dyDescent="0.3">
      <c r="A245" s="22" t="s">
        <v>2492</v>
      </c>
      <c r="B245" s="23">
        <v>50075407</v>
      </c>
      <c r="C245" s="22" t="s">
        <v>1560</v>
      </c>
      <c r="D245" s="22" t="s">
        <v>111</v>
      </c>
      <c r="E245" s="22" t="s">
        <v>627</v>
      </c>
      <c r="F245" s="24">
        <v>2040</v>
      </c>
      <c r="G245" s="24">
        <v>471</v>
      </c>
      <c r="H245" s="24">
        <f>F245-G245</f>
        <v>1569</v>
      </c>
      <c r="I245" s="24">
        <v>2606</v>
      </c>
      <c r="J245" s="25">
        <f>I245/F245*100</f>
        <v>127.74509803921568</v>
      </c>
      <c r="K245" s="26">
        <f t="shared" si="9"/>
        <v>-6.2549019607843235</v>
      </c>
      <c r="L245" s="24">
        <v>28</v>
      </c>
      <c r="M245" s="27">
        <f>L245/F245*100</f>
        <v>1.3725490196078431</v>
      </c>
      <c r="N245" s="28">
        <f t="shared" si="10"/>
        <v>-1.6274509803921569</v>
      </c>
      <c r="O245" s="24">
        <v>608</v>
      </c>
      <c r="P245" s="27">
        <f>O245/F245*100</f>
        <v>29.803921568627452</v>
      </c>
      <c r="Q245" s="28">
        <f t="shared" si="11"/>
        <v>2.8039215686274517</v>
      </c>
      <c r="R245" s="22"/>
    </row>
    <row r="246" spans="1:18" x14ac:dyDescent="0.3">
      <c r="A246" s="22" t="s">
        <v>2492</v>
      </c>
      <c r="B246" s="23">
        <v>761200010</v>
      </c>
      <c r="C246" s="22" t="s">
        <v>1667</v>
      </c>
      <c r="D246" s="22" t="s">
        <v>636</v>
      </c>
      <c r="E246" s="22" t="s">
        <v>637</v>
      </c>
      <c r="F246" s="24">
        <v>1553</v>
      </c>
      <c r="G246" s="24">
        <v>539</v>
      </c>
      <c r="H246" s="24">
        <f>F246-G246</f>
        <v>1014</v>
      </c>
      <c r="I246" s="24">
        <v>2477</v>
      </c>
      <c r="J246" s="25">
        <f>I246/F246*100</f>
        <v>159.49774629748873</v>
      </c>
      <c r="K246" s="26">
        <f t="shared" si="9"/>
        <v>25.497746297488732</v>
      </c>
      <c r="L246" s="24">
        <v>4</v>
      </c>
      <c r="M246" s="27">
        <f>L246/F246*100</f>
        <v>0.25756600128783003</v>
      </c>
      <c r="N246" s="28">
        <f t="shared" si="10"/>
        <v>-2.74243399871217</v>
      </c>
      <c r="O246" s="24">
        <v>295</v>
      </c>
      <c r="P246" s="27">
        <f>O246/F246*100</f>
        <v>18.995492594977463</v>
      </c>
      <c r="Q246" s="28">
        <f t="shared" si="11"/>
        <v>-8.0045074050225367</v>
      </c>
      <c r="R246" s="22"/>
    </row>
    <row r="247" spans="1:18" x14ac:dyDescent="0.3">
      <c r="A247" s="22" t="s">
        <v>2492</v>
      </c>
      <c r="B247" s="23">
        <v>50075404</v>
      </c>
      <c r="C247" s="22" t="s">
        <v>1557</v>
      </c>
      <c r="D247" s="22" t="s">
        <v>223</v>
      </c>
      <c r="E247" s="22" t="s">
        <v>643</v>
      </c>
      <c r="F247" s="24">
        <v>1859</v>
      </c>
      <c r="G247" s="24">
        <v>816</v>
      </c>
      <c r="H247" s="24">
        <f>F247-G247</f>
        <v>1043</v>
      </c>
      <c r="I247" s="24">
        <v>2531</v>
      </c>
      <c r="J247" s="25">
        <f>I247/F247*100</f>
        <v>136.14846691769768</v>
      </c>
      <c r="K247" s="26">
        <f t="shared" si="9"/>
        <v>2.1484669176976752</v>
      </c>
      <c r="L247" s="24">
        <v>14</v>
      </c>
      <c r="M247" s="27">
        <f>L247/F247*100</f>
        <v>0.75309306078536853</v>
      </c>
      <c r="N247" s="28">
        <f t="shared" si="10"/>
        <v>-2.2469069392146315</v>
      </c>
      <c r="O247" s="24">
        <v>40</v>
      </c>
      <c r="P247" s="27">
        <f>O247/F247*100</f>
        <v>2.1516944593867668</v>
      </c>
      <c r="Q247" s="28">
        <f t="shared" si="11"/>
        <v>-24.848305540613232</v>
      </c>
      <c r="R247" s="22"/>
    </row>
    <row r="248" spans="1:18" x14ac:dyDescent="0.3">
      <c r="A248" s="22" t="s">
        <v>2492</v>
      </c>
      <c r="B248" s="23">
        <v>760200011</v>
      </c>
      <c r="C248" s="22" t="s">
        <v>1658</v>
      </c>
      <c r="D248" s="22" t="s">
        <v>102</v>
      </c>
      <c r="E248" s="22" t="s">
        <v>651</v>
      </c>
      <c r="F248" s="24">
        <v>1722</v>
      </c>
      <c r="G248" s="24">
        <v>114</v>
      </c>
      <c r="H248" s="24">
        <f>F248-G248</f>
        <v>1608</v>
      </c>
      <c r="I248" s="24">
        <v>1422</v>
      </c>
      <c r="J248" s="25">
        <f>I248/F248*100</f>
        <v>82.57839721254355</v>
      </c>
      <c r="K248" s="26">
        <f t="shared" si="9"/>
        <v>-51.42160278745645</v>
      </c>
      <c r="L248" s="24">
        <v>29</v>
      </c>
      <c r="M248" s="27">
        <f>L248/F248*100</f>
        <v>1.684088269454123</v>
      </c>
      <c r="N248" s="28">
        <f t="shared" si="10"/>
        <v>-1.315911730545877</v>
      </c>
      <c r="O248" s="24">
        <v>33</v>
      </c>
      <c r="P248" s="27">
        <f>O248/F248*100</f>
        <v>1.9163763066202089</v>
      </c>
      <c r="Q248" s="28">
        <f t="shared" si="11"/>
        <v>-25.083623693379792</v>
      </c>
      <c r="R248" s="22"/>
    </row>
    <row r="249" spans="1:18" x14ac:dyDescent="0.3">
      <c r="A249" s="22" t="s">
        <v>2492</v>
      </c>
      <c r="B249" s="23">
        <v>681000006</v>
      </c>
      <c r="C249" s="22" t="s">
        <v>1652</v>
      </c>
      <c r="D249" s="22" t="s">
        <v>66</v>
      </c>
      <c r="E249" s="22" t="s">
        <v>662</v>
      </c>
      <c r="F249" s="24">
        <v>1690</v>
      </c>
      <c r="G249" s="24">
        <v>9</v>
      </c>
      <c r="H249" s="24">
        <f>F249-G249</f>
        <v>1681</v>
      </c>
      <c r="I249" s="24">
        <v>1928</v>
      </c>
      <c r="J249" s="25">
        <f>I249/F249*100</f>
        <v>114.08284023668639</v>
      </c>
      <c r="K249" s="26">
        <f t="shared" si="9"/>
        <v>-19.917159763313606</v>
      </c>
      <c r="L249" s="24">
        <v>99</v>
      </c>
      <c r="M249" s="27">
        <f>L249/F249*100</f>
        <v>5.8579881656804735</v>
      </c>
      <c r="N249" s="28">
        <f t="shared" si="10"/>
        <v>2.8579881656804735</v>
      </c>
      <c r="O249" s="24">
        <v>186</v>
      </c>
      <c r="P249" s="27">
        <f>O249/F249*100</f>
        <v>11.005917159763314</v>
      </c>
      <c r="Q249" s="28">
        <f t="shared" si="11"/>
        <v>-15.994082840236686</v>
      </c>
      <c r="R249" s="22"/>
    </row>
    <row r="250" spans="1:18" x14ac:dyDescent="0.3">
      <c r="A250" s="22" t="s">
        <v>2492</v>
      </c>
      <c r="B250" s="23">
        <v>600200002</v>
      </c>
      <c r="C250" s="22" t="s">
        <v>1626</v>
      </c>
      <c r="D250" s="22" t="s">
        <v>175</v>
      </c>
      <c r="E250" s="22" t="s">
        <v>663</v>
      </c>
      <c r="F250" s="24">
        <v>2345</v>
      </c>
      <c r="G250" s="24">
        <v>513</v>
      </c>
      <c r="H250" s="24">
        <f>F250-G250</f>
        <v>1832</v>
      </c>
      <c r="I250" s="24">
        <v>3556</v>
      </c>
      <c r="J250" s="25">
        <f>I250/F250*100</f>
        <v>151.64179104477611</v>
      </c>
      <c r="K250" s="26">
        <f t="shared" si="9"/>
        <v>17.641791044776113</v>
      </c>
      <c r="L250" s="24">
        <v>2</v>
      </c>
      <c r="M250" s="27">
        <f>L250/F250*100</f>
        <v>8.5287846481876331E-2</v>
      </c>
      <c r="N250" s="28">
        <f t="shared" si="10"/>
        <v>-2.9147121535181237</v>
      </c>
      <c r="O250" s="24">
        <v>199</v>
      </c>
      <c r="P250" s="27">
        <f>O250/F250*100</f>
        <v>8.4861407249466954</v>
      </c>
      <c r="Q250" s="28">
        <f t="shared" si="11"/>
        <v>-18.513859275053306</v>
      </c>
      <c r="R250" s="22"/>
    </row>
    <row r="251" spans="1:18" x14ac:dyDescent="0.3">
      <c r="A251" s="22" t="s">
        <v>2492</v>
      </c>
      <c r="B251" s="23">
        <v>50075423</v>
      </c>
      <c r="C251" s="22" t="s">
        <v>1570</v>
      </c>
      <c r="D251" s="22" t="s">
        <v>215</v>
      </c>
      <c r="E251" s="22" t="s">
        <v>678</v>
      </c>
      <c r="F251" s="24">
        <v>1411</v>
      </c>
      <c r="G251" s="24">
        <v>165</v>
      </c>
      <c r="H251" s="24">
        <f>F251-G251</f>
        <v>1246</v>
      </c>
      <c r="I251" s="24">
        <v>2818</v>
      </c>
      <c r="J251" s="25">
        <f>I251/F251*100</f>
        <v>199.71651311126863</v>
      </c>
      <c r="K251" s="26">
        <f t="shared" si="9"/>
        <v>65.716513111268625</v>
      </c>
      <c r="L251" s="24">
        <v>2</v>
      </c>
      <c r="M251" s="27">
        <f>L251/F251*100</f>
        <v>0.14174344436569808</v>
      </c>
      <c r="N251" s="28">
        <f t="shared" si="10"/>
        <v>-2.858256555634302</v>
      </c>
      <c r="O251" s="24">
        <v>479</v>
      </c>
      <c r="P251" s="27">
        <f>O251/F251*100</f>
        <v>33.947554925584697</v>
      </c>
      <c r="Q251" s="28">
        <f t="shared" si="11"/>
        <v>6.9475549255846971</v>
      </c>
      <c r="R251" s="22"/>
    </row>
    <row r="252" spans="1:18" x14ac:dyDescent="0.3">
      <c r="A252" s="22" t="s">
        <v>2492</v>
      </c>
      <c r="B252" s="23">
        <v>780200016</v>
      </c>
      <c r="C252" s="22" t="s">
        <v>1675</v>
      </c>
      <c r="D252" s="22" t="s">
        <v>704</v>
      </c>
      <c r="E252" s="22" t="s">
        <v>705</v>
      </c>
      <c r="F252" s="24">
        <v>1481</v>
      </c>
      <c r="G252" s="24">
        <v>284</v>
      </c>
      <c r="H252" s="24">
        <f>F252-G252</f>
        <v>1197</v>
      </c>
      <c r="I252" s="24">
        <v>3281</v>
      </c>
      <c r="J252" s="25">
        <f>I252/F252*100</f>
        <v>221.53950033760972</v>
      </c>
      <c r="K252" s="26">
        <f t="shared" si="9"/>
        <v>87.539500337609724</v>
      </c>
      <c r="L252" s="24">
        <v>601</v>
      </c>
      <c r="M252" s="27">
        <f>L252/F252*100</f>
        <v>40.580688723835245</v>
      </c>
      <c r="N252" s="28">
        <f t="shared" si="10"/>
        <v>37.580688723835245</v>
      </c>
      <c r="O252" s="24">
        <v>47</v>
      </c>
      <c r="P252" s="27">
        <f>O252/F252*100</f>
        <v>3.1735313977042536</v>
      </c>
      <c r="Q252" s="28">
        <f t="shared" si="11"/>
        <v>-23.826468602295748</v>
      </c>
      <c r="R252" s="22"/>
    </row>
    <row r="253" spans="1:18" x14ac:dyDescent="0.3">
      <c r="A253" s="22" t="s">
        <v>2492</v>
      </c>
      <c r="B253" s="23">
        <v>210075417</v>
      </c>
      <c r="C253" s="22" t="s">
        <v>1606</v>
      </c>
      <c r="D253" s="22" t="s">
        <v>733</v>
      </c>
      <c r="E253" s="22" t="s">
        <v>734</v>
      </c>
      <c r="F253" s="24">
        <v>1222</v>
      </c>
      <c r="G253" s="24">
        <v>0</v>
      </c>
      <c r="H253" s="24">
        <f>F253-G253</f>
        <v>1222</v>
      </c>
      <c r="I253" s="24">
        <v>808</v>
      </c>
      <c r="J253" s="25">
        <f>I253/F253*100</f>
        <v>66.121112929623564</v>
      </c>
      <c r="K253" s="26">
        <f t="shared" si="9"/>
        <v>-67.878887070376436</v>
      </c>
      <c r="L253" s="24">
        <v>61</v>
      </c>
      <c r="M253" s="27">
        <f>L253/F253*100</f>
        <v>4.9918166939443536</v>
      </c>
      <c r="N253" s="28">
        <f t="shared" si="10"/>
        <v>1.9918166939443536</v>
      </c>
      <c r="O253" s="24">
        <v>625</v>
      </c>
      <c r="P253" s="27">
        <f>O253/F253*100</f>
        <v>51.145662847790504</v>
      </c>
      <c r="Q253" s="28">
        <f t="shared" si="11"/>
        <v>24.145662847790504</v>
      </c>
      <c r="R253" s="22"/>
    </row>
    <row r="254" spans="1:18" x14ac:dyDescent="0.3">
      <c r="A254" s="22" t="s">
        <v>2492</v>
      </c>
      <c r="B254" s="23">
        <v>761200006</v>
      </c>
      <c r="C254" s="22" t="s">
        <v>1665</v>
      </c>
      <c r="D254" s="22" t="s">
        <v>736</v>
      </c>
      <c r="E254" s="22" t="s">
        <v>179</v>
      </c>
      <c r="F254" s="24">
        <v>1358</v>
      </c>
      <c r="G254" s="24">
        <v>20</v>
      </c>
      <c r="H254" s="24">
        <f>F254-G254</f>
        <v>1338</v>
      </c>
      <c r="I254" s="24">
        <v>1648</v>
      </c>
      <c r="J254" s="25">
        <f>I254/F254*100</f>
        <v>121.35493372606774</v>
      </c>
      <c r="K254" s="26">
        <f t="shared" si="9"/>
        <v>-12.645066273932258</v>
      </c>
      <c r="L254" s="24">
        <v>14</v>
      </c>
      <c r="M254" s="27">
        <f>L254/F254*100</f>
        <v>1.0309278350515463</v>
      </c>
      <c r="N254" s="28">
        <f t="shared" si="10"/>
        <v>-1.9690721649484537</v>
      </c>
      <c r="O254" s="24">
        <v>20</v>
      </c>
      <c r="P254" s="27">
        <f>O254/F254*100</f>
        <v>1.4727540500736376</v>
      </c>
      <c r="Q254" s="28">
        <f t="shared" si="11"/>
        <v>-25.527245949926364</v>
      </c>
      <c r="R254" s="22"/>
    </row>
    <row r="255" spans="1:18" x14ac:dyDescent="0.3">
      <c r="A255" s="29" t="s">
        <v>2492</v>
      </c>
      <c r="B255" s="30">
        <v>50075406</v>
      </c>
      <c r="C255" s="29" t="s">
        <v>1559</v>
      </c>
      <c r="D255" s="29" t="s">
        <v>215</v>
      </c>
      <c r="E255" s="29" t="s">
        <v>757</v>
      </c>
      <c r="F255" s="31">
        <v>692</v>
      </c>
      <c r="G255" s="31">
        <v>347</v>
      </c>
      <c r="H255" s="31">
        <f>F255-G255</f>
        <v>345</v>
      </c>
      <c r="I255" s="31">
        <v>1118</v>
      </c>
      <c r="J255" s="32">
        <f>I255/F255*100</f>
        <v>161.56069364161849</v>
      </c>
      <c r="K255" s="33">
        <f t="shared" si="9"/>
        <v>27.560693641618485</v>
      </c>
      <c r="L255" s="31">
        <v>11</v>
      </c>
      <c r="M255" s="34">
        <f>L255/F255*100</f>
        <v>1.5895953757225432</v>
      </c>
      <c r="N255" s="35">
        <f t="shared" si="10"/>
        <v>-1.4104046242774568</v>
      </c>
      <c r="O255" s="31">
        <v>16</v>
      </c>
      <c r="P255" s="34">
        <f>O255/F255*100</f>
        <v>2.3121387283236992</v>
      </c>
      <c r="Q255" s="35">
        <f t="shared" si="11"/>
        <v>-24.687861271676301</v>
      </c>
      <c r="R255" s="29"/>
    </row>
    <row r="256" spans="1:18" x14ac:dyDescent="0.3">
      <c r="A256" s="22" t="s">
        <v>2492</v>
      </c>
      <c r="B256" s="23">
        <v>50075419</v>
      </c>
      <c r="C256" s="22" t="s">
        <v>1566</v>
      </c>
      <c r="D256" s="22" t="s">
        <v>48</v>
      </c>
      <c r="E256" s="22" t="s">
        <v>758</v>
      </c>
      <c r="F256" s="24">
        <v>1696</v>
      </c>
      <c r="G256" s="24">
        <v>28</v>
      </c>
      <c r="H256" s="24">
        <f>F256-G256</f>
        <v>1668</v>
      </c>
      <c r="I256" s="24">
        <v>1904</v>
      </c>
      <c r="J256" s="25">
        <f>I256/F256*100</f>
        <v>112.26415094339623</v>
      </c>
      <c r="K256" s="26">
        <f t="shared" si="9"/>
        <v>-21.735849056603769</v>
      </c>
      <c r="L256" s="24">
        <v>19</v>
      </c>
      <c r="M256" s="27">
        <f>L256/F256*100</f>
        <v>1.1202830188679245</v>
      </c>
      <c r="N256" s="28">
        <f t="shared" si="10"/>
        <v>-1.8797169811320755</v>
      </c>
      <c r="O256" s="24">
        <v>197</v>
      </c>
      <c r="P256" s="27">
        <f>O256/F256*100</f>
        <v>11.615566037735849</v>
      </c>
      <c r="Q256" s="28">
        <f t="shared" si="11"/>
        <v>-15.384433962264151</v>
      </c>
      <c r="R256" s="22"/>
    </row>
    <row r="257" spans="1:18" x14ac:dyDescent="0.3">
      <c r="A257" s="22" t="s">
        <v>2492</v>
      </c>
      <c r="B257" s="23">
        <v>604300007</v>
      </c>
      <c r="C257" s="22" t="s">
        <v>1641</v>
      </c>
      <c r="D257" s="22" t="s">
        <v>234</v>
      </c>
      <c r="E257" s="22" t="s">
        <v>760</v>
      </c>
      <c r="F257" s="24">
        <v>476</v>
      </c>
      <c r="G257" s="24">
        <v>233</v>
      </c>
      <c r="H257" s="24">
        <f>F257-G257</f>
        <v>243</v>
      </c>
      <c r="I257" s="24">
        <v>975</v>
      </c>
      <c r="J257" s="25">
        <f>I257/F257*100</f>
        <v>204.83193277310923</v>
      </c>
      <c r="K257" s="26">
        <f t="shared" si="9"/>
        <v>70.83193277310923</v>
      </c>
      <c r="L257" s="24">
        <v>4</v>
      </c>
      <c r="M257" s="27">
        <f>L257/F257*100</f>
        <v>0.84033613445378152</v>
      </c>
      <c r="N257" s="28">
        <f t="shared" si="10"/>
        <v>-2.1596638655462184</v>
      </c>
      <c r="O257" s="24">
        <v>196</v>
      </c>
      <c r="P257" s="27">
        <f>O257/F257*100</f>
        <v>41.17647058823529</v>
      </c>
      <c r="Q257" s="28">
        <f t="shared" si="11"/>
        <v>14.17647058823529</v>
      </c>
      <c r="R257" s="22"/>
    </row>
    <row r="258" spans="1:18" x14ac:dyDescent="0.3">
      <c r="A258" s="29" t="s">
        <v>2492</v>
      </c>
      <c r="B258" s="30">
        <v>50077461</v>
      </c>
      <c r="C258" s="29" t="s">
        <v>1586</v>
      </c>
      <c r="D258" s="29" t="s">
        <v>102</v>
      </c>
      <c r="E258" s="29" t="s">
        <v>746</v>
      </c>
      <c r="F258" s="31">
        <v>1161</v>
      </c>
      <c r="G258" s="31">
        <v>662</v>
      </c>
      <c r="H258" s="31">
        <f>F258-G258</f>
        <v>499</v>
      </c>
      <c r="I258" s="31">
        <v>3082</v>
      </c>
      <c r="J258" s="32">
        <f>I258/F258*100</f>
        <v>265.46080964685615</v>
      </c>
      <c r="K258" s="33">
        <f t="shared" si="9"/>
        <v>131.46080964685615</v>
      </c>
      <c r="L258" s="31">
        <v>2</v>
      </c>
      <c r="M258" s="34">
        <f>L258/F258*100</f>
        <v>0.17226528854435832</v>
      </c>
      <c r="N258" s="35">
        <f t="shared" si="10"/>
        <v>-2.8277347114556415</v>
      </c>
      <c r="O258" s="31">
        <v>20</v>
      </c>
      <c r="P258" s="34">
        <f>O258/F258*100</f>
        <v>1.7226528854435832</v>
      </c>
      <c r="Q258" s="35">
        <f t="shared" si="11"/>
        <v>-25.277347114556417</v>
      </c>
      <c r="R258" s="29"/>
    </row>
    <row r="259" spans="1:18" x14ac:dyDescent="0.3">
      <c r="A259" s="22" t="s">
        <v>2492</v>
      </c>
      <c r="B259" s="23">
        <v>210000003</v>
      </c>
      <c r="C259" s="22" t="s">
        <v>1591</v>
      </c>
      <c r="D259" s="22" t="s">
        <v>7</v>
      </c>
      <c r="E259" s="22" t="s">
        <v>776</v>
      </c>
      <c r="F259" s="24">
        <v>1699</v>
      </c>
      <c r="G259" s="24">
        <v>2</v>
      </c>
      <c r="H259" s="24">
        <f>F259-G259</f>
        <v>1697</v>
      </c>
      <c r="I259" s="24">
        <v>2332</v>
      </c>
      <c r="J259" s="25">
        <f>I259/F259*100</f>
        <v>137.25721012360214</v>
      </c>
      <c r="K259" s="26">
        <f t="shared" si="9"/>
        <v>3.2572101236021354</v>
      </c>
      <c r="L259" s="24">
        <v>176</v>
      </c>
      <c r="M259" s="27">
        <f>L259/F259*100</f>
        <v>10.359034726309593</v>
      </c>
      <c r="N259" s="28">
        <f t="shared" si="10"/>
        <v>7.3590347263095932</v>
      </c>
      <c r="O259" s="24">
        <v>249</v>
      </c>
      <c r="P259" s="27">
        <f>O259/F259*100</f>
        <v>14.655679811653913</v>
      </c>
      <c r="Q259" s="28">
        <f t="shared" si="11"/>
        <v>-12.344320188346087</v>
      </c>
      <c r="R259" s="22"/>
    </row>
    <row r="260" spans="1:18" x14ac:dyDescent="0.3">
      <c r="A260" s="22" t="s">
        <v>2492</v>
      </c>
      <c r="B260" s="23">
        <v>50000023</v>
      </c>
      <c r="C260" s="22" t="s">
        <v>1543</v>
      </c>
      <c r="D260" s="22" t="s">
        <v>210</v>
      </c>
      <c r="E260" s="22" t="s">
        <v>747</v>
      </c>
      <c r="F260" s="24">
        <v>1223</v>
      </c>
      <c r="G260" s="24">
        <v>146</v>
      </c>
      <c r="H260" s="24">
        <f>F260-G260</f>
        <v>1077</v>
      </c>
      <c r="I260" s="24">
        <v>3404</v>
      </c>
      <c r="J260" s="25">
        <f>I260/F260*100</f>
        <v>278.33197056418641</v>
      </c>
      <c r="K260" s="26">
        <f t="shared" si="9"/>
        <v>144.33197056418641</v>
      </c>
      <c r="L260" s="24">
        <v>48</v>
      </c>
      <c r="M260" s="27">
        <f>L260/F260*100</f>
        <v>3.9247751430907605</v>
      </c>
      <c r="N260" s="28">
        <f t="shared" si="10"/>
        <v>0.92477514309076048</v>
      </c>
      <c r="O260" s="24">
        <v>1085</v>
      </c>
      <c r="P260" s="27">
        <f>O260/F260*100</f>
        <v>88.716271463614063</v>
      </c>
      <c r="Q260" s="28">
        <f t="shared" si="11"/>
        <v>61.716271463614063</v>
      </c>
      <c r="R260" s="22"/>
    </row>
    <row r="261" spans="1:18" x14ac:dyDescent="0.3">
      <c r="A261" s="22" t="s">
        <v>2492</v>
      </c>
      <c r="B261" s="23">
        <v>601000011</v>
      </c>
      <c r="C261" s="22" t="s">
        <v>1637</v>
      </c>
      <c r="D261" s="22" t="s">
        <v>210</v>
      </c>
      <c r="E261" s="22" t="s">
        <v>794</v>
      </c>
      <c r="F261" s="24">
        <v>1649</v>
      </c>
      <c r="G261" s="24">
        <v>0</v>
      </c>
      <c r="H261" s="24">
        <f>F261-G261</f>
        <v>1649</v>
      </c>
      <c r="I261" s="24">
        <v>1923</v>
      </c>
      <c r="J261" s="25">
        <f>I261/F261*100</f>
        <v>116.61613098847788</v>
      </c>
      <c r="K261" s="26">
        <f t="shared" si="9"/>
        <v>-17.383869011522123</v>
      </c>
      <c r="L261" s="24">
        <v>4</v>
      </c>
      <c r="M261" s="27">
        <f>L261/F261*100</f>
        <v>0.24257125530624621</v>
      </c>
      <c r="N261" s="28">
        <f t="shared" si="10"/>
        <v>-2.7574287446937538</v>
      </c>
      <c r="O261" s="24">
        <v>0</v>
      </c>
      <c r="P261" s="27">
        <f>O261/F261*100</f>
        <v>0</v>
      </c>
      <c r="Q261" s="28">
        <f t="shared" si="11"/>
        <v>-27</v>
      </c>
      <c r="R261" s="22"/>
    </row>
    <row r="262" spans="1:18" x14ac:dyDescent="0.3">
      <c r="A262" s="22" t="s">
        <v>2492</v>
      </c>
      <c r="B262" s="23">
        <v>761200023</v>
      </c>
      <c r="C262" s="22" t="s">
        <v>1669</v>
      </c>
      <c r="D262" s="22" t="s">
        <v>800</v>
      </c>
      <c r="E262" s="22" t="s">
        <v>801</v>
      </c>
      <c r="F262" s="24">
        <v>2269</v>
      </c>
      <c r="G262" s="24">
        <v>223</v>
      </c>
      <c r="H262" s="24">
        <f>F262-G262</f>
        <v>2046</v>
      </c>
      <c r="I262" s="24">
        <v>1655</v>
      </c>
      <c r="J262" s="25">
        <f>I262/F262*100</f>
        <v>72.939620978404591</v>
      </c>
      <c r="K262" s="26">
        <f t="shared" si="9"/>
        <v>-61.060379021595409</v>
      </c>
      <c r="L262" s="24">
        <v>38</v>
      </c>
      <c r="M262" s="27">
        <f>L262/F262*100</f>
        <v>1.6747465843984135</v>
      </c>
      <c r="N262" s="28">
        <f t="shared" si="10"/>
        <v>-1.3252534156015865</v>
      </c>
      <c r="O262" s="24">
        <v>15</v>
      </c>
      <c r="P262" s="27">
        <f>O262/F262*100</f>
        <v>0.66108417805200537</v>
      </c>
      <c r="Q262" s="28">
        <f t="shared" si="11"/>
        <v>-26.338915821947996</v>
      </c>
      <c r="R262" s="22"/>
    </row>
    <row r="263" spans="1:18" x14ac:dyDescent="0.3">
      <c r="A263" s="22" t="s">
        <v>2492</v>
      </c>
      <c r="B263" s="23">
        <v>440200007</v>
      </c>
      <c r="C263" s="22" t="s">
        <v>1617</v>
      </c>
      <c r="D263" s="22" t="s">
        <v>33</v>
      </c>
      <c r="E263" s="22" t="s">
        <v>804</v>
      </c>
      <c r="F263" s="24">
        <v>1558</v>
      </c>
      <c r="G263" s="24">
        <v>178</v>
      </c>
      <c r="H263" s="24">
        <f>F263-G263</f>
        <v>1380</v>
      </c>
      <c r="I263" s="24">
        <v>1935</v>
      </c>
      <c r="J263" s="25">
        <f>I263/F263*100</f>
        <v>124.1976893453145</v>
      </c>
      <c r="K263" s="26">
        <f t="shared" si="9"/>
        <v>-9.802310654685499</v>
      </c>
      <c r="L263" s="24">
        <v>181</v>
      </c>
      <c r="M263" s="27">
        <f>L263/F263*100</f>
        <v>11.617458279845955</v>
      </c>
      <c r="N263" s="28">
        <f t="shared" si="10"/>
        <v>8.6174582798459554</v>
      </c>
      <c r="O263" s="24">
        <v>256</v>
      </c>
      <c r="P263" s="27">
        <f>O263/F263*100</f>
        <v>16.431322207958921</v>
      </c>
      <c r="Q263" s="28">
        <f t="shared" si="11"/>
        <v>-10.568677792041079</v>
      </c>
      <c r="R263" s="22"/>
    </row>
    <row r="264" spans="1:18" x14ac:dyDescent="0.3">
      <c r="A264" s="22" t="s">
        <v>2492</v>
      </c>
      <c r="B264" s="23">
        <v>210075404</v>
      </c>
      <c r="C264" s="22" t="s">
        <v>1600</v>
      </c>
      <c r="D264" s="22" t="s">
        <v>29</v>
      </c>
      <c r="E264" s="22" t="s">
        <v>814</v>
      </c>
      <c r="F264" s="24">
        <v>2101</v>
      </c>
      <c r="G264" s="24">
        <v>818</v>
      </c>
      <c r="H264" s="24">
        <f>F264-G264</f>
        <v>1283</v>
      </c>
      <c r="I264" s="24">
        <v>2348</v>
      </c>
      <c r="J264" s="25">
        <f>I264/F264*100</f>
        <v>111.75630652070443</v>
      </c>
      <c r="K264" s="26">
        <f t="shared" si="9"/>
        <v>-22.243693479295573</v>
      </c>
      <c r="L264" s="24">
        <v>20</v>
      </c>
      <c r="M264" s="27">
        <f>L264/F264*100</f>
        <v>0.95192765349833408</v>
      </c>
      <c r="N264" s="28">
        <f t="shared" si="10"/>
        <v>-2.0480723465016659</v>
      </c>
      <c r="O264" s="24">
        <v>151</v>
      </c>
      <c r="P264" s="27">
        <f>O264/F264*100</f>
        <v>7.1870537839124227</v>
      </c>
      <c r="Q264" s="28">
        <f t="shared" si="11"/>
        <v>-19.812946216087578</v>
      </c>
      <c r="R264" s="22"/>
    </row>
    <row r="265" spans="1:18" x14ac:dyDescent="0.3">
      <c r="A265" s="22" t="s">
        <v>2492</v>
      </c>
      <c r="B265" s="23">
        <v>50075413</v>
      </c>
      <c r="C265" s="22" t="s">
        <v>1563</v>
      </c>
      <c r="D265" s="22" t="s">
        <v>816</v>
      </c>
      <c r="E265" s="22" t="s">
        <v>817</v>
      </c>
      <c r="F265" s="24">
        <v>1822</v>
      </c>
      <c r="G265" s="24">
        <v>3</v>
      </c>
      <c r="H265" s="24">
        <f>F265-G265</f>
        <v>1819</v>
      </c>
      <c r="I265" s="24">
        <v>2512</v>
      </c>
      <c r="J265" s="25">
        <f>I265/F265*100</f>
        <v>137.87047200878155</v>
      </c>
      <c r="K265" s="26">
        <f t="shared" si="9"/>
        <v>3.8704720087815474</v>
      </c>
      <c r="L265" s="24">
        <v>239</v>
      </c>
      <c r="M265" s="27">
        <f>L265/F265*100</f>
        <v>13.117453347969265</v>
      </c>
      <c r="N265" s="28">
        <f t="shared" si="10"/>
        <v>10.117453347969265</v>
      </c>
      <c r="O265" s="24">
        <v>583</v>
      </c>
      <c r="P265" s="27">
        <f>O265/F265*100</f>
        <v>31.99780461031833</v>
      </c>
      <c r="Q265" s="28">
        <f t="shared" si="11"/>
        <v>4.9978046103183296</v>
      </c>
      <c r="R265" s="22"/>
    </row>
    <row r="266" spans="1:18" x14ac:dyDescent="0.3">
      <c r="A266" s="22" t="s">
        <v>2492</v>
      </c>
      <c r="B266" s="23">
        <v>680200002</v>
      </c>
      <c r="C266" s="22" t="s">
        <v>1642</v>
      </c>
      <c r="D266" s="22" t="s">
        <v>476</v>
      </c>
      <c r="E266" s="22" t="s">
        <v>822</v>
      </c>
      <c r="F266" s="24">
        <v>2582</v>
      </c>
      <c r="G266" s="24">
        <v>187</v>
      </c>
      <c r="H266" s="24">
        <f>F266-G266</f>
        <v>2395</v>
      </c>
      <c r="I266" s="24">
        <v>3338</v>
      </c>
      <c r="J266" s="25">
        <f>I266/F266*100</f>
        <v>129.27962819519752</v>
      </c>
      <c r="K266" s="26">
        <f t="shared" ref="K266:K329" si="12">J266-134</f>
        <v>-4.7203718048024825</v>
      </c>
      <c r="L266" s="24">
        <v>13</v>
      </c>
      <c r="M266" s="27">
        <f>L266/F266*100</f>
        <v>0.50348567002323785</v>
      </c>
      <c r="N266" s="28">
        <f t="shared" ref="N266:N329" si="13">M266-3</f>
        <v>-2.4965143299767623</v>
      </c>
      <c r="O266" s="24">
        <v>1</v>
      </c>
      <c r="P266" s="27">
        <f>O266/F266*100</f>
        <v>3.8729666924864452E-2</v>
      </c>
      <c r="Q266" s="28">
        <f t="shared" ref="Q266:Q329" si="14">P266-27</f>
        <v>-26.961270333075134</v>
      </c>
      <c r="R266" s="22"/>
    </row>
    <row r="267" spans="1:18" x14ac:dyDescent="0.3">
      <c r="A267" s="22" t="s">
        <v>2492</v>
      </c>
      <c r="B267" s="23">
        <v>780200014</v>
      </c>
      <c r="C267" s="22" t="s">
        <v>1674</v>
      </c>
      <c r="D267" s="22" t="s">
        <v>102</v>
      </c>
      <c r="E267" s="22" t="s">
        <v>845</v>
      </c>
      <c r="F267" s="24">
        <v>1972</v>
      </c>
      <c r="G267" s="24">
        <v>355</v>
      </c>
      <c r="H267" s="24">
        <f>F267-G267</f>
        <v>1617</v>
      </c>
      <c r="I267" s="24">
        <v>1952</v>
      </c>
      <c r="J267" s="25">
        <f>I267/F267*100</f>
        <v>98.985801217038542</v>
      </c>
      <c r="K267" s="26">
        <f t="shared" si="12"/>
        <v>-35.014198782961458</v>
      </c>
      <c r="L267" s="24">
        <v>93</v>
      </c>
      <c r="M267" s="27">
        <f>L267/F267*100</f>
        <v>4.7160243407707911</v>
      </c>
      <c r="N267" s="28">
        <f t="shared" si="13"/>
        <v>1.7160243407707911</v>
      </c>
      <c r="O267" s="24">
        <v>2333</v>
      </c>
      <c r="P267" s="27">
        <f>O267/F267*100</f>
        <v>118.30628803245435</v>
      </c>
      <c r="Q267" s="28">
        <f t="shared" si="14"/>
        <v>91.306288032454347</v>
      </c>
      <c r="R267" s="22"/>
    </row>
    <row r="268" spans="1:18" x14ac:dyDescent="0.3">
      <c r="A268" s="22" t="s">
        <v>2492</v>
      </c>
      <c r="B268" s="23">
        <v>50000041</v>
      </c>
      <c r="C268" s="22" t="s">
        <v>1544</v>
      </c>
      <c r="D268" s="22" t="s">
        <v>856</v>
      </c>
      <c r="E268" s="22" t="s">
        <v>857</v>
      </c>
      <c r="F268" s="24">
        <v>955</v>
      </c>
      <c r="G268" s="24">
        <v>100</v>
      </c>
      <c r="H268" s="24">
        <f>F268-G268</f>
        <v>855</v>
      </c>
      <c r="I268" s="24">
        <v>1027</v>
      </c>
      <c r="J268" s="25">
        <f>I268/F268*100</f>
        <v>107.5392670157068</v>
      </c>
      <c r="K268" s="26">
        <f t="shared" si="12"/>
        <v>-26.460732984293202</v>
      </c>
      <c r="L268" s="24">
        <v>19</v>
      </c>
      <c r="M268" s="27">
        <f>L268/F268*100</f>
        <v>1.9895287958115182</v>
      </c>
      <c r="N268" s="28">
        <f t="shared" si="13"/>
        <v>-1.0104712041884818</v>
      </c>
      <c r="O268" s="24">
        <v>153</v>
      </c>
      <c r="P268" s="27">
        <f>O268/F268*100</f>
        <v>16.020942408376964</v>
      </c>
      <c r="Q268" s="28">
        <f t="shared" si="14"/>
        <v>-10.979057591623036</v>
      </c>
      <c r="R268" s="22"/>
    </row>
    <row r="269" spans="1:18" x14ac:dyDescent="0.3">
      <c r="A269" s="22" t="s">
        <v>2492</v>
      </c>
      <c r="B269" s="23">
        <v>780200002</v>
      </c>
      <c r="C269" s="22" t="s">
        <v>1670</v>
      </c>
      <c r="D269" s="22" t="s">
        <v>234</v>
      </c>
      <c r="E269" s="22" t="s">
        <v>866</v>
      </c>
      <c r="F269" s="24">
        <v>1604</v>
      </c>
      <c r="G269" s="24">
        <v>215</v>
      </c>
      <c r="H269" s="24">
        <f>F269-G269</f>
        <v>1389</v>
      </c>
      <c r="I269" s="24">
        <v>1206</v>
      </c>
      <c r="J269" s="25">
        <f>I269/F269*100</f>
        <v>75.187032418952612</v>
      </c>
      <c r="K269" s="26">
        <f t="shared" si="12"/>
        <v>-58.812967581047388</v>
      </c>
      <c r="L269" s="24">
        <v>120</v>
      </c>
      <c r="M269" s="27">
        <f>L269/F269*100</f>
        <v>7.4812967581047385</v>
      </c>
      <c r="N269" s="28">
        <f t="shared" si="13"/>
        <v>4.4812967581047385</v>
      </c>
      <c r="O269" s="24">
        <v>30</v>
      </c>
      <c r="P269" s="27">
        <f>O269/F269*100</f>
        <v>1.8703241895261846</v>
      </c>
      <c r="Q269" s="28">
        <f t="shared" si="14"/>
        <v>-25.129675810473817</v>
      </c>
      <c r="R269" s="22"/>
    </row>
    <row r="270" spans="1:18" x14ac:dyDescent="0.3">
      <c r="A270" s="22" t="s">
        <v>2492</v>
      </c>
      <c r="B270" s="23">
        <v>50075403</v>
      </c>
      <c r="C270" s="22" t="s">
        <v>1556</v>
      </c>
      <c r="D270" s="22" t="s">
        <v>95</v>
      </c>
      <c r="E270" s="22" t="s">
        <v>367</v>
      </c>
      <c r="F270" s="24">
        <v>1711</v>
      </c>
      <c r="G270" s="24">
        <v>24</v>
      </c>
      <c r="H270" s="24">
        <f>F270-G270</f>
        <v>1687</v>
      </c>
      <c r="I270" s="24">
        <v>2890</v>
      </c>
      <c r="J270" s="25">
        <f>I270/F270*100</f>
        <v>168.90707188778492</v>
      </c>
      <c r="K270" s="26">
        <f t="shared" si="12"/>
        <v>34.907071887784923</v>
      </c>
      <c r="L270" s="24">
        <v>30</v>
      </c>
      <c r="M270" s="27">
        <f>L270/F270*100</f>
        <v>1.7533606078316772</v>
      </c>
      <c r="N270" s="28">
        <f t="shared" si="13"/>
        <v>-1.2466393921683228</v>
      </c>
      <c r="O270" s="24">
        <v>147</v>
      </c>
      <c r="P270" s="27">
        <f>O270/F270*100</f>
        <v>8.5914669783752196</v>
      </c>
      <c r="Q270" s="28">
        <f t="shared" si="14"/>
        <v>-18.40853302162478</v>
      </c>
      <c r="R270" s="22"/>
    </row>
    <row r="271" spans="1:18" x14ac:dyDescent="0.3">
      <c r="A271" s="22" t="s">
        <v>2492</v>
      </c>
      <c r="B271" s="23">
        <v>440200008</v>
      </c>
      <c r="C271" s="22" t="s">
        <v>1618</v>
      </c>
      <c r="D271" s="22" t="s">
        <v>171</v>
      </c>
      <c r="E271" s="22" t="s">
        <v>871</v>
      </c>
      <c r="F271" s="24">
        <v>1536</v>
      </c>
      <c r="G271" s="24">
        <v>322</v>
      </c>
      <c r="H271" s="24">
        <f>F271-G271</f>
        <v>1214</v>
      </c>
      <c r="I271" s="24">
        <v>3077</v>
      </c>
      <c r="J271" s="25">
        <f>I271/F271*100</f>
        <v>200.32552083333334</v>
      </c>
      <c r="K271" s="26">
        <f t="shared" si="12"/>
        <v>66.325520833333343</v>
      </c>
      <c r="L271" s="24">
        <v>28</v>
      </c>
      <c r="M271" s="27">
        <f>L271/F271*100</f>
        <v>1.8229166666666667</v>
      </c>
      <c r="N271" s="28">
        <f t="shared" si="13"/>
        <v>-1.1770833333333333</v>
      </c>
      <c r="O271" s="24">
        <v>446</v>
      </c>
      <c r="P271" s="27">
        <f>O271/F271*100</f>
        <v>29.036458333333332</v>
      </c>
      <c r="Q271" s="28">
        <f t="shared" si="14"/>
        <v>2.0364583333333321</v>
      </c>
      <c r="R271" s="22"/>
    </row>
    <row r="272" spans="1:18" x14ac:dyDescent="0.3">
      <c r="A272" s="22" t="s">
        <v>2492</v>
      </c>
      <c r="B272" s="23">
        <v>680200021</v>
      </c>
      <c r="C272" s="22" t="s">
        <v>1647</v>
      </c>
      <c r="D272" s="22" t="s">
        <v>489</v>
      </c>
      <c r="E272" s="22" t="s">
        <v>886</v>
      </c>
      <c r="F272" s="24">
        <v>1294</v>
      </c>
      <c r="G272" s="24">
        <v>116</v>
      </c>
      <c r="H272" s="24">
        <f>F272-G272</f>
        <v>1178</v>
      </c>
      <c r="I272" s="24">
        <v>1175</v>
      </c>
      <c r="J272" s="25">
        <f>I272/F272*100</f>
        <v>90.803709428129835</v>
      </c>
      <c r="K272" s="26">
        <f t="shared" si="12"/>
        <v>-43.196290571870165</v>
      </c>
      <c r="L272" s="24">
        <v>0</v>
      </c>
      <c r="M272" s="27">
        <f>L272/F272*100</f>
        <v>0</v>
      </c>
      <c r="N272" s="28">
        <f t="shared" si="13"/>
        <v>-3</v>
      </c>
      <c r="O272" s="24">
        <v>0</v>
      </c>
      <c r="P272" s="27">
        <f>O272/F272*100</f>
        <v>0</v>
      </c>
      <c r="Q272" s="28">
        <f t="shared" si="14"/>
        <v>-27</v>
      </c>
      <c r="R272" s="22"/>
    </row>
    <row r="273" spans="1:18" x14ac:dyDescent="0.3">
      <c r="A273" s="22" t="s">
        <v>2492</v>
      </c>
      <c r="B273" s="23">
        <v>440200010</v>
      </c>
      <c r="C273" s="22" t="s">
        <v>1620</v>
      </c>
      <c r="D273" s="22" t="s">
        <v>887</v>
      </c>
      <c r="E273" s="22" t="s">
        <v>888</v>
      </c>
      <c r="F273" s="24">
        <v>2333</v>
      </c>
      <c r="G273" s="24">
        <v>274</v>
      </c>
      <c r="H273" s="24">
        <f>F273-G273</f>
        <v>2059</v>
      </c>
      <c r="I273" s="24">
        <v>1929</v>
      </c>
      <c r="J273" s="25">
        <f>I273/F273*100</f>
        <v>82.68324046292328</v>
      </c>
      <c r="K273" s="26">
        <f t="shared" si="12"/>
        <v>-51.31675953707672</v>
      </c>
      <c r="L273" s="24">
        <v>9</v>
      </c>
      <c r="M273" s="27">
        <f>L273/F273*100</f>
        <v>0.38576939562794688</v>
      </c>
      <c r="N273" s="28">
        <f t="shared" si="13"/>
        <v>-2.6142306043720529</v>
      </c>
      <c r="O273" s="24">
        <v>88</v>
      </c>
      <c r="P273" s="27">
        <f>O273/F273*100</f>
        <v>3.7719674239177028</v>
      </c>
      <c r="Q273" s="28">
        <f t="shared" si="14"/>
        <v>-23.228032576082299</v>
      </c>
      <c r="R273" s="22"/>
    </row>
    <row r="274" spans="1:18" x14ac:dyDescent="0.3">
      <c r="A274" s="22" t="s">
        <v>2492</v>
      </c>
      <c r="B274" s="23">
        <v>760200022</v>
      </c>
      <c r="C274" s="22" t="s">
        <v>1661</v>
      </c>
      <c r="D274" s="22" t="s">
        <v>767</v>
      </c>
      <c r="E274" s="22" t="s">
        <v>307</v>
      </c>
      <c r="F274" s="24">
        <v>1721</v>
      </c>
      <c r="G274" s="24">
        <v>369</v>
      </c>
      <c r="H274" s="24">
        <f>F274-G274</f>
        <v>1352</v>
      </c>
      <c r="I274" s="24">
        <v>2489</v>
      </c>
      <c r="J274" s="25">
        <f>I274/F274*100</f>
        <v>144.62521789657177</v>
      </c>
      <c r="K274" s="26">
        <f t="shared" si="12"/>
        <v>10.625217896571769</v>
      </c>
      <c r="L274" s="24">
        <v>41</v>
      </c>
      <c r="M274" s="27">
        <f>L274/F274*100</f>
        <v>2.3823358512492736</v>
      </c>
      <c r="N274" s="28">
        <f t="shared" si="13"/>
        <v>-0.61766414875072639</v>
      </c>
      <c r="O274" s="24">
        <v>343</v>
      </c>
      <c r="P274" s="27">
        <f>O274/F274*100</f>
        <v>19.930273097036608</v>
      </c>
      <c r="Q274" s="28">
        <f t="shared" si="14"/>
        <v>-7.0697269029633922</v>
      </c>
      <c r="R274" s="22"/>
    </row>
    <row r="275" spans="1:18" x14ac:dyDescent="0.3">
      <c r="A275" s="22" t="s">
        <v>2492</v>
      </c>
      <c r="B275" s="23">
        <v>50075421</v>
      </c>
      <c r="C275" s="22" t="s">
        <v>1568</v>
      </c>
      <c r="D275" s="22" t="s">
        <v>48</v>
      </c>
      <c r="E275" s="22" t="s">
        <v>896</v>
      </c>
      <c r="F275" s="24">
        <v>1866</v>
      </c>
      <c r="G275" s="24">
        <v>12</v>
      </c>
      <c r="H275" s="24">
        <f>F275-G275</f>
        <v>1854</v>
      </c>
      <c r="I275" s="24">
        <v>1750</v>
      </c>
      <c r="J275" s="25">
        <f>I275/F275*100</f>
        <v>93.783494105037519</v>
      </c>
      <c r="K275" s="26">
        <f t="shared" si="12"/>
        <v>-40.216505894962481</v>
      </c>
      <c r="L275" s="24">
        <v>15</v>
      </c>
      <c r="M275" s="27">
        <f>L275/F275*100</f>
        <v>0.8038585209003215</v>
      </c>
      <c r="N275" s="28">
        <f t="shared" si="13"/>
        <v>-2.1961414790996785</v>
      </c>
      <c r="O275" s="24">
        <v>31</v>
      </c>
      <c r="P275" s="27">
        <f>O275/F275*100</f>
        <v>1.6613076098606645</v>
      </c>
      <c r="Q275" s="28">
        <f t="shared" si="14"/>
        <v>-25.338692390139336</v>
      </c>
      <c r="R275" s="22"/>
    </row>
    <row r="276" spans="1:18" x14ac:dyDescent="0.3">
      <c r="A276" s="22" t="s">
        <v>2492</v>
      </c>
      <c r="B276" s="23">
        <v>50075420</v>
      </c>
      <c r="C276" s="22" t="s">
        <v>1567</v>
      </c>
      <c r="D276" s="22" t="s">
        <v>175</v>
      </c>
      <c r="E276" s="22" t="s">
        <v>903</v>
      </c>
      <c r="F276" s="24">
        <v>1799</v>
      </c>
      <c r="G276" s="24">
        <v>6</v>
      </c>
      <c r="H276" s="24">
        <f>F276-G276</f>
        <v>1793</v>
      </c>
      <c r="I276" s="24">
        <v>1347</v>
      </c>
      <c r="J276" s="25">
        <f>I276/F276*100</f>
        <v>74.874930516953867</v>
      </c>
      <c r="K276" s="26">
        <f t="shared" si="12"/>
        <v>-59.125069483046133</v>
      </c>
      <c r="L276" s="24">
        <v>13</v>
      </c>
      <c r="M276" s="27">
        <f>L276/F276*100</f>
        <v>0.72262367982212339</v>
      </c>
      <c r="N276" s="28">
        <f t="shared" si="13"/>
        <v>-2.2773763201778765</v>
      </c>
      <c r="O276" s="24">
        <v>218</v>
      </c>
      <c r="P276" s="27">
        <f>O276/F276*100</f>
        <v>12.117843246247915</v>
      </c>
      <c r="Q276" s="28">
        <f t="shared" si="14"/>
        <v>-14.882156753752085</v>
      </c>
      <c r="R276" s="22"/>
    </row>
    <row r="277" spans="1:18" x14ac:dyDescent="0.3">
      <c r="A277" s="22" t="s">
        <v>2492</v>
      </c>
      <c r="B277" s="23">
        <v>604300006</v>
      </c>
      <c r="C277" s="22" t="s">
        <v>1640</v>
      </c>
      <c r="D277" s="22" t="s">
        <v>911</v>
      </c>
      <c r="E277" s="22" t="s">
        <v>912</v>
      </c>
      <c r="F277" s="24">
        <v>500</v>
      </c>
      <c r="G277" s="24">
        <v>3</v>
      </c>
      <c r="H277" s="24">
        <f>F277-G277</f>
        <v>497</v>
      </c>
      <c r="I277" s="24">
        <v>730</v>
      </c>
      <c r="J277" s="25">
        <f>I277/F277*100</f>
        <v>146</v>
      </c>
      <c r="K277" s="26">
        <f t="shared" si="12"/>
        <v>12</v>
      </c>
      <c r="L277" s="24">
        <v>1</v>
      </c>
      <c r="M277" s="27">
        <f>L277/F277*100</f>
        <v>0.2</v>
      </c>
      <c r="N277" s="28">
        <f t="shared" si="13"/>
        <v>-2.8</v>
      </c>
      <c r="O277" s="24">
        <v>124</v>
      </c>
      <c r="P277" s="27">
        <f>O277/F277*100</f>
        <v>24.8</v>
      </c>
      <c r="Q277" s="28">
        <f t="shared" si="14"/>
        <v>-2.1999999999999993</v>
      </c>
      <c r="R277" s="22"/>
    </row>
    <row r="278" spans="1:18" x14ac:dyDescent="0.3">
      <c r="A278" s="22" t="s">
        <v>2492</v>
      </c>
      <c r="B278" s="23">
        <v>50075428</v>
      </c>
      <c r="C278" s="22" t="s">
        <v>1574</v>
      </c>
      <c r="D278" s="22" t="s">
        <v>916</v>
      </c>
      <c r="E278" s="22" t="s">
        <v>917</v>
      </c>
      <c r="F278" s="24">
        <v>2725</v>
      </c>
      <c r="G278" s="24">
        <v>91</v>
      </c>
      <c r="H278" s="24">
        <f>F278-G278</f>
        <v>2634</v>
      </c>
      <c r="I278" s="24">
        <v>6001</v>
      </c>
      <c r="J278" s="25">
        <f>I278/F278*100</f>
        <v>220.22018348623854</v>
      </c>
      <c r="K278" s="26">
        <f t="shared" si="12"/>
        <v>86.22018348623854</v>
      </c>
      <c r="L278" s="24">
        <v>328</v>
      </c>
      <c r="M278" s="27">
        <f>L278/F278*100</f>
        <v>12.036697247706423</v>
      </c>
      <c r="N278" s="28">
        <f t="shared" si="13"/>
        <v>9.0366972477064227</v>
      </c>
      <c r="O278" s="24">
        <v>654</v>
      </c>
      <c r="P278" s="27">
        <f>O278/F278*100</f>
        <v>24</v>
      </c>
      <c r="Q278" s="28">
        <f t="shared" si="14"/>
        <v>-3</v>
      </c>
      <c r="R278" s="22"/>
    </row>
    <row r="279" spans="1:18" x14ac:dyDescent="0.3">
      <c r="A279" s="22" t="s">
        <v>2492</v>
      </c>
      <c r="B279" s="23">
        <v>50075441</v>
      </c>
      <c r="C279" s="22" t="s">
        <v>1580</v>
      </c>
      <c r="D279" s="22" t="s">
        <v>448</v>
      </c>
      <c r="E279" s="22" t="s">
        <v>918</v>
      </c>
      <c r="F279" s="24">
        <v>1164</v>
      </c>
      <c r="G279" s="24">
        <v>0</v>
      </c>
      <c r="H279" s="24">
        <f>F279-G279</f>
        <v>1164</v>
      </c>
      <c r="I279" s="24">
        <v>2839</v>
      </c>
      <c r="J279" s="25">
        <f>I279/F279*100</f>
        <v>243.90034364261172</v>
      </c>
      <c r="K279" s="26">
        <f t="shared" si="12"/>
        <v>109.90034364261172</v>
      </c>
      <c r="L279" s="24">
        <v>2</v>
      </c>
      <c r="M279" s="27">
        <f>L279/F279*100</f>
        <v>0.1718213058419244</v>
      </c>
      <c r="N279" s="28">
        <f t="shared" si="13"/>
        <v>-2.8281786941580758</v>
      </c>
      <c r="O279" s="24">
        <v>596</v>
      </c>
      <c r="P279" s="27">
        <f>O279/F279*100</f>
        <v>51.202749140893467</v>
      </c>
      <c r="Q279" s="28">
        <f t="shared" si="14"/>
        <v>24.202749140893467</v>
      </c>
      <c r="R279" s="22"/>
    </row>
    <row r="280" spans="1:18" x14ac:dyDescent="0.3">
      <c r="A280" s="22" t="s">
        <v>2492</v>
      </c>
      <c r="B280" s="23">
        <v>600200016</v>
      </c>
      <c r="C280" s="22" t="s">
        <v>1631</v>
      </c>
      <c r="D280" s="22" t="s">
        <v>11</v>
      </c>
      <c r="E280" s="22" t="s">
        <v>919</v>
      </c>
      <c r="F280" s="24">
        <v>2115</v>
      </c>
      <c r="G280" s="24">
        <v>391</v>
      </c>
      <c r="H280" s="24">
        <f>F280-G280</f>
        <v>1724</v>
      </c>
      <c r="I280" s="24">
        <v>4411</v>
      </c>
      <c r="J280" s="25">
        <f>I280/F280*100</f>
        <v>208.55791962174939</v>
      </c>
      <c r="K280" s="26">
        <f t="shared" si="12"/>
        <v>74.557919621749392</v>
      </c>
      <c r="L280" s="24">
        <v>2</v>
      </c>
      <c r="M280" s="27">
        <f>L280/F280*100</f>
        <v>9.4562647754137114E-2</v>
      </c>
      <c r="N280" s="28">
        <f t="shared" si="13"/>
        <v>-2.9054373522458627</v>
      </c>
      <c r="O280" s="24">
        <v>21</v>
      </c>
      <c r="P280" s="27">
        <f>O280/F280*100</f>
        <v>0.99290780141843982</v>
      </c>
      <c r="Q280" s="28">
        <f t="shared" si="14"/>
        <v>-26.00709219858156</v>
      </c>
      <c r="R280" s="22"/>
    </row>
    <row r="281" spans="1:18" x14ac:dyDescent="0.3">
      <c r="A281" s="22" t="s">
        <v>2492</v>
      </c>
      <c r="B281" s="23">
        <v>210075410</v>
      </c>
      <c r="C281" s="22" t="s">
        <v>1602</v>
      </c>
      <c r="D281" s="22" t="s">
        <v>790</v>
      </c>
      <c r="E281" s="22" t="s">
        <v>929</v>
      </c>
      <c r="F281" s="24">
        <v>1826</v>
      </c>
      <c r="G281" s="24">
        <v>17</v>
      </c>
      <c r="H281" s="24">
        <f>F281-G281</f>
        <v>1809</v>
      </c>
      <c r="I281" s="24">
        <v>1809</v>
      </c>
      <c r="J281" s="25">
        <f>I281/F281*100</f>
        <v>99.069003285870764</v>
      </c>
      <c r="K281" s="26">
        <f t="shared" si="12"/>
        <v>-34.930996714129236</v>
      </c>
      <c r="L281" s="24">
        <v>9</v>
      </c>
      <c r="M281" s="27">
        <f>L281/F281*100</f>
        <v>0.49288061336254113</v>
      </c>
      <c r="N281" s="28">
        <f t="shared" si="13"/>
        <v>-2.5071193866374588</v>
      </c>
      <c r="O281" s="24">
        <v>298</v>
      </c>
      <c r="P281" s="27">
        <f>O281/F281*100</f>
        <v>16.319824753559693</v>
      </c>
      <c r="Q281" s="28">
        <f t="shared" si="14"/>
        <v>-10.680175246440307</v>
      </c>
      <c r="R281" s="22"/>
    </row>
    <row r="282" spans="1:18" x14ac:dyDescent="0.3">
      <c r="A282" s="22" t="s">
        <v>2492</v>
      </c>
      <c r="B282" s="23">
        <v>50075432</v>
      </c>
      <c r="C282" s="22" t="s">
        <v>1577</v>
      </c>
      <c r="D282" s="22" t="s">
        <v>102</v>
      </c>
      <c r="E282" s="22" t="s">
        <v>935</v>
      </c>
      <c r="F282" s="24">
        <v>2133</v>
      </c>
      <c r="G282" s="24">
        <v>813</v>
      </c>
      <c r="H282" s="24">
        <f>F282-G282</f>
        <v>1320</v>
      </c>
      <c r="I282" s="24">
        <v>2679</v>
      </c>
      <c r="J282" s="25">
        <f>I282/F282*100</f>
        <v>125.59774964838255</v>
      </c>
      <c r="K282" s="26">
        <f t="shared" si="12"/>
        <v>-8.4022503516174538</v>
      </c>
      <c r="L282" s="24">
        <v>116</v>
      </c>
      <c r="M282" s="27">
        <f>L282/F282*100</f>
        <v>5.43834974214721</v>
      </c>
      <c r="N282" s="28">
        <f t="shared" si="13"/>
        <v>2.43834974214721</v>
      </c>
      <c r="O282" s="24">
        <v>339</v>
      </c>
      <c r="P282" s="27">
        <f>O282/F282*100</f>
        <v>15.89310829817159</v>
      </c>
      <c r="Q282" s="28">
        <f t="shared" si="14"/>
        <v>-11.10689170182841</v>
      </c>
      <c r="R282" s="22"/>
    </row>
    <row r="283" spans="1:18" x14ac:dyDescent="0.3">
      <c r="A283" s="22" t="s">
        <v>2492</v>
      </c>
      <c r="B283" s="23">
        <v>440200005</v>
      </c>
      <c r="C283" s="22" t="s">
        <v>1615</v>
      </c>
      <c r="D283" s="22" t="s">
        <v>11</v>
      </c>
      <c r="E283" s="22" t="s">
        <v>939</v>
      </c>
      <c r="F283" s="24">
        <v>1483</v>
      </c>
      <c r="G283" s="24">
        <v>43</v>
      </c>
      <c r="H283" s="24">
        <f>F283-G283</f>
        <v>1440</v>
      </c>
      <c r="I283" s="24">
        <v>1514</v>
      </c>
      <c r="J283" s="25">
        <f>I283/F283*100</f>
        <v>102.09035738368173</v>
      </c>
      <c r="K283" s="26">
        <f t="shared" si="12"/>
        <v>-31.909642616318266</v>
      </c>
      <c r="L283" s="24">
        <v>3</v>
      </c>
      <c r="M283" s="27">
        <f>L283/F283*100</f>
        <v>0.20229265003371544</v>
      </c>
      <c r="N283" s="28">
        <f t="shared" si="13"/>
        <v>-2.7977073499662843</v>
      </c>
      <c r="O283" s="24">
        <v>14</v>
      </c>
      <c r="P283" s="27">
        <f>O283/F283*100</f>
        <v>0.94403236682400538</v>
      </c>
      <c r="Q283" s="28">
        <f t="shared" si="14"/>
        <v>-26.055967633175996</v>
      </c>
      <c r="R283" s="22"/>
    </row>
    <row r="284" spans="1:18" x14ac:dyDescent="0.3">
      <c r="A284" s="22" t="s">
        <v>2492</v>
      </c>
      <c r="B284" s="23">
        <v>210075408</v>
      </c>
      <c r="C284" s="22" t="s">
        <v>1601</v>
      </c>
      <c r="D284" s="22" t="s">
        <v>23</v>
      </c>
      <c r="E284" s="22" t="s">
        <v>943</v>
      </c>
      <c r="F284" s="24">
        <v>1450</v>
      </c>
      <c r="G284" s="24">
        <v>457</v>
      </c>
      <c r="H284" s="24">
        <f>F284-G284</f>
        <v>993</v>
      </c>
      <c r="I284" s="24">
        <v>3394</v>
      </c>
      <c r="J284" s="25">
        <f>I284/F284*100</f>
        <v>234.06896551724139</v>
      </c>
      <c r="K284" s="26">
        <f t="shared" si="12"/>
        <v>100.06896551724139</v>
      </c>
      <c r="L284" s="24">
        <v>17</v>
      </c>
      <c r="M284" s="27">
        <f>L284/F284*100</f>
        <v>1.1724137931034484</v>
      </c>
      <c r="N284" s="28">
        <f t="shared" si="13"/>
        <v>-1.8275862068965516</v>
      </c>
      <c r="O284" s="24">
        <v>45</v>
      </c>
      <c r="P284" s="27">
        <f>O284/F284*100</f>
        <v>3.103448275862069</v>
      </c>
      <c r="Q284" s="28">
        <f t="shared" si="14"/>
        <v>-23.896551724137932</v>
      </c>
      <c r="R284" s="22"/>
    </row>
    <row r="285" spans="1:18" x14ac:dyDescent="0.3">
      <c r="A285" s="22" t="s">
        <v>2492</v>
      </c>
      <c r="B285" s="23">
        <v>680200013</v>
      </c>
      <c r="C285" s="22" t="s">
        <v>1646</v>
      </c>
      <c r="D285" s="22" t="s">
        <v>652</v>
      </c>
      <c r="E285" s="22" t="s">
        <v>944</v>
      </c>
      <c r="F285" s="24">
        <v>1953</v>
      </c>
      <c r="G285" s="24">
        <v>30</v>
      </c>
      <c r="H285" s="24">
        <f>F285-G285</f>
        <v>1923</v>
      </c>
      <c r="I285" s="24">
        <v>590</v>
      </c>
      <c r="J285" s="25">
        <f>I285/F285*100</f>
        <v>30.209933435739888</v>
      </c>
      <c r="K285" s="26">
        <f t="shared" si="12"/>
        <v>-103.79006656426012</v>
      </c>
      <c r="L285" s="24">
        <v>0</v>
      </c>
      <c r="M285" s="27">
        <f>L285/F285*100</f>
        <v>0</v>
      </c>
      <c r="N285" s="28">
        <f t="shared" si="13"/>
        <v>-3</v>
      </c>
      <c r="O285" s="24">
        <v>0</v>
      </c>
      <c r="P285" s="27">
        <f>O285/F285*100</f>
        <v>0</v>
      </c>
      <c r="Q285" s="28">
        <f t="shared" si="14"/>
        <v>-27</v>
      </c>
      <c r="R285" s="22"/>
    </row>
    <row r="286" spans="1:18" x14ac:dyDescent="0.3">
      <c r="A286" s="22" t="s">
        <v>2492</v>
      </c>
      <c r="B286" s="23">
        <v>680200033</v>
      </c>
      <c r="C286" s="22" t="s">
        <v>1648</v>
      </c>
      <c r="D286" s="22" t="s">
        <v>946</v>
      </c>
      <c r="E286" s="22" t="s">
        <v>947</v>
      </c>
      <c r="F286" s="24">
        <v>1783</v>
      </c>
      <c r="G286" s="24">
        <v>90</v>
      </c>
      <c r="H286" s="24">
        <f>F286-G286</f>
        <v>1693</v>
      </c>
      <c r="I286" s="24">
        <v>725</v>
      </c>
      <c r="J286" s="25">
        <f>I286/F286*100</f>
        <v>40.661805945036456</v>
      </c>
      <c r="K286" s="26">
        <f t="shared" si="12"/>
        <v>-93.338194054963537</v>
      </c>
      <c r="L286" s="24">
        <v>1</v>
      </c>
      <c r="M286" s="27">
        <f>L286/F286*100</f>
        <v>5.6085249579360626E-2</v>
      </c>
      <c r="N286" s="28">
        <f t="shared" si="13"/>
        <v>-2.9439147504206393</v>
      </c>
      <c r="O286" s="24">
        <v>15</v>
      </c>
      <c r="P286" s="27">
        <f>O286/F286*100</f>
        <v>0.84127874369040945</v>
      </c>
      <c r="Q286" s="28">
        <f t="shared" si="14"/>
        <v>-26.15872125630959</v>
      </c>
      <c r="R286" s="22"/>
    </row>
    <row r="287" spans="1:18" x14ac:dyDescent="0.3">
      <c r="A287" s="22" t="s">
        <v>2492</v>
      </c>
      <c r="B287" s="23">
        <v>600200012</v>
      </c>
      <c r="C287" s="22" t="s">
        <v>1628</v>
      </c>
      <c r="D287" s="22" t="s">
        <v>111</v>
      </c>
      <c r="E287" s="22" t="s">
        <v>949</v>
      </c>
      <c r="F287" s="24">
        <v>1041</v>
      </c>
      <c r="G287" s="24">
        <v>2</v>
      </c>
      <c r="H287" s="24">
        <f>F287-G287</f>
        <v>1039</v>
      </c>
      <c r="I287" s="24">
        <v>2845</v>
      </c>
      <c r="J287" s="25">
        <f>I287/F287*100</f>
        <v>273.29490874159461</v>
      </c>
      <c r="K287" s="26">
        <f t="shared" si="12"/>
        <v>139.29490874159461</v>
      </c>
      <c r="L287" s="24">
        <v>3</v>
      </c>
      <c r="M287" s="27">
        <f>L287/F287*100</f>
        <v>0.28818443804034583</v>
      </c>
      <c r="N287" s="28">
        <f t="shared" si="13"/>
        <v>-2.711815561959654</v>
      </c>
      <c r="O287" s="24">
        <v>71</v>
      </c>
      <c r="P287" s="27">
        <f>O287/F287*100</f>
        <v>6.8203650336215169</v>
      </c>
      <c r="Q287" s="28">
        <f t="shared" si="14"/>
        <v>-20.179634966378483</v>
      </c>
      <c r="R287" s="22"/>
    </row>
    <row r="288" spans="1:18" x14ac:dyDescent="0.3">
      <c r="A288" s="22" t="s">
        <v>2492</v>
      </c>
      <c r="B288" s="23">
        <v>780200006</v>
      </c>
      <c r="C288" s="22" t="s">
        <v>1671</v>
      </c>
      <c r="D288" s="22" t="s">
        <v>175</v>
      </c>
      <c r="E288" s="22" t="s">
        <v>954</v>
      </c>
      <c r="F288" s="24">
        <v>821</v>
      </c>
      <c r="G288" s="24">
        <v>123</v>
      </c>
      <c r="H288" s="24">
        <f>F288-G288</f>
        <v>698</v>
      </c>
      <c r="I288" s="24">
        <v>1928</v>
      </c>
      <c r="J288" s="25">
        <f>I288/F288*100</f>
        <v>234.8355663824604</v>
      </c>
      <c r="K288" s="26">
        <f t="shared" si="12"/>
        <v>100.8355663824604</v>
      </c>
      <c r="L288" s="24">
        <v>62</v>
      </c>
      <c r="M288" s="27">
        <f>L288/F288*100</f>
        <v>7.5517661388550552</v>
      </c>
      <c r="N288" s="28">
        <f t="shared" si="13"/>
        <v>4.5517661388550552</v>
      </c>
      <c r="O288" s="24">
        <v>18</v>
      </c>
      <c r="P288" s="27">
        <f>O288/F288*100</f>
        <v>2.1924482338611448</v>
      </c>
      <c r="Q288" s="28">
        <f t="shared" si="14"/>
        <v>-24.807551766138854</v>
      </c>
      <c r="R288" s="22"/>
    </row>
    <row r="289" spans="1:18" x14ac:dyDescent="0.3">
      <c r="A289" s="29" t="s">
        <v>2492</v>
      </c>
      <c r="B289" s="30">
        <v>760200023</v>
      </c>
      <c r="C289" s="29" t="s">
        <v>1662</v>
      </c>
      <c r="D289" s="29" t="s">
        <v>767</v>
      </c>
      <c r="E289" s="29" t="s">
        <v>955</v>
      </c>
      <c r="F289" s="31">
        <v>1240</v>
      </c>
      <c r="G289" s="31">
        <v>851</v>
      </c>
      <c r="H289" s="31">
        <f>F289-G289</f>
        <v>389</v>
      </c>
      <c r="I289" s="31">
        <v>1555</v>
      </c>
      <c r="J289" s="32">
        <f>I289/F289*100</f>
        <v>125.40322580645163</v>
      </c>
      <c r="K289" s="33">
        <f t="shared" si="12"/>
        <v>-8.5967741935483701</v>
      </c>
      <c r="L289" s="31">
        <v>17</v>
      </c>
      <c r="M289" s="34">
        <f>L289/F289*100</f>
        <v>1.370967741935484</v>
      </c>
      <c r="N289" s="35">
        <f t="shared" si="13"/>
        <v>-1.629032258064516</v>
      </c>
      <c r="O289" s="31">
        <v>203</v>
      </c>
      <c r="P289" s="34">
        <f>O289/F289*100</f>
        <v>16.370967741935484</v>
      </c>
      <c r="Q289" s="35">
        <f t="shared" si="14"/>
        <v>-10.629032258064516</v>
      </c>
      <c r="R289" s="29"/>
    </row>
    <row r="290" spans="1:18" x14ac:dyDescent="0.3">
      <c r="A290" s="29" t="s">
        <v>2492</v>
      </c>
      <c r="B290" s="30">
        <v>50077446</v>
      </c>
      <c r="C290" s="29" t="s">
        <v>1581</v>
      </c>
      <c r="D290" s="29" t="s">
        <v>102</v>
      </c>
      <c r="E290" s="29" t="s">
        <v>958</v>
      </c>
      <c r="F290" s="31">
        <v>1412</v>
      </c>
      <c r="G290" s="31">
        <v>715</v>
      </c>
      <c r="H290" s="31">
        <f>F290-G290</f>
        <v>697</v>
      </c>
      <c r="I290" s="31">
        <v>3097</v>
      </c>
      <c r="J290" s="32">
        <f>I290/F290*100</f>
        <v>219.33427762039659</v>
      </c>
      <c r="K290" s="33">
        <f t="shared" si="12"/>
        <v>85.334277620396591</v>
      </c>
      <c r="L290" s="31">
        <v>25</v>
      </c>
      <c r="M290" s="34">
        <f>L290/F290*100</f>
        <v>1.7705382436260624</v>
      </c>
      <c r="N290" s="35">
        <f t="shared" si="13"/>
        <v>-1.2294617563739376</v>
      </c>
      <c r="O290" s="31">
        <v>107</v>
      </c>
      <c r="P290" s="34">
        <f>O290/F290*100</f>
        <v>7.5779036827195476</v>
      </c>
      <c r="Q290" s="35">
        <f t="shared" si="14"/>
        <v>-19.422096317280452</v>
      </c>
      <c r="R290" s="29"/>
    </row>
    <row r="291" spans="1:18" x14ac:dyDescent="0.3">
      <c r="A291" s="22" t="s">
        <v>2492</v>
      </c>
      <c r="B291" s="23">
        <v>50077479</v>
      </c>
      <c r="C291" s="22" t="s">
        <v>1590</v>
      </c>
      <c r="D291" s="22" t="s">
        <v>221</v>
      </c>
      <c r="E291" s="22" t="s">
        <v>964</v>
      </c>
      <c r="F291" s="24">
        <v>1776</v>
      </c>
      <c r="G291" s="24">
        <v>802</v>
      </c>
      <c r="H291" s="24">
        <f>F291-G291</f>
        <v>974</v>
      </c>
      <c r="I291" s="24">
        <v>2580</v>
      </c>
      <c r="J291" s="25">
        <f>I291/F291*100</f>
        <v>145.27027027027026</v>
      </c>
      <c r="K291" s="26">
        <f t="shared" si="12"/>
        <v>11.27027027027026</v>
      </c>
      <c r="L291" s="24">
        <v>17</v>
      </c>
      <c r="M291" s="27">
        <f>L291/F291*100</f>
        <v>0.95720720720720709</v>
      </c>
      <c r="N291" s="28">
        <f t="shared" si="13"/>
        <v>-2.0427927927927927</v>
      </c>
      <c r="O291" s="24">
        <v>238</v>
      </c>
      <c r="P291" s="27">
        <f>O291/F291*100</f>
        <v>13.400900900900901</v>
      </c>
      <c r="Q291" s="28">
        <f t="shared" si="14"/>
        <v>-13.599099099099099</v>
      </c>
      <c r="R291" s="22"/>
    </row>
    <row r="292" spans="1:18" x14ac:dyDescent="0.3">
      <c r="A292" s="22" t="s">
        <v>2492</v>
      </c>
      <c r="B292" s="23">
        <v>50075437</v>
      </c>
      <c r="C292" s="22" t="s">
        <v>1578</v>
      </c>
      <c r="D292" s="22" t="s">
        <v>966</v>
      </c>
      <c r="E292" s="22" t="s">
        <v>967</v>
      </c>
      <c r="F292" s="24">
        <v>2097</v>
      </c>
      <c r="G292" s="24">
        <v>3</v>
      </c>
      <c r="H292" s="24">
        <f>F292-G292</f>
        <v>2094</v>
      </c>
      <c r="I292" s="24">
        <v>1585</v>
      </c>
      <c r="J292" s="25">
        <f>I292/F292*100</f>
        <v>75.584167858845973</v>
      </c>
      <c r="K292" s="26">
        <f t="shared" si="12"/>
        <v>-58.415832141154027</v>
      </c>
      <c r="L292" s="24">
        <v>0</v>
      </c>
      <c r="M292" s="27">
        <f>L292/F292*100</f>
        <v>0</v>
      </c>
      <c r="N292" s="28">
        <f t="shared" si="13"/>
        <v>-3</v>
      </c>
      <c r="O292" s="24">
        <v>0</v>
      </c>
      <c r="P292" s="27">
        <f>O292/F292*100</f>
        <v>0</v>
      </c>
      <c r="Q292" s="28">
        <f t="shared" si="14"/>
        <v>-27</v>
      </c>
      <c r="R292" s="22"/>
    </row>
    <row r="293" spans="1:18" x14ac:dyDescent="0.3">
      <c r="A293" s="22" t="s">
        <v>2492</v>
      </c>
      <c r="B293" s="23">
        <v>680200012</v>
      </c>
      <c r="C293" s="22" t="s">
        <v>1645</v>
      </c>
      <c r="D293" s="22" t="s">
        <v>251</v>
      </c>
      <c r="E293" s="22" t="s">
        <v>970</v>
      </c>
      <c r="F293" s="24">
        <v>1315</v>
      </c>
      <c r="G293" s="24">
        <v>33</v>
      </c>
      <c r="H293" s="24">
        <f>F293-G293</f>
        <v>1282</v>
      </c>
      <c r="I293" s="24">
        <v>1806</v>
      </c>
      <c r="J293" s="25">
        <f>I293/F293*100</f>
        <v>137.3384030418251</v>
      </c>
      <c r="K293" s="26">
        <f t="shared" si="12"/>
        <v>3.3384030418251029</v>
      </c>
      <c r="L293" s="24">
        <v>30</v>
      </c>
      <c r="M293" s="27">
        <f>L293/F293*100</f>
        <v>2.2813688212927756</v>
      </c>
      <c r="N293" s="28">
        <f t="shared" si="13"/>
        <v>-0.71863117870722437</v>
      </c>
      <c r="O293" s="24">
        <v>0</v>
      </c>
      <c r="P293" s="27">
        <f>O293/F293*100</f>
        <v>0</v>
      </c>
      <c r="Q293" s="28">
        <f t="shared" si="14"/>
        <v>-27</v>
      </c>
      <c r="R293" s="22"/>
    </row>
    <row r="294" spans="1:18" x14ac:dyDescent="0.3">
      <c r="A294" s="22" t="s">
        <v>2492</v>
      </c>
      <c r="B294" s="23">
        <v>210075419</v>
      </c>
      <c r="C294" s="22" t="s">
        <v>1607</v>
      </c>
      <c r="D294" s="22" t="s">
        <v>95</v>
      </c>
      <c r="E294" s="22" t="s">
        <v>980</v>
      </c>
      <c r="F294" s="24">
        <v>1100</v>
      </c>
      <c r="G294" s="24">
        <v>0</v>
      </c>
      <c r="H294" s="24">
        <f>F294-G294</f>
        <v>1100</v>
      </c>
      <c r="I294" s="24">
        <v>1155</v>
      </c>
      <c r="J294" s="25">
        <f>I294/F294*100</f>
        <v>105</v>
      </c>
      <c r="K294" s="26">
        <f t="shared" si="12"/>
        <v>-29</v>
      </c>
      <c r="L294" s="24">
        <v>33</v>
      </c>
      <c r="M294" s="27">
        <f>L294/F294*100</f>
        <v>3</v>
      </c>
      <c r="N294" s="28">
        <f t="shared" si="13"/>
        <v>0</v>
      </c>
      <c r="O294" s="24">
        <v>1759</v>
      </c>
      <c r="P294" s="27">
        <f>O294/F294*100</f>
        <v>159.90909090909091</v>
      </c>
      <c r="Q294" s="28">
        <f t="shared" si="14"/>
        <v>132.90909090909091</v>
      </c>
      <c r="R294" s="22"/>
    </row>
    <row r="295" spans="1:18" x14ac:dyDescent="0.3">
      <c r="A295" s="22" t="s">
        <v>2492</v>
      </c>
      <c r="B295" s="23">
        <v>210075401</v>
      </c>
      <c r="C295" s="22" t="s">
        <v>1597</v>
      </c>
      <c r="D295" s="22" t="s">
        <v>553</v>
      </c>
      <c r="E295" s="22" t="s">
        <v>988</v>
      </c>
      <c r="F295" s="24">
        <v>837</v>
      </c>
      <c r="G295" s="24">
        <v>0</v>
      </c>
      <c r="H295" s="24">
        <f>F295-G295</f>
        <v>837</v>
      </c>
      <c r="I295" s="24">
        <v>948</v>
      </c>
      <c r="J295" s="25">
        <f>I295/F295*100</f>
        <v>113.26164874551972</v>
      </c>
      <c r="K295" s="26">
        <f t="shared" si="12"/>
        <v>-20.738351254480278</v>
      </c>
      <c r="L295" s="24">
        <v>4</v>
      </c>
      <c r="M295" s="27">
        <f>L295/F295*100</f>
        <v>0.47789725209080047</v>
      </c>
      <c r="N295" s="28">
        <f t="shared" si="13"/>
        <v>-2.5221027479091997</v>
      </c>
      <c r="O295" s="24">
        <v>226</v>
      </c>
      <c r="P295" s="27">
        <f>O295/F295*100</f>
        <v>27.001194743130224</v>
      </c>
      <c r="Q295" s="28">
        <f t="shared" si="14"/>
        <v>1.1947431302239409E-3</v>
      </c>
      <c r="R295" s="22"/>
    </row>
    <row r="296" spans="1:18" x14ac:dyDescent="0.3">
      <c r="A296" s="22" t="s">
        <v>2492</v>
      </c>
      <c r="B296" s="23">
        <v>601000009</v>
      </c>
      <c r="C296" s="22" t="s">
        <v>1636</v>
      </c>
      <c r="D296" s="22" t="s">
        <v>992</v>
      </c>
      <c r="E296" s="22" t="s">
        <v>993</v>
      </c>
      <c r="F296" s="24">
        <v>1314</v>
      </c>
      <c r="G296" s="24">
        <v>0</v>
      </c>
      <c r="H296" s="24">
        <f>F296-G296</f>
        <v>1314</v>
      </c>
      <c r="I296" s="24">
        <v>1520</v>
      </c>
      <c r="J296" s="25">
        <f>I296/F296*100</f>
        <v>115.6773211567732</v>
      </c>
      <c r="K296" s="26">
        <f t="shared" si="12"/>
        <v>-18.322678843226797</v>
      </c>
      <c r="L296" s="24">
        <v>7</v>
      </c>
      <c r="M296" s="27">
        <f>L296/F296*100</f>
        <v>0.53272450532724502</v>
      </c>
      <c r="N296" s="28">
        <f t="shared" si="13"/>
        <v>-2.4672754946727551</v>
      </c>
      <c r="O296" s="24">
        <v>17</v>
      </c>
      <c r="P296" s="27">
        <f>O296/F296*100</f>
        <v>1.2937595129375952</v>
      </c>
      <c r="Q296" s="28">
        <f t="shared" si="14"/>
        <v>-25.706240487062406</v>
      </c>
      <c r="R296" s="22"/>
    </row>
    <row r="297" spans="1:18" x14ac:dyDescent="0.3">
      <c r="A297" s="22" t="s">
        <v>2492</v>
      </c>
      <c r="B297" s="23">
        <v>50075424</v>
      </c>
      <c r="C297" s="22" t="s">
        <v>1571</v>
      </c>
      <c r="D297" s="22" t="s">
        <v>234</v>
      </c>
      <c r="E297" s="22" t="s">
        <v>999</v>
      </c>
      <c r="F297" s="24">
        <v>1835</v>
      </c>
      <c r="G297" s="24">
        <v>732</v>
      </c>
      <c r="H297" s="24">
        <f>F297-G297</f>
        <v>1103</v>
      </c>
      <c r="I297" s="24">
        <v>3089</v>
      </c>
      <c r="J297" s="25">
        <f>I297/F297*100</f>
        <v>168.33787465940054</v>
      </c>
      <c r="K297" s="26">
        <f t="shared" si="12"/>
        <v>34.337874659400541</v>
      </c>
      <c r="L297" s="24">
        <v>13</v>
      </c>
      <c r="M297" s="27">
        <f>L297/F297*100</f>
        <v>0.70844686648501354</v>
      </c>
      <c r="N297" s="28">
        <f t="shared" si="13"/>
        <v>-2.2915531335149866</v>
      </c>
      <c r="O297" s="24">
        <v>144</v>
      </c>
      <c r="P297" s="27">
        <f>O297/F297*100</f>
        <v>7.8474114441416898</v>
      </c>
      <c r="Q297" s="28">
        <f t="shared" si="14"/>
        <v>-19.152588555858308</v>
      </c>
      <c r="R297" s="22"/>
    </row>
    <row r="298" spans="1:18" x14ac:dyDescent="0.3">
      <c r="A298" s="29" t="s">
        <v>2492</v>
      </c>
      <c r="B298" s="30">
        <v>50075405</v>
      </c>
      <c r="C298" s="29" t="s">
        <v>1558</v>
      </c>
      <c r="D298" s="29" t="s">
        <v>91</v>
      </c>
      <c r="E298" s="29" t="s">
        <v>1005</v>
      </c>
      <c r="F298" s="31">
        <v>1794</v>
      </c>
      <c r="G298" s="31">
        <v>911</v>
      </c>
      <c r="H298" s="31">
        <f>F298-G298</f>
        <v>883</v>
      </c>
      <c r="I298" s="31">
        <v>1699</v>
      </c>
      <c r="J298" s="32">
        <f>I298/F298*100</f>
        <v>94.704570791527303</v>
      </c>
      <c r="K298" s="33">
        <f t="shared" si="12"/>
        <v>-39.295429208472697</v>
      </c>
      <c r="L298" s="31">
        <v>16</v>
      </c>
      <c r="M298" s="34">
        <f>L298/F298*100</f>
        <v>0.89186176142697882</v>
      </c>
      <c r="N298" s="35">
        <f t="shared" si="13"/>
        <v>-2.1081382385730212</v>
      </c>
      <c r="O298" s="31">
        <v>62</v>
      </c>
      <c r="P298" s="34">
        <f>O298/F298*100</f>
        <v>3.4559643255295431</v>
      </c>
      <c r="Q298" s="35">
        <f t="shared" si="14"/>
        <v>-23.544035674470457</v>
      </c>
      <c r="R298" s="29"/>
    </row>
    <row r="299" spans="1:18" x14ac:dyDescent="0.3">
      <c r="A299" s="22" t="s">
        <v>2492</v>
      </c>
      <c r="B299" s="23">
        <v>760200009</v>
      </c>
      <c r="C299" s="22" t="s">
        <v>1656</v>
      </c>
      <c r="D299" s="22" t="s">
        <v>7</v>
      </c>
      <c r="E299" s="22" t="s">
        <v>1009</v>
      </c>
      <c r="F299" s="24">
        <v>1153</v>
      </c>
      <c r="G299" s="24">
        <v>46</v>
      </c>
      <c r="H299" s="24">
        <f>F299-G299</f>
        <v>1107</v>
      </c>
      <c r="I299" s="24">
        <v>1305</v>
      </c>
      <c r="J299" s="25">
        <f>I299/F299*100</f>
        <v>113.18300086730268</v>
      </c>
      <c r="K299" s="26">
        <f t="shared" si="12"/>
        <v>-20.816999132697319</v>
      </c>
      <c r="L299" s="24">
        <v>7</v>
      </c>
      <c r="M299" s="27">
        <f>L299/F299*100</f>
        <v>0.60711188204683442</v>
      </c>
      <c r="N299" s="28">
        <f t="shared" si="13"/>
        <v>-2.3928881179531656</v>
      </c>
      <c r="O299" s="24">
        <v>851</v>
      </c>
      <c r="P299" s="27">
        <f>O299/F299*100</f>
        <v>73.807458803122302</v>
      </c>
      <c r="Q299" s="28">
        <f t="shared" si="14"/>
        <v>46.807458803122302</v>
      </c>
      <c r="R299" s="22"/>
    </row>
    <row r="300" spans="1:18" x14ac:dyDescent="0.3">
      <c r="A300" s="22" t="s">
        <v>2492</v>
      </c>
      <c r="B300" s="23">
        <v>440200009</v>
      </c>
      <c r="C300" s="22" t="s">
        <v>1619</v>
      </c>
      <c r="D300" s="22" t="s">
        <v>31</v>
      </c>
      <c r="E300" s="22" t="s">
        <v>1011</v>
      </c>
      <c r="F300" s="24">
        <v>1422</v>
      </c>
      <c r="G300" s="24">
        <v>286</v>
      </c>
      <c r="H300" s="24">
        <f>F300-G300</f>
        <v>1136</v>
      </c>
      <c r="I300" s="24">
        <v>2716</v>
      </c>
      <c r="J300" s="25">
        <f>I300/F300*100</f>
        <v>190.99859353023908</v>
      </c>
      <c r="K300" s="26">
        <f t="shared" si="12"/>
        <v>56.998593530239077</v>
      </c>
      <c r="L300" s="24">
        <v>47</v>
      </c>
      <c r="M300" s="27">
        <f>L300/F300*100</f>
        <v>3.3052039381153309</v>
      </c>
      <c r="N300" s="28">
        <f t="shared" si="13"/>
        <v>0.30520393811533086</v>
      </c>
      <c r="O300" s="24">
        <v>256</v>
      </c>
      <c r="P300" s="27">
        <f>O300/F300*100</f>
        <v>18.0028129395218</v>
      </c>
      <c r="Q300" s="28">
        <f t="shared" si="14"/>
        <v>-8.9971870604782005</v>
      </c>
      <c r="R300" s="22"/>
    </row>
    <row r="301" spans="1:18" x14ac:dyDescent="0.3">
      <c r="A301" s="22" t="s">
        <v>2492</v>
      </c>
      <c r="B301" s="23">
        <v>210000036</v>
      </c>
      <c r="C301" s="22" t="s">
        <v>1592</v>
      </c>
      <c r="D301" s="22" t="s">
        <v>3</v>
      </c>
      <c r="E301" s="22" t="s">
        <v>1020</v>
      </c>
      <c r="F301" s="24">
        <v>1839</v>
      </c>
      <c r="G301" s="24">
        <v>358</v>
      </c>
      <c r="H301" s="24">
        <f>F301-G301</f>
        <v>1481</v>
      </c>
      <c r="I301" s="24">
        <v>1500</v>
      </c>
      <c r="J301" s="25">
        <f>I301/F301*100</f>
        <v>81.566068515497562</v>
      </c>
      <c r="K301" s="26">
        <f t="shared" si="12"/>
        <v>-52.433931484502438</v>
      </c>
      <c r="L301" s="24">
        <v>18</v>
      </c>
      <c r="M301" s="27">
        <f>L301/F301*100</f>
        <v>0.97879282218597052</v>
      </c>
      <c r="N301" s="28">
        <f t="shared" si="13"/>
        <v>-2.0212071778140297</v>
      </c>
      <c r="O301" s="24">
        <v>62</v>
      </c>
      <c r="P301" s="27">
        <f>O301/F301*100</f>
        <v>3.3713974986405653</v>
      </c>
      <c r="Q301" s="28">
        <f t="shared" si="14"/>
        <v>-23.628602501359435</v>
      </c>
      <c r="R301" s="22"/>
    </row>
    <row r="302" spans="1:18" x14ac:dyDescent="0.3">
      <c r="A302" s="22" t="s">
        <v>2492</v>
      </c>
      <c r="B302" s="23">
        <v>50000162</v>
      </c>
      <c r="C302" s="22" t="s">
        <v>1553</v>
      </c>
      <c r="D302" s="22" t="s">
        <v>29</v>
      </c>
      <c r="E302" s="22" t="s">
        <v>958</v>
      </c>
      <c r="F302" s="24">
        <v>1686</v>
      </c>
      <c r="G302" s="24">
        <v>76</v>
      </c>
      <c r="H302" s="24">
        <f>F302-G302</f>
        <v>1610</v>
      </c>
      <c r="I302" s="24">
        <v>1067</v>
      </c>
      <c r="J302" s="25">
        <f>I302/F302*100</f>
        <v>63.2858837485172</v>
      </c>
      <c r="K302" s="26">
        <f t="shared" si="12"/>
        <v>-70.714116251482807</v>
      </c>
      <c r="L302" s="24">
        <v>6</v>
      </c>
      <c r="M302" s="27">
        <f>L302/F302*100</f>
        <v>0.35587188612099641</v>
      </c>
      <c r="N302" s="28">
        <f t="shared" si="13"/>
        <v>-2.6441281138790034</v>
      </c>
      <c r="O302" s="24">
        <v>251</v>
      </c>
      <c r="P302" s="27">
        <f>O302/F302*100</f>
        <v>14.887307236061684</v>
      </c>
      <c r="Q302" s="28">
        <f t="shared" si="14"/>
        <v>-12.112692763938316</v>
      </c>
      <c r="R302" s="22"/>
    </row>
    <row r="303" spans="1:18" x14ac:dyDescent="0.3">
      <c r="A303" s="22" t="s">
        <v>2492</v>
      </c>
      <c r="B303" s="23">
        <v>50000138</v>
      </c>
      <c r="C303" s="22" t="s">
        <v>1548</v>
      </c>
      <c r="D303" s="22" t="s">
        <v>1056</v>
      </c>
      <c r="E303" s="22" t="s">
        <v>1057</v>
      </c>
      <c r="F303" s="24">
        <v>5239</v>
      </c>
      <c r="G303" s="24">
        <v>1687</v>
      </c>
      <c r="H303" s="24">
        <f>F303-G303</f>
        <v>3552</v>
      </c>
      <c r="I303" s="24">
        <v>5284</v>
      </c>
      <c r="J303" s="25">
        <f>I303/F303*100</f>
        <v>100.85894254628747</v>
      </c>
      <c r="K303" s="26">
        <f t="shared" si="12"/>
        <v>-33.141057453712534</v>
      </c>
      <c r="L303" s="24">
        <v>50</v>
      </c>
      <c r="M303" s="27">
        <f>L303/F303*100</f>
        <v>0.95438060698606608</v>
      </c>
      <c r="N303" s="28">
        <f t="shared" si="13"/>
        <v>-2.0456193930139337</v>
      </c>
      <c r="O303" s="24">
        <v>98</v>
      </c>
      <c r="P303" s="27">
        <f>O303/F303*100</f>
        <v>1.8705859896926895</v>
      </c>
      <c r="Q303" s="28">
        <f t="shared" si="14"/>
        <v>-25.129414010307311</v>
      </c>
      <c r="R303" s="22"/>
    </row>
    <row r="304" spans="1:18" x14ac:dyDescent="0.3">
      <c r="A304" s="22" t="s">
        <v>2492</v>
      </c>
      <c r="B304" s="23">
        <v>600200035</v>
      </c>
      <c r="C304" s="22" t="s">
        <v>1632</v>
      </c>
      <c r="D304" s="22" t="s">
        <v>1070</v>
      </c>
      <c r="E304" s="22" t="s">
        <v>1071</v>
      </c>
      <c r="F304" s="24">
        <v>999</v>
      </c>
      <c r="G304" s="24">
        <v>56</v>
      </c>
      <c r="H304" s="24">
        <f>F304-G304</f>
        <v>943</v>
      </c>
      <c r="I304" s="24">
        <v>956</v>
      </c>
      <c r="J304" s="25">
        <f>I304/F304*100</f>
        <v>95.69569569569569</v>
      </c>
      <c r="K304" s="26">
        <f t="shared" si="12"/>
        <v>-38.30430430430431</v>
      </c>
      <c r="L304" s="24">
        <v>536</v>
      </c>
      <c r="M304" s="27">
        <f>L304/F304*100</f>
        <v>53.653653653653656</v>
      </c>
      <c r="N304" s="28">
        <f t="shared" si="13"/>
        <v>50.653653653653656</v>
      </c>
      <c r="O304" s="24">
        <v>244</v>
      </c>
      <c r="P304" s="27">
        <f>O304/F304*100</f>
        <v>24.424424424424423</v>
      </c>
      <c r="Q304" s="28">
        <f t="shared" si="14"/>
        <v>-2.5755755755755771</v>
      </c>
      <c r="R304" s="22"/>
    </row>
    <row r="305" spans="1:18" x14ac:dyDescent="0.3">
      <c r="A305" s="22" t="s">
        <v>2492</v>
      </c>
      <c r="B305" s="23">
        <v>50000134</v>
      </c>
      <c r="C305" s="22" t="s">
        <v>1547</v>
      </c>
      <c r="D305" s="22" t="s">
        <v>1080</v>
      </c>
      <c r="E305" s="22" t="s">
        <v>1081</v>
      </c>
      <c r="F305" s="24">
        <v>2818</v>
      </c>
      <c r="G305" s="24">
        <v>886</v>
      </c>
      <c r="H305" s="24">
        <f>F305-G305</f>
        <v>1932</v>
      </c>
      <c r="I305" s="24">
        <v>6648</v>
      </c>
      <c r="J305" s="25">
        <f>I305/F305*100</f>
        <v>235.91199432221433</v>
      </c>
      <c r="K305" s="26">
        <f t="shared" si="12"/>
        <v>101.91199432221433</v>
      </c>
      <c r="L305" s="24">
        <v>79</v>
      </c>
      <c r="M305" s="27">
        <f>L305/F305*100</f>
        <v>2.8034066713981547</v>
      </c>
      <c r="N305" s="28">
        <f t="shared" si="13"/>
        <v>-0.19659332860184531</v>
      </c>
      <c r="O305" s="24">
        <v>357</v>
      </c>
      <c r="P305" s="27">
        <f>O305/F305*100</f>
        <v>12.668559261887863</v>
      </c>
      <c r="Q305" s="28">
        <f t="shared" si="14"/>
        <v>-14.331440738112137</v>
      </c>
      <c r="R305" s="22"/>
    </row>
    <row r="306" spans="1:18" x14ac:dyDescent="0.3">
      <c r="A306" s="22" t="s">
        <v>2492</v>
      </c>
      <c r="B306" s="23">
        <v>210075411</v>
      </c>
      <c r="C306" s="22" t="s">
        <v>1603</v>
      </c>
      <c r="D306" s="22" t="s">
        <v>57</v>
      </c>
      <c r="E306" s="22" t="s">
        <v>327</v>
      </c>
      <c r="F306" s="24">
        <v>1640</v>
      </c>
      <c r="G306" s="24">
        <v>691</v>
      </c>
      <c r="H306" s="24">
        <f>F306-G306</f>
        <v>949</v>
      </c>
      <c r="I306" s="24">
        <v>2076</v>
      </c>
      <c r="J306" s="25">
        <f>I306/F306*100</f>
        <v>126.58536585365854</v>
      </c>
      <c r="K306" s="26">
        <f t="shared" si="12"/>
        <v>-7.4146341463414558</v>
      </c>
      <c r="L306" s="24">
        <v>21</v>
      </c>
      <c r="M306" s="27">
        <f>L306/F306*100</f>
        <v>1.2804878048780488</v>
      </c>
      <c r="N306" s="28">
        <f t="shared" si="13"/>
        <v>-1.7195121951219512</v>
      </c>
      <c r="O306" s="24">
        <v>119</v>
      </c>
      <c r="P306" s="27">
        <f>O306/F306*100</f>
        <v>7.2560975609756095</v>
      </c>
      <c r="Q306" s="28">
        <f t="shared" si="14"/>
        <v>-19.743902439024389</v>
      </c>
      <c r="R306" s="22"/>
    </row>
    <row r="307" spans="1:18" x14ac:dyDescent="0.3">
      <c r="A307" s="22" t="s">
        <v>2492</v>
      </c>
      <c r="B307" s="23">
        <v>680200035</v>
      </c>
      <c r="C307" s="22" t="s">
        <v>1649</v>
      </c>
      <c r="D307" s="22" t="s">
        <v>21</v>
      </c>
      <c r="E307" s="22" t="s">
        <v>1088</v>
      </c>
      <c r="F307" s="24">
        <v>1605</v>
      </c>
      <c r="G307" s="24">
        <v>700</v>
      </c>
      <c r="H307" s="24">
        <f>F307-G307</f>
        <v>905</v>
      </c>
      <c r="I307" s="24">
        <v>5036</v>
      </c>
      <c r="J307" s="25">
        <f>I307/F307*100</f>
        <v>313.76947040498442</v>
      </c>
      <c r="K307" s="26">
        <f t="shared" si="12"/>
        <v>179.76947040498442</v>
      </c>
      <c r="L307" s="24">
        <v>80</v>
      </c>
      <c r="M307" s="27">
        <f>L307/F307*100</f>
        <v>4.9844236760124607</v>
      </c>
      <c r="N307" s="28">
        <f t="shared" si="13"/>
        <v>1.9844236760124607</v>
      </c>
      <c r="O307" s="24">
        <v>279</v>
      </c>
      <c r="P307" s="27">
        <f>O307/F307*100</f>
        <v>17.383177570093459</v>
      </c>
      <c r="Q307" s="28">
        <f t="shared" si="14"/>
        <v>-9.6168224299065415</v>
      </c>
      <c r="R307" s="22"/>
    </row>
    <row r="308" spans="1:18" x14ac:dyDescent="0.3">
      <c r="A308" s="22" t="s">
        <v>2492</v>
      </c>
      <c r="B308" s="23">
        <v>601000021</v>
      </c>
      <c r="C308" s="22" t="s">
        <v>1638</v>
      </c>
      <c r="D308" s="22" t="s">
        <v>95</v>
      </c>
      <c r="E308" s="22" t="s">
        <v>1099</v>
      </c>
      <c r="F308" s="24">
        <v>1490</v>
      </c>
      <c r="G308" s="24">
        <v>70</v>
      </c>
      <c r="H308" s="24">
        <f>F308-G308</f>
        <v>1420</v>
      </c>
      <c r="I308" s="24">
        <v>3393</v>
      </c>
      <c r="J308" s="25">
        <f>I308/F308*100</f>
        <v>227.71812080536913</v>
      </c>
      <c r="K308" s="26">
        <f t="shared" si="12"/>
        <v>93.718120805369125</v>
      </c>
      <c r="L308" s="24">
        <v>118</v>
      </c>
      <c r="M308" s="27">
        <f>L308/F308*100</f>
        <v>7.9194630872483227</v>
      </c>
      <c r="N308" s="28">
        <f t="shared" si="13"/>
        <v>4.9194630872483227</v>
      </c>
      <c r="O308" s="24">
        <v>429</v>
      </c>
      <c r="P308" s="27">
        <f>O308/F308*100</f>
        <v>28.791946308724832</v>
      </c>
      <c r="Q308" s="28">
        <f t="shared" si="14"/>
        <v>1.7919463087248317</v>
      </c>
      <c r="R308" s="22"/>
    </row>
    <row r="309" spans="1:18" x14ac:dyDescent="0.3">
      <c r="A309" s="22" t="s">
        <v>2492</v>
      </c>
      <c r="B309" s="23">
        <v>210000073</v>
      </c>
      <c r="C309" s="22" t="s">
        <v>1596</v>
      </c>
      <c r="D309" s="22" t="s">
        <v>1117</v>
      </c>
      <c r="E309" s="22" t="s">
        <v>1118</v>
      </c>
      <c r="F309" s="24">
        <v>3499</v>
      </c>
      <c r="G309" s="24">
        <v>1031</v>
      </c>
      <c r="H309" s="24">
        <f>F309-G309</f>
        <v>2468</v>
      </c>
      <c r="I309" s="24">
        <v>3722</v>
      </c>
      <c r="J309" s="25">
        <f>I309/F309*100</f>
        <v>106.3732494998571</v>
      </c>
      <c r="K309" s="26">
        <f t="shared" si="12"/>
        <v>-27.626750500142904</v>
      </c>
      <c r="L309" s="24">
        <v>21</v>
      </c>
      <c r="M309" s="27">
        <f>L309/F309*100</f>
        <v>0.60017147756501854</v>
      </c>
      <c r="N309" s="28">
        <f t="shared" si="13"/>
        <v>-2.3998285224349813</v>
      </c>
      <c r="O309" s="24">
        <v>3511</v>
      </c>
      <c r="P309" s="27">
        <f>O309/F309*100</f>
        <v>100.34295513003715</v>
      </c>
      <c r="Q309" s="28">
        <f t="shared" si="14"/>
        <v>73.342955130037154</v>
      </c>
      <c r="R309" s="22"/>
    </row>
    <row r="310" spans="1:18" x14ac:dyDescent="0.3">
      <c r="A310" s="22" t="s">
        <v>2492</v>
      </c>
      <c r="B310" s="23">
        <v>604300005</v>
      </c>
      <c r="C310" s="22" t="s">
        <v>1639</v>
      </c>
      <c r="D310" s="22" t="s">
        <v>450</v>
      </c>
      <c r="E310" s="22" t="s">
        <v>1123</v>
      </c>
      <c r="F310" s="24">
        <v>1028</v>
      </c>
      <c r="G310" s="24">
        <v>46</v>
      </c>
      <c r="H310" s="24">
        <f>F310-G310</f>
        <v>982</v>
      </c>
      <c r="I310" s="24">
        <v>1933</v>
      </c>
      <c r="J310" s="25">
        <f>I310/F310*100</f>
        <v>188.03501945525292</v>
      </c>
      <c r="K310" s="26">
        <f t="shared" si="12"/>
        <v>54.035019455252922</v>
      </c>
      <c r="L310" s="24">
        <v>31</v>
      </c>
      <c r="M310" s="27">
        <f>L310/F310*100</f>
        <v>3.0155642023346303</v>
      </c>
      <c r="N310" s="28">
        <f t="shared" si="13"/>
        <v>1.5564202334630295E-2</v>
      </c>
      <c r="O310" s="24">
        <v>791</v>
      </c>
      <c r="P310" s="27">
        <f>O310/F310*100</f>
        <v>76.945525291828801</v>
      </c>
      <c r="Q310" s="28">
        <f t="shared" si="14"/>
        <v>49.945525291828801</v>
      </c>
      <c r="R310" s="22"/>
    </row>
    <row r="311" spans="1:18" x14ac:dyDescent="0.3">
      <c r="A311" s="22" t="s">
        <v>2492</v>
      </c>
      <c r="B311" s="23">
        <v>600200014</v>
      </c>
      <c r="C311" s="22" t="s">
        <v>1629</v>
      </c>
      <c r="D311" s="22" t="s">
        <v>604</v>
      </c>
      <c r="E311" s="22" t="s">
        <v>1124</v>
      </c>
      <c r="F311" s="24">
        <v>1201</v>
      </c>
      <c r="G311" s="24">
        <v>1</v>
      </c>
      <c r="H311" s="24">
        <f>F311-G311</f>
        <v>1200</v>
      </c>
      <c r="I311" s="24">
        <v>2639</v>
      </c>
      <c r="J311" s="25">
        <f>I311/F311*100</f>
        <v>219.73355537052456</v>
      </c>
      <c r="K311" s="26">
        <f t="shared" si="12"/>
        <v>85.733555370524556</v>
      </c>
      <c r="L311" s="24">
        <v>5</v>
      </c>
      <c r="M311" s="27">
        <f>L311/F311*100</f>
        <v>0.4163197335553705</v>
      </c>
      <c r="N311" s="28">
        <f t="shared" si="13"/>
        <v>-2.5836802664446297</v>
      </c>
      <c r="O311" s="24">
        <v>3</v>
      </c>
      <c r="P311" s="27">
        <f>O311/F311*100</f>
        <v>0.24979184013322231</v>
      </c>
      <c r="Q311" s="28">
        <f t="shared" si="14"/>
        <v>-26.750208159866776</v>
      </c>
      <c r="R311" s="22"/>
    </row>
    <row r="312" spans="1:18" x14ac:dyDescent="0.3">
      <c r="A312" s="22" t="s">
        <v>2492</v>
      </c>
      <c r="B312" s="23">
        <v>50000139</v>
      </c>
      <c r="C312" s="22" t="s">
        <v>1549</v>
      </c>
      <c r="D312" s="22" t="s">
        <v>69</v>
      </c>
      <c r="E312" s="22" t="s">
        <v>2518</v>
      </c>
      <c r="F312" s="24">
        <v>2637</v>
      </c>
      <c r="G312" s="24">
        <v>502</v>
      </c>
      <c r="H312" s="24">
        <f>F312-G312</f>
        <v>2135</v>
      </c>
      <c r="I312" s="24">
        <v>3611</v>
      </c>
      <c r="J312" s="25">
        <f>I312/F312*100</f>
        <v>136.93591202123625</v>
      </c>
      <c r="K312" s="26">
        <f t="shared" si="12"/>
        <v>2.9359120212362484</v>
      </c>
      <c r="L312" s="24">
        <v>77</v>
      </c>
      <c r="M312" s="27">
        <f>L312/F312*100</f>
        <v>2.9199848312476298</v>
      </c>
      <c r="N312" s="28">
        <f t="shared" si="13"/>
        <v>-8.0015168752370247E-2</v>
      </c>
      <c r="O312" s="24">
        <v>106</v>
      </c>
      <c r="P312" s="27">
        <f>O312/F312*100</f>
        <v>4.0197193780811524</v>
      </c>
      <c r="Q312" s="28">
        <f t="shared" si="14"/>
        <v>-22.980280621918848</v>
      </c>
      <c r="R312" s="22"/>
    </row>
    <row r="313" spans="1:18" x14ac:dyDescent="0.3">
      <c r="A313" s="22" t="s">
        <v>2492</v>
      </c>
      <c r="B313" s="23">
        <v>210075422</v>
      </c>
      <c r="C313" s="22" t="s">
        <v>1610</v>
      </c>
      <c r="D313" s="22" t="s">
        <v>23</v>
      </c>
      <c r="E313" s="22" t="s">
        <v>1169</v>
      </c>
      <c r="F313" s="24">
        <v>1684</v>
      </c>
      <c r="G313" s="24">
        <v>8</v>
      </c>
      <c r="H313" s="24">
        <f>F313-G313</f>
        <v>1676</v>
      </c>
      <c r="I313" s="24">
        <v>1982</v>
      </c>
      <c r="J313" s="25">
        <f>I313/F313*100</f>
        <v>117.69596199524941</v>
      </c>
      <c r="K313" s="26">
        <f t="shared" si="12"/>
        <v>-16.304038004750595</v>
      </c>
      <c r="L313" s="24">
        <v>42</v>
      </c>
      <c r="M313" s="27">
        <f>L313/F313*100</f>
        <v>2.4940617577197148</v>
      </c>
      <c r="N313" s="28">
        <f t="shared" si="13"/>
        <v>-0.50593824228028517</v>
      </c>
      <c r="O313" s="24">
        <v>548</v>
      </c>
      <c r="P313" s="27">
        <f>O313/F313*100</f>
        <v>32.541567695961994</v>
      </c>
      <c r="Q313" s="28">
        <f t="shared" si="14"/>
        <v>5.5415676959619944</v>
      </c>
      <c r="R313" s="22"/>
    </row>
    <row r="314" spans="1:18" x14ac:dyDescent="0.3">
      <c r="A314" s="22" t="s">
        <v>2492</v>
      </c>
      <c r="B314" s="23">
        <v>50000140</v>
      </c>
      <c r="C314" s="22" t="s">
        <v>1550</v>
      </c>
      <c r="D314" s="22" t="s">
        <v>29</v>
      </c>
      <c r="E314" s="22" t="s">
        <v>1206</v>
      </c>
      <c r="F314" s="24">
        <v>1827</v>
      </c>
      <c r="G314" s="24">
        <v>99</v>
      </c>
      <c r="H314" s="24">
        <f>F314-G314</f>
        <v>1728</v>
      </c>
      <c r="I314" s="24">
        <v>3117</v>
      </c>
      <c r="J314" s="25">
        <f>I314/F314*100</f>
        <v>170.60755336617405</v>
      </c>
      <c r="K314" s="26">
        <f t="shared" si="12"/>
        <v>36.607553366174045</v>
      </c>
      <c r="L314" s="24">
        <v>78</v>
      </c>
      <c r="M314" s="27">
        <f>L314/F314*100</f>
        <v>4.2692939244663384</v>
      </c>
      <c r="N314" s="28">
        <f t="shared" si="13"/>
        <v>1.2692939244663384</v>
      </c>
      <c r="O314" s="24">
        <v>336</v>
      </c>
      <c r="P314" s="27">
        <f>O314/F314*100</f>
        <v>18.390804597701148</v>
      </c>
      <c r="Q314" s="28">
        <f t="shared" si="14"/>
        <v>-8.6091954022988517</v>
      </c>
      <c r="R314" s="22"/>
    </row>
    <row r="315" spans="1:18" x14ac:dyDescent="0.3">
      <c r="A315" s="22" t="s">
        <v>2492</v>
      </c>
      <c r="B315" s="23">
        <v>210075423</v>
      </c>
      <c r="C315" s="22" t="s">
        <v>1611</v>
      </c>
      <c r="D315" s="22" t="s">
        <v>23</v>
      </c>
      <c r="E315" s="22" t="s">
        <v>757</v>
      </c>
      <c r="F315" s="24">
        <v>1605</v>
      </c>
      <c r="G315" s="24">
        <v>2</v>
      </c>
      <c r="H315" s="24">
        <f>F315-G315</f>
        <v>1603</v>
      </c>
      <c r="I315" s="24">
        <v>3238</v>
      </c>
      <c r="J315" s="25">
        <f>I315/F315*100</f>
        <v>201.74454828660436</v>
      </c>
      <c r="K315" s="26">
        <f t="shared" si="12"/>
        <v>67.744548286604356</v>
      </c>
      <c r="L315" s="24">
        <v>81</v>
      </c>
      <c r="M315" s="27">
        <f>L315/F315*100</f>
        <v>5.0467289719626169</v>
      </c>
      <c r="N315" s="28">
        <f t="shared" si="13"/>
        <v>2.0467289719626169</v>
      </c>
      <c r="O315" s="24">
        <v>145</v>
      </c>
      <c r="P315" s="27">
        <f>O315/F315*100</f>
        <v>9.0342679127725845</v>
      </c>
      <c r="Q315" s="28">
        <f t="shared" si="14"/>
        <v>-17.965732087227416</v>
      </c>
      <c r="R315" s="22"/>
    </row>
    <row r="316" spans="1:18" x14ac:dyDescent="0.3">
      <c r="A316" s="22" t="s">
        <v>2492</v>
      </c>
      <c r="B316" s="23">
        <v>681000005</v>
      </c>
      <c r="C316" s="22" t="s">
        <v>1651</v>
      </c>
      <c r="D316" s="22" t="s">
        <v>1144</v>
      </c>
      <c r="E316" s="22" t="s">
        <v>1220</v>
      </c>
      <c r="F316" s="24">
        <v>2946</v>
      </c>
      <c r="G316" s="24">
        <v>728</v>
      </c>
      <c r="H316" s="24">
        <f>F316-G316</f>
        <v>2218</v>
      </c>
      <c r="I316" s="24">
        <v>4576</v>
      </c>
      <c r="J316" s="25">
        <f>I316/F316*100</f>
        <v>155.32926001357774</v>
      </c>
      <c r="K316" s="26">
        <f t="shared" si="12"/>
        <v>21.329260013577738</v>
      </c>
      <c r="L316" s="24">
        <v>242</v>
      </c>
      <c r="M316" s="27">
        <f>L316/F316*100</f>
        <v>8.2145281737949762</v>
      </c>
      <c r="N316" s="28">
        <f t="shared" si="13"/>
        <v>5.2145281737949762</v>
      </c>
      <c r="O316" s="24">
        <v>384</v>
      </c>
      <c r="P316" s="27">
        <f>O316/F316*100</f>
        <v>13.034623217922606</v>
      </c>
      <c r="Q316" s="28">
        <f t="shared" si="14"/>
        <v>-13.965376782077394</v>
      </c>
      <c r="R316" s="22"/>
    </row>
    <row r="317" spans="1:18" x14ac:dyDescent="0.3">
      <c r="A317" s="22" t="s">
        <v>2492</v>
      </c>
      <c r="B317" s="23">
        <v>600200037</v>
      </c>
      <c r="C317" s="22" t="s">
        <v>1633</v>
      </c>
      <c r="D317" s="22" t="s">
        <v>175</v>
      </c>
      <c r="E317" s="22" t="s">
        <v>1223</v>
      </c>
      <c r="F317" s="24">
        <v>973</v>
      </c>
      <c r="G317" s="24">
        <v>2</v>
      </c>
      <c r="H317" s="24">
        <f>F317-G317</f>
        <v>971</v>
      </c>
      <c r="I317" s="24">
        <v>2831</v>
      </c>
      <c r="J317" s="25">
        <f>I317/F317*100</f>
        <v>290.95580678314491</v>
      </c>
      <c r="K317" s="26">
        <f t="shared" si="12"/>
        <v>156.95580678314491</v>
      </c>
      <c r="L317" s="24">
        <v>15</v>
      </c>
      <c r="M317" s="27">
        <f>L317/F317*100</f>
        <v>1.5416238437821173</v>
      </c>
      <c r="N317" s="28">
        <f t="shared" si="13"/>
        <v>-1.4583761562178827</v>
      </c>
      <c r="O317" s="24">
        <v>5</v>
      </c>
      <c r="P317" s="27">
        <f>O317/F317*100</f>
        <v>0.51387461459403905</v>
      </c>
      <c r="Q317" s="28">
        <f t="shared" si="14"/>
        <v>-26.486125385405963</v>
      </c>
      <c r="R317" s="22"/>
    </row>
    <row r="318" spans="1:18" x14ac:dyDescent="0.3">
      <c r="A318" s="22" t="s">
        <v>2492</v>
      </c>
      <c r="B318" s="23">
        <v>440800003</v>
      </c>
      <c r="C318" s="22" t="s">
        <v>1623</v>
      </c>
      <c r="D318" s="22" t="s">
        <v>21</v>
      </c>
      <c r="E318" s="22" t="s">
        <v>326</v>
      </c>
      <c r="F318" s="24">
        <v>1601</v>
      </c>
      <c r="G318" s="24">
        <v>204</v>
      </c>
      <c r="H318" s="24">
        <f>F318-G318</f>
        <v>1397</v>
      </c>
      <c r="I318" s="24">
        <v>804</v>
      </c>
      <c r="J318" s="25">
        <f>I318/F318*100</f>
        <v>50.218613366645847</v>
      </c>
      <c r="K318" s="26">
        <f t="shared" si="12"/>
        <v>-83.781386633354145</v>
      </c>
      <c r="L318" s="24">
        <v>21</v>
      </c>
      <c r="M318" s="27">
        <f>L318/F318*100</f>
        <v>1.311680199875078</v>
      </c>
      <c r="N318" s="28">
        <f t="shared" si="13"/>
        <v>-1.688319800124922</v>
      </c>
      <c r="O318" s="24">
        <v>5</v>
      </c>
      <c r="P318" s="27">
        <f>O318/F318*100</f>
        <v>0.31230480949406619</v>
      </c>
      <c r="Q318" s="28">
        <f t="shared" si="14"/>
        <v>-26.687695190505934</v>
      </c>
      <c r="R318" s="22"/>
    </row>
    <row r="319" spans="1:18" x14ac:dyDescent="0.3">
      <c r="A319" s="22" t="s">
        <v>2492</v>
      </c>
      <c r="B319" s="23">
        <v>781800017</v>
      </c>
      <c r="C319" s="22" t="s">
        <v>1680</v>
      </c>
      <c r="D319" s="22" t="s">
        <v>381</v>
      </c>
      <c r="E319" s="22" t="s">
        <v>1251</v>
      </c>
      <c r="F319" s="24">
        <v>1936</v>
      </c>
      <c r="G319" s="24">
        <v>372</v>
      </c>
      <c r="H319" s="24">
        <f>F319-G319</f>
        <v>1564</v>
      </c>
      <c r="I319" s="24">
        <v>2567</v>
      </c>
      <c r="J319" s="25">
        <f>I319/F319*100</f>
        <v>132.59297520661158</v>
      </c>
      <c r="K319" s="26">
        <f t="shared" si="12"/>
        <v>-1.4070247933884161</v>
      </c>
      <c r="L319" s="24">
        <v>15</v>
      </c>
      <c r="M319" s="27">
        <f>L319/F319*100</f>
        <v>0.77479338842975209</v>
      </c>
      <c r="N319" s="28">
        <f t="shared" si="13"/>
        <v>-2.2252066115702478</v>
      </c>
      <c r="O319" s="24">
        <v>239</v>
      </c>
      <c r="P319" s="27">
        <f>O319/F319*100</f>
        <v>12.345041322314049</v>
      </c>
      <c r="Q319" s="28">
        <f t="shared" si="14"/>
        <v>-14.654958677685951</v>
      </c>
      <c r="R319" s="22"/>
    </row>
    <row r="320" spans="1:18" x14ac:dyDescent="0.3">
      <c r="A320" s="22" t="s">
        <v>2492</v>
      </c>
      <c r="B320" s="23">
        <v>761200016</v>
      </c>
      <c r="C320" s="22" t="s">
        <v>1668</v>
      </c>
      <c r="D320" s="22" t="s">
        <v>78</v>
      </c>
      <c r="E320" s="22" t="s">
        <v>1255</v>
      </c>
      <c r="F320" s="24">
        <v>1680</v>
      </c>
      <c r="G320" s="24">
        <v>230</v>
      </c>
      <c r="H320" s="24">
        <f>F320-G320</f>
        <v>1450</v>
      </c>
      <c r="I320" s="24">
        <v>1391</v>
      </c>
      <c r="J320" s="25">
        <f>I320/F320*100</f>
        <v>82.797619047619037</v>
      </c>
      <c r="K320" s="26">
        <f t="shared" si="12"/>
        <v>-51.202380952380963</v>
      </c>
      <c r="L320" s="24">
        <v>1</v>
      </c>
      <c r="M320" s="27">
        <f>L320/F320*100</f>
        <v>5.9523809523809527E-2</v>
      </c>
      <c r="N320" s="28">
        <f t="shared" si="13"/>
        <v>-2.9404761904761907</v>
      </c>
      <c r="O320" s="24">
        <v>22</v>
      </c>
      <c r="P320" s="27">
        <f>O320/F320*100</f>
        <v>1.3095238095238095</v>
      </c>
      <c r="Q320" s="28">
        <f t="shared" si="14"/>
        <v>-25.69047619047619</v>
      </c>
      <c r="R320" s="22"/>
    </row>
    <row r="321" spans="1:18" x14ac:dyDescent="0.3">
      <c r="A321" s="22" t="s">
        <v>2492</v>
      </c>
      <c r="B321" s="23">
        <v>50075426</v>
      </c>
      <c r="C321" s="22" t="s">
        <v>1573</v>
      </c>
      <c r="D321" s="22" t="s">
        <v>175</v>
      </c>
      <c r="E321" s="22" t="s">
        <v>1257</v>
      </c>
      <c r="F321" s="24">
        <v>1597</v>
      </c>
      <c r="G321" s="24">
        <v>4</v>
      </c>
      <c r="H321" s="24">
        <f>F321-G321</f>
        <v>1593</v>
      </c>
      <c r="I321" s="24">
        <v>1734</v>
      </c>
      <c r="J321" s="25">
        <f>I321/F321*100</f>
        <v>108.57858484658736</v>
      </c>
      <c r="K321" s="26">
        <f t="shared" si="12"/>
        <v>-25.421415153412639</v>
      </c>
      <c r="L321" s="24">
        <v>15</v>
      </c>
      <c r="M321" s="27">
        <f>L321/F321*100</f>
        <v>0.93926111458985595</v>
      </c>
      <c r="N321" s="28">
        <f t="shared" si="13"/>
        <v>-2.0607388854101441</v>
      </c>
      <c r="O321" s="24">
        <v>64</v>
      </c>
      <c r="P321" s="27">
        <f>O321/F321*100</f>
        <v>4.0075140889167189</v>
      </c>
      <c r="Q321" s="28">
        <f t="shared" si="14"/>
        <v>-22.992485911083282</v>
      </c>
      <c r="R321" s="22"/>
    </row>
    <row r="322" spans="1:18" x14ac:dyDescent="0.3">
      <c r="A322" s="22" t="s">
        <v>2492</v>
      </c>
      <c r="B322" s="23">
        <v>50000121</v>
      </c>
      <c r="C322" s="22" t="s">
        <v>1546</v>
      </c>
      <c r="D322" s="22" t="s">
        <v>21</v>
      </c>
      <c r="E322" s="22" t="s">
        <v>941</v>
      </c>
      <c r="F322" s="24">
        <v>1998</v>
      </c>
      <c r="G322" s="24">
        <v>27</v>
      </c>
      <c r="H322" s="24">
        <f>F322-G322</f>
        <v>1971</v>
      </c>
      <c r="I322" s="24">
        <v>2027</v>
      </c>
      <c r="J322" s="25">
        <f>I322/F322*100</f>
        <v>101.45145145145145</v>
      </c>
      <c r="K322" s="26">
        <f t="shared" si="12"/>
        <v>-32.548548548548553</v>
      </c>
      <c r="L322" s="24">
        <v>0</v>
      </c>
      <c r="M322" s="27">
        <f>L322/F322*100</f>
        <v>0</v>
      </c>
      <c r="N322" s="28">
        <f t="shared" si="13"/>
        <v>-3</v>
      </c>
      <c r="O322" s="24">
        <v>398</v>
      </c>
      <c r="P322" s="27">
        <f>O322/F322*100</f>
        <v>19.91991991991992</v>
      </c>
      <c r="Q322" s="28">
        <f t="shared" si="14"/>
        <v>-7.0800800800800801</v>
      </c>
      <c r="R322" s="22"/>
    </row>
    <row r="323" spans="1:18" x14ac:dyDescent="0.3">
      <c r="A323" s="22" t="s">
        <v>2492</v>
      </c>
      <c r="B323" s="23">
        <v>780200043</v>
      </c>
      <c r="C323" s="22" t="s">
        <v>1676</v>
      </c>
      <c r="D323" s="22" t="s">
        <v>127</v>
      </c>
      <c r="E323" s="22" t="s">
        <v>1276</v>
      </c>
      <c r="F323" s="24">
        <v>1457</v>
      </c>
      <c r="G323" s="24">
        <v>73</v>
      </c>
      <c r="H323" s="24">
        <f>F323-G323</f>
        <v>1384</v>
      </c>
      <c r="I323" s="24">
        <v>1416</v>
      </c>
      <c r="J323" s="25">
        <f>I323/F323*100</f>
        <v>97.185998627316408</v>
      </c>
      <c r="K323" s="26">
        <f t="shared" si="12"/>
        <v>-36.814001372683592</v>
      </c>
      <c r="L323" s="24">
        <v>2</v>
      </c>
      <c r="M323" s="27">
        <f>L323/F323*100</f>
        <v>0.13726835964310227</v>
      </c>
      <c r="N323" s="28">
        <f t="shared" si="13"/>
        <v>-2.8627316403568979</v>
      </c>
      <c r="O323" s="24">
        <v>660</v>
      </c>
      <c r="P323" s="27">
        <f>O323/F323*100</f>
        <v>45.298558682223749</v>
      </c>
      <c r="Q323" s="28">
        <f t="shared" si="14"/>
        <v>18.298558682223749</v>
      </c>
      <c r="R323" s="22"/>
    </row>
    <row r="324" spans="1:18" x14ac:dyDescent="0.3">
      <c r="A324" s="22" t="s">
        <v>2492</v>
      </c>
      <c r="B324" s="23">
        <v>50000158</v>
      </c>
      <c r="C324" s="22" t="s">
        <v>1551</v>
      </c>
      <c r="D324" s="22" t="s">
        <v>641</v>
      </c>
      <c r="E324" s="22" t="s">
        <v>1277</v>
      </c>
      <c r="F324" s="24">
        <v>4874</v>
      </c>
      <c r="G324" s="24">
        <v>530</v>
      </c>
      <c r="H324" s="24">
        <f>F324-G324</f>
        <v>4344</v>
      </c>
      <c r="I324" s="24">
        <v>4705</v>
      </c>
      <c r="J324" s="25">
        <f>I324/F324*100</f>
        <v>96.532622076323349</v>
      </c>
      <c r="K324" s="26">
        <f t="shared" si="12"/>
        <v>-37.467377923676651</v>
      </c>
      <c r="L324" s="24">
        <v>42</v>
      </c>
      <c r="M324" s="27">
        <f>L324/F324*100</f>
        <v>0.86171522363561759</v>
      </c>
      <c r="N324" s="28">
        <f t="shared" si="13"/>
        <v>-2.1382847763643822</v>
      </c>
      <c r="O324" s="24">
        <v>7993</v>
      </c>
      <c r="P324" s="27">
        <f>O324/F324*100</f>
        <v>163.9926138695117</v>
      </c>
      <c r="Q324" s="28">
        <f t="shared" si="14"/>
        <v>136.9926138695117</v>
      </c>
      <c r="R324" s="22"/>
    </row>
    <row r="325" spans="1:18" x14ac:dyDescent="0.3">
      <c r="A325" s="22" t="s">
        <v>2492</v>
      </c>
      <c r="B325" s="23">
        <v>50000159</v>
      </c>
      <c r="C325" s="22" t="s">
        <v>1552</v>
      </c>
      <c r="D325" s="22" t="s">
        <v>767</v>
      </c>
      <c r="E325" s="22" t="s">
        <v>1281</v>
      </c>
      <c r="F325" s="24">
        <v>1413</v>
      </c>
      <c r="G325" s="24">
        <v>24</v>
      </c>
      <c r="H325" s="24">
        <f>F325-G325</f>
        <v>1389</v>
      </c>
      <c r="I325" s="24">
        <v>2421</v>
      </c>
      <c r="J325" s="25">
        <f>I325/F325*100</f>
        <v>171.33757961783439</v>
      </c>
      <c r="K325" s="26">
        <f t="shared" si="12"/>
        <v>37.337579617834393</v>
      </c>
      <c r="L325" s="24">
        <v>60</v>
      </c>
      <c r="M325" s="27">
        <f>L325/F325*100</f>
        <v>4.2462845010615711</v>
      </c>
      <c r="N325" s="28">
        <f t="shared" si="13"/>
        <v>1.2462845010615711</v>
      </c>
      <c r="O325" s="24">
        <v>1384</v>
      </c>
      <c r="P325" s="27">
        <f>O325/F325*100</f>
        <v>97.947629157820231</v>
      </c>
      <c r="Q325" s="28">
        <f t="shared" si="14"/>
        <v>70.947629157820231</v>
      </c>
      <c r="R325" s="22"/>
    </row>
    <row r="326" spans="1:18" x14ac:dyDescent="0.3">
      <c r="A326" s="22" t="s">
        <v>2492</v>
      </c>
      <c r="B326" s="23">
        <v>210000067</v>
      </c>
      <c r="C326" s="22" t="s">
        <v>1594</v>
      </c>
      <c r="D326" s="22" t="s">
        <v>143</v>
      </c>
      <c r="E326" s="22" t="s">
        <v>1314</v>
      </c>
      <c r="F326" s="24">
        <v>1928</v>
      </c>
      <c r="G326" s="24">
        <v>155</v>
      </c>
      <c r="H326" s="24">
        <f>F326-G326</f>
        <v>1773</v>
      </c>
      <c r="I326" s="24">
        <v>1370</v>
      </c>
      <c r="J326" s="25">
        <f>I326/F326*100</f>
        <v>71.058091286307061</v>
      </c>
      <c r="K326" s="26">
        <f t="shared" si="12"/>
        <v>-62.941908713692939</v>
      </c>
      <c r="L326" s="24">
        <v>49</v>
      </c>
      <c r="M326" s="27">
        <f>L326/F326*100</f>
        <v>2.5414937759336098</v>
      </c>
      <c r="N326" s="28">
        <f t="shared" si="13"/>
        <v>-0.45850622406639019</v>
      </c>
      <c r="O326" s="24">
        <v>140</v>
      </c>
      <c r="P326" s="27">
        <f>O326/F326*100</f>
        <v>7.2614107883817436</v>
      </c>
      <c r="Q326" s="28">
        <f t="shared" si="14"/>
        <v>-19.738589211618255</v>
      </c>
      <c r="R326" s="22"/>
    </row>
    <row r="327" spans="1:18" x14ac:dyDescent="0.3">
      <c r="A327" s="22" t="s">
        <v>2492</v>
      </c>
      <c r="B327" s="23">
        <v>210000071</v>
      </c>
      <c r="C327" s="22" t="s">
        <v>1595</v>
      </c>
      <c r="D327" s="22" t="s">
        <v>95</v>
      </c>
      <c r="E327" s="22" t="s">
        <v>1347</v>
      </c>
      <c r="F327" s="24">
        <v>2347</v>
      </c>
      <c r="G327" s="24">
        <v>1052</v>
      </c>
      <c r="H327" s="24">
        <f>F327-G327</f>
        <v>1295</v>
      </c>
      <c r="I327" s="24">
        <v>2550</v>
      </c>
      <c r="J327" s="25">
        <f>I327/F327*100</f>
        <v>108.64933958244566</v>
      </c>
      <c r="K327" s="26">
        <f t="shared" si="12"/>
        <v>-25.350660417554337</v>
      </c>
      <c r="L327" s="24">
        <v>44</v>
      </c>
      <c r="M327" s="27">
        <f>L327/F327*100</f>
        <v>1.8747337025990625</v>
      </c>
      <c r="N327" s="28">
        <f t="shared" si="13"/>
        <v>-1.1252662974009375</v>
      </c>
      <c r="O327" s="24">
        <v>0</v>
      </c>
      <c r="P327" s="27">
        <f>O327/F327*100</f>
        <v>0</v>
      </c>
      <c r="Q327" s="28">
        <f t="shared" si="14"/>
        <v>-27</v>
      </c>
      <c r="R327" s="22"/>
    </row>
    <row r="328" spans="1:18" x14ac:dyDescent="0.3">
      <c r="A328" s="22" t="s">
        <v>2492</v>
      </c>
      <c r="B328" s="23">
        <v>600200002</v>
      </c>
      <c r="C328" s="22" t="s">
        <v>1626</v>
      </c>
      <c r="D328" s="22" t="s">
        <v>1349</v>
      </c>
      <c r="E328" s="22" t="s">
        <v>1350</v>
      </c>
      <c r="F328" s="24">
        <v>1429</v>
      </c>
      <c r="G328" s="24">
        <v>2</v>
      </c>
      <c r="H328" s="24">
        <f>F328-G328</f>
        <v>1427</v>
      </c>
      <c r="I328" s="24">
        <v>4514</v>
      </c>
      <c r="J328" s="25">
        <f>I328/F328*100</f>
        <v>315.88523442967113</v>
      </c>
      <c r="K328" s="26">
        <f t="shared" si="12"/>
        <v>181.88523442967113</v>
      </c>
      <c r="L328" s="24">
        <v>0</v>
      </c>
      <c r="M328" s="27">
        <f>L328/F328*100</f>
        <v>0</v>
      </c>
      <c r="N328" s="28">
        <f t="shared" si="13"/>
        <v>-3</v>
      </c>
      <c r="O328" s="24">
        <v>35</v>
      </c>
      <c r="P328" s="27">
        <f>O328/F328*100</f>
        <v>2.4492652204338698</v>
      </c>
      <c r="Q328" s="28">
        <f t="shared" si="14"/>
        <v>-24.550734779566131</v>
      </c>
      <c r="R328" s="22"/>
    </row>
    <row r="329" spans="1:18" x14ac:dyDescent="0.3">
      <c r="A329" s="22" t="s">
        <v>2492</v>
      </c>
      <c r="B329" s="23">
        <v>2000003</v>
      </c>
      <c r="C329" s="22" t="s">
        <v>1540</v>
      </c>
      <c r="D329" s="22" t="s">
        <v>69</v>
      </c>
      <c r="E329" s="22" t="s">
        <v>1367</v>
      </c>
      <c r="F329" s="24">
        <v>1563</v>
      </c>
      <c r="G329" s="24">
        <v>106</v>
      </c>
      <c r="H329" s="24">
        <f>F329-G329</f>
        <v>1457</v>
      </c>
      <c r="I329" s="24">
        <v>2380</v>
      </c>
      <c r="J329" s="25">
        <f>I329/F329*100</f>
        <v>152.27127319257838</v>
      </c>
      <c r="K329" s="26">
        <f t="shared" si="12"/>
        <v>18.271273192578377</v>
      </c>
      <c r="L329" s="24">
        <v>0</v>
      </c>
      <c r="M329" s="27">
        <f>L329/F329*100</f>
        <v>0</v>
      </c>
      <c r="N329" s="28">
        <f t="shared" si="13"/>
        <v>-3</v>
      </c>
      <c r="O329" s="24">
        <v>1645</v>
      </c>
      <c r="P329" s="27">
        <f>O329/F329*100</f>
        <v>105.24632117722328</v>
      </c>
      <c r="Q329" s="28">
        <f t="shared" si="14"/>
        <v>78.24632117722328</v>
      </c>
      <c r="R329" s="22"/>
    </row>
    <row r="330" spans="1:18" x14ac:dyDescent="0.3">
      <c r="A330" s="22" t="s">
        <v>2492</v>
      </c>
      <c r="B330" s="23">
        <v>50077455</v>
      </c>
      <c r="C330" s="22" t="s">
        <v>1585</v>
      </c>
      <c r="D330" s="22" t="s">
        <v>714</v>
      </c>
      <c r="E330" s="22" t="s">
        <v>715</v>
      </c>
      <c r="F330" s="24">
        <v>1198</v>
      </c>
      <c r="G330" s="24">
        <v>0</v>
      </c>
      <c r="H330" s="24">
        <f>F330-G330</f>
        <v>1198</v>
      </c>
      <c r="I330" s="24">
        <v>1159</v>
      </c>
      <c r="J330" s="25">
        <f>I330/F330*100</f>
        <v>96.744574290484138</v>
      </c>
      <c r="K330" s="26">
        <f t="shared" ref="K330:K393" si="15">J330-134</f>
        <v>-37.255425709515862</v>
      </c>
      <c r="L330" s="24">
        <v>5</v>
      </c>
      <c r="M330" s="27">
        <f>L330/F330*100</f>
        <v>0.41736227045075125</v>
      </c>
      <c r="N330" s="28">
        <f t="shared" ref="N330:N393" si="16">M330-3</f>
        <v>-2.5826377295492486</v>
      </c>
      <c r="O330" s="24">
        <v>384</v>
      </c>
      <c r="P330" s="27">
        <f>O330/F330*100</f>
        <v>32.053422370617696</v>
      </c>
      <c r="Q330" s="28">
        <f t="shared" ref="Q330:Q393" si="17">P330-27</f>
        <v>5.0534223706176959</v>
      </c>
      <c r="R330" s="22"/>
    </row>
    <row r="331" spans="1:18" x14ac:dyDescent="0.3">
      <c r="A331" s="22" t="s">
        <v>2492</v>
      </c>
      <c r="B331" s="23">
        <v>50000158</v>
      </c>
      <c r="C331" s="22" t="s">
        <v>1551</v>
      </c>
      <c r="D331" s="22" t="s">
        <v>48</v>
      </c>
      <c r="E331" s="22" t="s">
        <v>2541</v>
      </c>
      <c r="F331" s="24">
        <v>6</v>
      </c>
      <c r="G331" s="24">
        <v>0</v>
      </c>
      <c r="H331" s="24">
        <v>6</v>
      </c>
      <c r="I331" s="24">
        <v>2</v>
      </c>
      <c r="J331" s="25">
        <f>I331/F331*100</f>
        <v>33.333333333333329</v>
      </c>
      <c r="K331" s="26">
        <f t="shared" si="15"/>
        <v>-100.66666666666667</v>
      </c>
      <c r="L331" s="24">
        <v>0</v>
      </c>
      <c r="M331" s="27">
        <f>L331/F331*100</f>
        <v>0</v>
      </c>
      <c r="N331" s="28">
        <f t="shared" si="16"/>
        <v>-3</v>
      </c>
      <c r="O331" s="24">
        <v>0</v>
      </c>
      <c r="P331" s="27">
        <f>O331/F331*100</f>
        <v>0</v>
      </c>
      <c r="Q331" s="28">
        <f t="shared" si="17"/>
        <v>-27</v>
      </c>
      <c r="R331" s="7" t="s">
        <v>2545</v>
      </c>
    </row>
    <row r="332" spans="1:18" x14ac:dyDescent="0.3">
      <c r="A332" s="22" t="s">
        <v>2493</v>
      </c>
      <c r="B332" s="23">
        <v>808400004</v>
      </c>
      <c r="C332" s="22" t="s">
        <v>2169</v>
      </c>
      <c r="D332" s="22" t="s">
        <v>3</v>
      </c>
      <c r="E332" s="22" t="s">
        <v>4</v>
      </c>
      <c r="F332" s="24">
        <v>2689</v>
      </c>
      <c r="G332" s="24">
        <v>268</v>
      </c>
      <c r="H332" s="24">
        <f>F332-G332</f>
        <v>2421</v>
      </c>
      <c r="I332" s="24">
        <v>6049</v>
      </c>
      <c r="J332" s="25">
        <f>I332/F332*100</f>
        <v>224.95351431759016</v>
      </c>
      <c r="K332" s="26">
        <f t="shared" si="15"/>
        <v>90.953514317590162</v>
      </c>
      <c r="L332" s="24">
        <v>388</v>
      </c>
      <c r="M332" s="27">
        <f>L332/F332*100</f>
        <v>14.429155820007439</v>
      </c>
      <c r="N332" s="28">
        <f t="shared" si="16"/>
        <v>11.429155820007439</v>
      </c>
      <c r="O332" s="24">
        <v>1241</v>
      </c>
      <c r="P332" s="27">
        <f>O332/F332*100</f>
        <v>46.150985496467086</v>
      </c>
      <c r="Q332" s="28">
        <f t="shared" si="17"/>
        <v>19.150985496467086</v>
      </c>
      <c r="R332" s="22"/>
    </row>
    <row r="333" spans="1:18" x14ac:dyDescent="0.3">
      <c r="A333" s="22" t="s">
        <v>2493</v>
      </c>
      <c r="B333" s="23">
        <v>19475425</v>
      </c>
      <c r="C333" s="22" t="s">
        <v>2008</v>
      </c>
      <c r="D333" s="22" t="s">
        <v>5</v>
      </c>
      <c r="E333" s="22" t="s">
        <v>6</v>
      </c>
      <c r="F333" s="24">
        <v>2426</v>
      </c>
      <c r="G333" s="24">
        <v>832</v>
      </c>
      <c r="H333" s="24">
        <f>F333-G333</f>
        <v>1594</v>
      </c>
      <c r="I333" s="24">
        <v>3004</v>
      </c>
      <c r="J333" s="25">
        <f>I333/F333*100</f>
        <v>123.82522671063478</v>
      </c>
      <c r="K333" s="26">
        <f t="shared" si="15"/>
        <v>-10.17477328936522</v>
      </c>
      <c r="L333" s="24">
        <v>9</v>
      </c>
      <c r="M333" s="27">
        <f>L333/F333*100</f>
        <v>0.37098103874690852</v>
      </c>
      <c r="N333" s="28">
        <f t="shared" si="16"/>
        <v>-2.6290189612530916</v>
      </c>
      <c r="O333" s="24">
        <v>258</v>
      </c>
      <c r="P333" s="27">
        <f>O333/F333*100</f>
        <v>10.634789777411378</v>
      </c>
      <c r="Q333" s="28">
        <f t="shared" si="17"/>
        <v>-16.365210222588622</v>
      </c>
      <c r="R333" s="22"/>
    </row>
    <row r="334" spans="1:18" x14ac:dyDescent="0.3">
      <c r="A334" s="22" t="s">
        <v>2493</v>
      </c>
      <c r="B334" s="23">
        <v>800800009</v>
      </c>
      <c r="C334" s="22" t="s">
        <v>2094</v>
      </c>
      <c r="D334" s="22" t="s">
        <v>15</v>
      </c>
      <c r="E334" s="22" t="s">
        <v>16</v>
      </c>
      <c r="F334" s="24">
        <v>1133</v>
      </c>
      <c r="G334" s="24">
        <v>286</v>
      </c>
      <c r="H334" s="24">
        <f>F334-G334</f>
        <v>847</v>
      </c>
      <c r="I334" s="24">
        <v>222</v>
      </c>
      <c r="J334" s="25">
        <f>I334/F334*100</f>
        <v>19.593998234774933</v>
      </c>
      <c r="K334" s="26">
        <f t="shared" si="15"/>
        <v>-114.40600176522507</v>
      </c>
      <c r="L334" s="24">
        <v>0</v>
      </c>
      <c r="M334" s="27">
        <f>L334/F334*100</f>
        <v>0</v>
      </c>
      <c r="N334" s="28">
        <f t="shared" si="16"/>
        <v>-3</v>
      </c>
      <c r="O334" s="24">
        <v>22</v>
      </c>
      <c r="P334" s="27">
        <f>O334/F334*100</f>
        <v>1.9417475728155338</v>
      </c>
      <c r="Q334" s="28">
        <f t="shared" si="17"/>
        <v>-25.058252427184467</v>
      </c>
      <c r="R334" s="22"/>
    </row>
    <row r="335" spans="1:18" x14ac:dyDescent="0.3">
      <c r="A335" s="22" t="s">
        <v>2493</v>
      </c>
      <c r="B335" s="23">
        <v>10040307</v>
      </c>
      <c r="C335" s="22" t="s">
        <v>1859</v>
      </c>
      <c r="D335" s="22" t="s">
        <v>29</v>
      </c>
      <c r="E335" s="22" t="s">
        <v>30</v>
      </c>
      <c r="F335" s="24">
        <v>1358</v>
      </c>
      <c r="G335" s="24">
        <v>3</v>
      </c>
      <c r="H335" s="24">
        <f>F335-G335</f>
        <v>1355</v>
      </c>
      <c r="I335" s="24">
        <v>1325</v>
      </c>
      <c r="J335" s="25">
        <f>I335/F335*100</f>
        <v>97.569955817378499</v>
      </c>
      <c r="K335" s="26">
        <f t="shared" si="15"/>
        <v>-36.430044182621501</v>
      </c>
      <c r="L335" s="24">
        <v>33</v>
      </c>
      <c r="M335" s="27">
        <f>L335/F335*100</f>
        <v>2.4300441826215025</v>
      </c>
      <c r="N335" s="28">
        <f t="shared" si="16"/>
        <v>-0.56995581737849754</v>
      </c>
      <c r="O335" s="24">
        <v>107</v>
      </c>
      <c r="P335" s="27">
        <f>O335/F335*100</f>
        <v>7.8792341678939612</v>
      </c>
      <c r="Q335" s="28">
        <f t="shared" si="17"/>
        <v>-19.120765832106038</v>
      </c>
      <c r="R335" s="22"/>
    </row>
    <row r="336" spans="1:18" x14ac:dyDescent="0.3">
      <c r="A336" s="22" t="s">
        <v>2493</v>
      </c>
      <c r="B336" s="23">
        <v>809277401</v>
      </c>
      <c r="C336" s="22" t="s">
        <v>2172</v>
      </c>
      <c r="D336" s="22" t="s">
        <v>31</v>
      </c>
      <c r="E336" s="22" t="s">
        <v>32</v>
      </c>
      <c r="F336" s="24">
        <v>545</v>
      </c>
      <c r="G336" s="24">
        <v>59</v>
      </c>
      <c r="H336" s="24">
        <f>F336-G336</f>
        <v>486</v>
      </c>
      <c r="I336" s="24">
        <v>584</v>
      </c>
      <c r="J336" s="25">
        <f>I336/F336*100</f>
        <v>107.1559633027523</v>
      </c>
      <c r="K336" s="26">
        <f t="shared" si="15"/>
        <v>-26.844036697247702</v>
      </c>
      <c r="L336" s="24">
        <v>2</v>
      </c>
      <c r="M336" s="27">
        <f>L336/F336*100</f>
        <v>0.3669724770642202</v>
      </c>
      <c r="N336" s="28">
        <f t="shared" si="16"/>
        <v>-2.6330275229357798</v>
      </c>
      <c r="O336" s="24">
        <v>16</v>
      </c>
      <c r="P336" s="27">
        <f>O336/F336*100</f>
        <v>2.9357798165137616</v>
      </c>
      <c r="Q336" s="28">
        <f t="shared" si="17"/>
        <v>-24.064220183486238</v>
      </c>
      <c r="R336" s="22"/>
    </row>
    <row r="337" spans="1:18" x14ac:dyDescent="0.3">
      <c r="A337" s="22" t="s">
        <v>2493</v>
      </c>
      <c r="B337" s="23">
        <v>19175408</v>
      </c>
      <c r="C337" s="22" t="s">
        <v>1896</v>
      </c>
      <c r="D337" s="22" t="s">
        <v>35</v>
      </c>
      <c r="E337" s="22" t="s">
        <v>36</v>
      </c>
      <c r="F337" s="24">
        <v>1710</v>
      </c>
      <c r="G337" s="24">
        <v>294</v>
      </c>
      <c r="H337" s="24">
        <f>F337-G337</f>
        <v>1416</v>
      </c>
      <c r="I337" s="24">
        <v>1281</v>
      </c>
      <c r="J337" s="25">
        <f>I337/F337*100</f>
        <v>74.912280701754383</v>
      </c>
      <c r="K337" s="26">
        <f t="shared" si="15"/>
        <v>-59.087719298245617</v>
      </c>
      <c r="L337" s="24">
        <v>1</v>
      </c>
      <c r="M337" s="27">
        <f>L337/F337*100</f>
        <v>5.8479532163742694E-2</v>
      </c>
      <c r="N337" s="28">
        <f t="shared" si="16"/>
        <v>-2.9415204678362574</v>
      </c>
      <c r="O337" s="24">
        <v>330</v>
      </c>
      <c r="P337" s="27">
        <f>O337/F337*100</f>
        <v>19.298245614035086</v>
      </c>
      <c r="Q337" s="28">
        <f t="shared" si="17"/>
        <v>-7.7017543859649145</v>
      </c>
      <c r="R337" s="22"/>
    </row>
    <row r="338" spans="1:18" x14ac:dyDescent="0.3">
      <c r="A338" s="22" t="s">
        <v>2493</v>
      </c>
      <c r="B338" s="23">
        <v>10001158</v>
      </c>
      <c r="C338" s="22" t="s">
        <v>1767</v>
      </c>
      <c r="D338" s="22" t="s">
        <v>38</v>
      </c>
      <c r="E338" s="22" t="s">
        <v>39</v>
      </c>
      <c r="F338" s="24">
        <v>1594</v>
      </c>
      <c r="G338" s="24">
        <v>552</v>
      </c>
      <c r="H338" s="24">
        <f>F338-G338</f>
        <v>1042</v>
      </c>
      <c r="I338" s="24">
        <v>1787</v>
      </c>
      <c r="J338" s="25">
        <f>I338/F338*100</f>
        <v>112.10790464240903</v>
      </c>
      <c r="K338" s="26">
        <f t="shared" si="15"/>
        <v>-21.892095357590975</v>
      </c>
      <c r="L338" s="24">
        <v>14</v>
      </c>
      <c r="M338" s="27">
        <f>L338/F338*100</f>
        <v>0.87829360100376408</v>
      </c>
      <c r="N338" s="28">
        <f t="shared" si="16"/>
        <v>-2.1217063989962357</v>
      </c>
      <c r="O338" s="24">
        <v>979</v>
      </c>
      <c r="P338" s="27">
        <f>O338/F338*100</f>
        <v>61.41781681304893</v>
      </c>
      <c r="Q338" s="28">
        <f t="shared" si="17"/>
        <v>34.41781681304893</v>
      </c>
      <c r="R338" s="22"/>
    </row>
    <row r="339" spans="1:18" x14ac:dyDescent="0.3">
      <c r="A339" s="22" t="s">
        <v>2493</v>
      </c>
      <c r="B339" s="23">
        <v>801600012</v>
      </c>
      <c r="C339" s="22" t="s">
        <v>2133</v>
      </c>
      <c r="D339" s="22" t="s">
        <v>40</v>
      </c>
      <c r="E339" s="22" t="s">
        <v>41</v>
      </c>
      <c r="F339" s="24">
        <v>1414</v>
      </c>
      <c r="G339" s="24">
        <v>290</v>
      </c>
      <c r="H339" s="24">
        <f>F339-G339</f>
        <v>1124</v>
      </c>
      <c r="I339" s="24">
        <v>1699</v>
      </c>
      <c r="J339" s="25">
        <f>I339/F339*100</f>
        <v>120.15558698727015</v>
      </c>
      <c r="K339" s="26">
        <f t="shared" si="15"/>
        <v>-13.844413012729845</v>
      </c>
      <c r="L339" s="24">
        <v>2</v>
      </c>
      <c r="M339" s="27">
        <f>L339/F339*100</f>
        <v>0.14144271570014144</v>
      </c>
      <c r="N339" s="28">
        <f t="shared" si="16"/>
        <v>-2.8585572842998586</v>
      </c>
      <c r="O339" s="24">
        <v>1406</v>
      </c>
      <c r="P339" s="27">
        <f>O339/F339*100</f>
        <v>99.434229137199438</v>
      </c>
      <c r="Q339" s="28">
        <f t="shared" si="17"/>
        <v>72.434229137199438</v>
      </c>
      <c r="R339" s="22"/>
    </row>
    <row r="340" spans="1:18" x14ac:dyDescent="0.3">
      <c r="A340" s="22" t="s">
        <v>2493</v>
      </c>
      <c r="B340" s="23">
        <v>19575419</v>
      </c>
      <c r="C340" s="22" t="s">
        <v>2043</v>
      </c>
      <c r="D340" s="22" t="s">
        <v>42</v>
      </c>
      <c r="E340" s="22" t="s">
        <v>43</v>
      </c>
      <c r="F340" s="24">
        <v>1714</v>
      </c>
      <c r="G340" s="24">
        <v>518</v>
      </c>
      <c r="H340" s="24">
        <f>F340-G340</f>
        <v>1196</v>
      </c>
      <c r="I340" s="24">
        <v>1875</v>
      </c>
      <c r="J340" s="25">
        <f>I340/F340*100</f>
        <v>109.39323220536757</v>
      </c>
      <c r="K340" s="26">
        <f t="shared" si="15"/>
        <v>-24.606767794632432</v>
      </c>
      <c r="L340" s="24">
        <v>25</v>
      </c>
      <c r="M340" s="27">
        <f>L340/F340*100</f>
        <v>1.4585764294049008</v>
      </c>
      <c r="N340" s="28">
        <f t="shared" si="16"/>
        <v>-1.5414235705950992</v>
      </c>
      <c r="O340" s="24">
        <v>202</v>
      </c>
      <c r="P340" s="27">
        <f>O340/F340*100</f>
        <v>11.785297549591599</v>
      </c>
      <c r="Q340" s="28">
        <f t="shared" si="17"/>
        <v>-15.214702450408401</v>
      </c>
      <c r="R340" s="22"/>
    </row>
    <row r="341" spans="1:18" x14ac:dyDescent="0.3">
      <c r="A341" s="22" t="s">
        <v>2493</v>
      </c>
      <c r="B341" s="23">
        <v>10000142</v>
      </c>
      <c r="C341" s="22" t="s">
        <v>1703</v>
      </c>
      <c r="D341" s="22" t="s">
        <v>48</v>
      </c>
      <c r="E341" s="22" t="s">
        <v>53</v>
      </c>
      <c r="F341" s="24">
        <v>1483</v>
      </c>
      <c r="G341" s="24">
        <v>405</v>
      </c>
      <c r="H341" s="24">
        <f>F341-G341</f>
        <v>1078</v>
      </c>
      <c r="I341" s="24">
        <v>2134</v>
      </c>
      <c r="J341" s="25">
        <f>I341/F341*100</f>
        <v>143.89750505731624</v>
      </c>
      <c r="K341" s="26">
        <f t="shared" si="15"/>
        <v>9.8975050573162378</v>
      </c>
      <c r="L341" s="24">
        <v>24</v>
      </c>
      <c r="M341" s="27">
        <f>L341/F341*100</f>
        <v>1.6183412002697235</v>
      </c>
      <c r="N341" s="28">
        <f t="shared" si="16"/>
        <v>-1.3816587997302765</v>
      </c>
      <c r="O341" s="24">
        <v>64</v>
      </c>
      <c r="P341" s="27">
        <f>O341/F341*100</f>
        <v>4.315576534052596</v>
      </c>
      <c r="Q341" s="28">
        <f t="shared" si="17"/>
        <v>-22.684423465947404</v>
      </c>
      <c r="R341" s="22"/>
    </row>
    <row r="342" spans="1:18" x14ac:dyDescent="0.3">
      <c r="A342" s="22" t="s">
        <v>2493</v>
      </c>
      <c r="B342" s="23">
        <v>10075428</v>
      </c>
      <c r="C342" s="22" t="s">
        <v>1883</v>
      </c>
      <c r="D342" s="22" t="s">
        <v>33</v>
      </c>
      <c r="E342" s="22" t="s">
        <v>54</v>
      </c>
      <c r="F342" s="24">
        <v>1936</v>
      </c>
      <c r="G342" s="24">
        <v>487</v>
      </c>
      <c r="H342" s="24">
        <f>F342-G342</f>
        <v>1449</v>
      </c>
      <c r="I342" s="24">
        <v>2604</v>
      </c>
      <c r="J342" s="25">
        <f>I342/F342*100</f>
        <v>134.50413223140495</v>
      </c>
      <c r="K342" s="26">
        <f t="shared" si="15"/>
        <v>0.50413223140495234</v>
      </c>
      <c r="L342" s="24">
        <v>14</v>
      </c>
      <c r="M342" s="27">
        <f>L342/F342*100</f>
        <v>0.72314049586776863</v>
      </c>
      <c r="N342" s="28">
        <f t="shared" si="16"/>
        <v>-2.2768595041322315</v>
      </c>
      <c r="O342" s="24">
        <v>0</v>
      </c>
      <c r="P342" s="27">
        <f>O342/F342*100</f>
        <v>0</v>
      </c>
      <c r="Q342" s="28">
        <f t="shared" si="17"/>
        <v>-27</v>
      </c>
      <c r="R342" s="22"/>
    </row>
    <row r="343" spans="1:18" x14ac:dyDescent="0.3">
      <c r="A343" s="22" t="s">
        <v>2493</v>
      </c>
      <c r="B343" s="23">
        <v>19375412</v>
      </c>
      <c r="C343" s="22" t="s">
        <v>1955</v>
      </c>
      <c r="D343" s="22" t="s">
        <v>61</v>
      </c>
      <c r="E343" s="22" t="s">
        <v>62</v>
      </c>
      <c r="F343" s="24">
        <v>1364</v>
      </c>
      <c r="G343" s="24">
        <v>15</v>
      </c>
      <c r="H343" s="24">
        <f>F343-G343</f>
        <v>1349</v>
      </c>
      <c r="I343" s="24">
        <v>3923</v>
      </c>
      <c r="J343" s="25">
        <f>I343/F343*100</f>
        <v>287.60997067448682</v>
      </c>
      <c r="K343" s="26">
        <f t="shared" si="15"/>
        <v>153.60997067448682</v>
      </c>
      <c r="L343" s="24">
        <v>36</v>
      </c>
      <c r="M343" s="27">
        <f>L343/F343*100</f>
        <v>2.6392961876832843</v>
      </c>
      <c r="N343" s="28">
        <f t="shared" si="16"/>
        <v>-0.36070381231671567</v>
      </c>
      <c r="O343" s="24">
        <v>357</v>
      </c>
      <c r="P343" s="27">
        <f>O343/F343*100</f>
        <v>26.173020527859236</v>
      </c>
      <c r="Q343" s="28">
        <f t="shared" si="17"/>
        <v>-0.82697947214076351</v>
      </c>
      <c r="R343" s="22"/>
    </row>
    <row r="344" spans="1:18" x14ac:dyDescent="0.3">
      <c r="A344" s="22" t="s">
        <v>2493</v>
      </c>
      <c r="B344" s="23">
        <v>19275412</v>
      </c>
      <c r="C344" s="22" t="s">
        <v>1921</v>
      </c>
      <c r="D344" s="22" t="s">
        <v>55</v>
      </c>
      <c r="E344" s="22" t="s">
        <v>73</v>
      </c>
      <c r="F344" s="24">
        <v>1976</v>
      </c>
      <c r="G344" s="24">
        <v>318</v>
      </c>
      <c r="H344" s="24">
        <f>F344-G344</f>
        <v>1658</v>
      </c>
      <c r="I344" s="24">
        <v>2922</v>
      </c>
      <c r="J344" s="25">
        <f>I344/F344*100</f>
        <v>147.87449392712551</v>
      </c>
      <c r="K344" s="26">
        <f t="shared" si="15"/>
        <v>13.874493927125513</v>
      </c>
      <c r="L344" s="24">
        <v>10</v>
      </c>
      <c r="M344" s="27">
        <f>L344/F344*100</f>
        <v>0.50607287449392713</v>
      </c>
      <c r="N344" s="28">
        <f t="shared" si="16"/>
        <v>-2.4939271255060729</v>
      </c>
      <c r="O344" s="24">
        <v>17</v>
      </c>
      <c r="P344" s="27">
        <f>O344/F344*100</f>
        <v>0.86032388663967607</v>
      </c>
      <c r="Q344" s="28">
        <f t="shared" si="17"/>
        <v>-26.139676113360323</v>
      </c>
      <c r="R344" s="22"/>
    </row>
    <row r="345" spans="1:18" x14ac:dyDescent="0.3">
      <c r="A345" s="22" t="s">
        <v>2493</v>
      </c>
      <c r="B345" s="23">
        <v>19275404</v>
      </c>
      <c r="C345" s="22" t="s">
        <v>1916</v>
      </c>
      <c r="D345" s="22" t="s">
        <v>80</v>
      </c>
      <c r="E345" s="22" t="s">
        <v>81</v>
      </c>
      <c r="F345" s="24">
        <v>1077</v>
      </c>
      <c r="G345" s="24">
        <v>17</v>
      </c>
      <c r="H345" s="24">
        <f>F345-G345</f>
        <v>1060</v>
      </c>
      <c r="I345" s="24">
        <v>1152</v>
      </c>
      <c r="J345" s="25">
        <f>I345/F345*100</f>
        <v>106.96378830083566</v>
      </c>
      <c r="K345" s="26">
        <f t="shared" si="15"/>
        <v>-27.03621169916434</v>
      </c>
      <c r="L345" s="24">
        <v>122</v>
      </c>
      <c r="M345" s="27">
        <f>L345/F345*100</f>
        <v>11.327762302692665</v>
      </c>
      <c r="N345" s="28">
        <f t="shared" si="16"/>
        <v>8.3277623026926655</v>
      </c>
      <c r="O345" s="24">
        <v>376</v>
      </c>
      <c r="P345" s="27">
        <f>O345/F345*100</f>
        <v>34.911792014856083</v>
      </c>
      <c r="Q345" s="28">
        <f t="shared" si="17"/>
        <v>7.9117920148560827</v>
      </c>
      <c r="R345" s="22"/>
    </row>
    <row r="346" spans="1:18" x14ac:dyDescent="0.3">
      <c r="A346" s="22" t="s">
        <v>2493</v>
      </c>
      <c r="B346" s="23">
        <v>10064120</v>
      </c>
      <c r="C346" s="22" t="s">
        <v>1865</v>
      </c>
      <c r="D346" s="22" t="s">
        <v>82</v>
      </c>
      <c r="E346" s="22" t="s">
        <v>83</v>
      </c>
      <c r="F346" s="24">
        <v>1490</v>
      </c>
      <c r="G346" s="24">
        <v>4</v>
      </c>
      <c r="H346" s="24">
        <f>F346-G346</f>
        <v>1486</v>
      </c>
      <c r="I346" s="24">
        <v>1870</v>
      </c>
      <c r="J346" s="25">
        <f>I346/F346*100</f>
        <v>125.503355704698</v>
      </c>
      <c r="K346" s="26">
        <f t="shared" si="15"/>
        <v>-8.4966442953020049</v>
      </c>
      <c r="L346" s="24">
        <v>3</v>
      </c>
      <c r="M346" s="27">
        <f>L346/F346*100</f>
        <v>0.20134228187919465</v>
      </c>
      <c r="N346" s="28">
        <f t="shared" si="16"/>
        <v>-2.7986577181208054</v>
      </c>
      <c r="O346" s="24">
        <v>446</v>
      </c>
      <c r="P346" s="27">
        <f>O346/F346*100</f>
        <v>29.932885906040269</v>
      </c>
      <c r="Q346" s="28">
        <f t="shared" si="17"/>
        <v>2.9328859060402692</v>
      </c>
      <c r="R346" s="22"/>
    </row>
    <row r="347" spans="1:18" x14ac:dyDescent="0.3">
      <c r="A347" s="22" t="s">
        <v>2493</v>
      </c>
      <c r="B347" s="23">
        <v>10000875</v>
      </c>
      <c r="C347" s="22" t="s">
        <v>1753</v>
      </c>
      <c r="D347" s="22" t="s">
        <v>86</v>
      </c>
      <c r="E347" s="22" t="s">
        <v>87</v>
      </c>
      <c r="F347" s="24">
        <v>2182</v>
      </c>
      <c r="G347" s="24">
        <v>511</v>
      </c>
      <c r="H347" s="24">
        <f>F347-G347</f>
        <v>1671</v>
      </c>
      <c r="I347" s="24">
        <v>910</v>
      </c>
      <c r="J347" s="25">
        <f>I347/F347*100</f>
        <v>41.704857928505959</v>
      </c>
      <c r="K347" s="26">
        <f t="shared" si="15"/>
        <v>-92.295142071494041</v>
      </c>
      <c r="L347" s="24">
        <v>63</v>
      </c>
      <c r="M347" s="27">
        <f>L347/F347*100</f>
        <v>2.8872593950504126</v>
      </c>
      <c r="N347" s="28">
        <f t="shared" si="16"/>
        <v>-0.11274060494958738</v>
      </c>
      <c r="O347" s="24">
        <v>500</v>
      </c>
      <c r="P347" s="27">
        <f>O347/F347*100</f>
        <v>22.914757103574701</v>
      </c>
      <c r="Q347" s="28">
        <f t="shared" si="17"/>
        <v>-4.0852428964252994</v>
      </c>
      <c r="R347" s="22"/>
    </row>
    <row r="348" spans="1:18" x14ac:dyDescent="0.3">
      <c r="A348" s="22" t="s">
        <v>2493</v>
      </c>
      <c r="B348" s="23">
        <v>19375415</v>
      </c>
      <c r="C348" s="22" t="s">
        <v>1958</v>
      </c>
      <c r="D348" s="22" t="s">
        <v>31</v>
      </c>
      <c r="E348" s="22" t="s">
        <v>90</v>
      </c>
      <c r="F348" s="24">
        <v>1565</v>
      </c>
      <c r="G348" s="24">
        <v>29</v>
      </c>
      <c r="H348" s="24">
        <f>F348-G348</f>
        <v>1536</v>
      </c>
      <c r="I348" s="24">
        <v>619</v>
      </c>
      <c r="J348" s="25">
        <f>I348/F348*100</f>
        <v>39.552715654952074</v>
      </c>
      <c r="K348" s="26">
        <f t="shared" si="15"/>
        <v>-94.447284345047933</v>
      </c>
      <c r="L348" s="24">
        <v>35</v>
      </c>
      <c r="M348" s="27">
        <f>L348/F348*100</f>
        <v>2.2364217252396164</v>
      </c>
      <c r="N348" s="28">
        <f t="shared" si="16"/>
        <v>-0.76357827476038365</v>
      </c>
      <c r="O348" s="24">
        <v>58</v>
      </c>
      <c r="P348" s="27">
        <f>O348/F348*100</f>
        <v>3.7060702875399358</v>
      </c>
      <c r="Q348" s="28">
        <f t="shared" si="17"/>
        <v>-23.293929712460063</v>
      </c>
      <c r="R348" s="22"/>
    </row>
    <row r="349" spans="1:18" x14ac:dyDescent="0.3">
      <c r="A349" s="22" t="s">
        <v>2493</v>
      </c>
      <c r="B349" s="23">
        <v>10000962</v>
      </c>
      <c r="C349" s="22" t="s">
        <v>1755</v>
      </c>
      <c r="D349" s="22" t="s">
        <v>91</v>
      </c>
      <c r="E349" s="22" t="s">
        <v>92</v>
      </c>
      <c r="F349" s="24">
        <v>1657</v>
      </c>
      <c r="G349" s="24">
        <v>460</v>
      </c>
      <c r="H349" s="24">
        <f>F349-G349</f>
        <v>1197</v>
      </c>
      <c r="I349" s="24">
        <v>1219</v>
      </c>
      <c r="J349" s="25">
        <f>I349/F349*100</f>
        <v>73.5666867833434</v>
      </c>
      <c r="K349" s="26">
        <f t="shared" si="15"/>
        <v>-60.4333132166566</v>
      </c>
      <c r="L349" s="24">
        <v>15</v>
      </c>
      <c r="M349" s="27">
        <f>L349/F349*100</f>
        <v>0.9052504526252263</v>
      </c>
      <c r="N349" s="28">
        <f t="shared" si="16"/>
        <v>-2.0947495473747737</v>
      </c>
      <c r="O349" s="24">
        <v>633</v>
      </c>
      <c r="P349" s="27">
        <f>O349/F349*100</f>
        <v>38.201569100784546</v>
      </c>
      <c r="Q349" s="28">
        <f t="shared" si="17"/>
        <v>11.201569100784546</v>
      </c>
      <c r="R349" s="22"/>
    </row>
    <row r="350" spans="1:18" x14ac:dyDescent="0.3">
      <c r="A350" s="22" t="s">
        <v>2493</v>
      </c>
      <c r="B350" s="23">
        <v>19375410</v>
      </c>
      <c r="C350" s="22" t="s">
        <v>1954</v>
      </c>
      <c r="D350" s="22" t="s">
        <v>95</v>
      </c>
      <c r="E350" s="22" t="s">
        <v>96</v>
      </c>
      <c r="F350" s="24">
        <v>1415</v>
      </c>
      <c r="G350" s="24">
        <v>0</v>
      </c>
      <c r="H350" s="24">
        <f>F350-G350</f>
        <v>1415</v>
      </c>
      <c r="I350" s="24">
        <v>2292</v>
      </c>
      <c r="J350" s="25">
        <f>I350/F350*100</f>
        <v>161.97879858657245</v>
      </c>
      <c r="K350" s="26">
        <f t="shared" si="15"/>
        <v>27.978798586572452</v>
      </c>
      <c r="L350" s="24">
        <v>4</v>
      </c>
      <c r="M350" s="27">
        <f>L350/F350*100</f>
        <v>0.28268551236749118</v>
      </c>
      <c r="N350" s="28">
        <f t="shared" si="16"/>
        <v>-2.7173144876325086</v>
      </c>
      <c r="O350" s="24">
        <v>85</v>
      </c>
      <c r="P350" s="27">
        <f>O350/F350*100</f>
        <v>6.0070671378091873</v>
      </c>
      <c r="Q350" s="28">
        <f t="shared" si="17"/>
        <v>-20.992932862190813</v>
      </c>
      <c r="R350" s="22"/>
    </row>
    <row r="351" spans="1:18" x14ac:dyDescent="0.3">
      <c r="A351" s="22" t="s">
        <v>2493</v>
      </c>
      <c r="B351" s="23">
        <v>19475442</v>
      </c>
      <c r="C351" s="22" t="s">
        <v>2017</v>
      </c>
      <c r="D351" s="22" t="s">
        <v>102</v>
      </c>
      <c r="E351" s="22" t="s">
        <v>103</v>
      </c>
      <c r="F351" s="24">
        <v>1740</v>
      </c>
      <c r="G351" s="24">
        <v>315</v>
      </c>
      <c r="H351" s="24">
        <f>F351-G351</f>
        <v>1425</v>
      </c>
      <c r="I351" s="24">
        <v>3088</v>
      </c>
      <c r="J351" s="25">
        <f>I351/F351*100</f>
        <v>177.47126436781608</v>
      </c>
      <c r="K351" s="26">
        <f t="shared" si="15"/>
        <v>43.471264367816076</v>
      </c>
      <c r="L351" s="24">
        <v>62</v>
      </c>
      <c r="M351" s="27">
        <f>L351/F351*100</f>
        <v>3.5632183908045976</v>
      </c>
      <c r="N351" s="28">
        <f t="shared" si="16"/>
        <v>0.56321839080459757</v>
      </c>
      <c r="O351" s="24">
        <v>125</v>
      </c>
      <c r="P351" s="27">
        <f>O351/F351*100</f>
        <v>7.1839080459770113</v>
      </c>
      <c r="Q351" s="28">
        <f t="shared" si="17"/>
        <v>-19.816091954022987</v>
      </c>
      <c r="R351" s="22"/>
    </row>
    <row r="352" spans="1:18" x14ac:dyDescent="0.3">
      <c r="A352" s="22" t="s">
        <v>2493</v>
      </c>
      <c r="B352" s="23">
        <v>19275414</v>
      </c>
      <c r="C352" s="22" t="s">
        <v>1922</v>
      </c>
      <c r="D352" s="22" t="s">
        <v>111</v>
      </c>
      <c r="E352" s="22" t="s">
        <v>112</v>
      </c>
      <c r="F352" s="24">
        <v>1555</v>
      </c>
      <c r="G352" s="24">
        <v>124</v>
      </c>
      <c r="H352" s="24">
        <f>F352-G352</f>
        <v>1431</v>
      </c>
      <c r="I352" s="24">
        <v>2093</v>
      </c>
      <c r="J352" s="25">
        <f>I352/F352*100</f>
        <v>134.59807073954983</v>
      </c>
      <c r="K352" s="26">
        <f t="shared" si="15"/>
        <v>0.5980707395498257</v>
      </c>
      <c r="L352" s="24">
        <v>35</v>
      </c>
      <c r="M352" s="27">
        <f>L352/F352*100</f>
        <v>2.2508038585209005</v>
      </c>
      <c r="N352" s="28">
        <f t="shared" si="16"/>
        <v>-0.74919614147909952</v>
      </c>
      <c r="O352" s="24">
        <v>90</v>
      </c>
      <c r="P352" s="27">
        <f>O352/F352*100</f>
        <v>5.787781350482315</v>
      </c>
      <c r="Q352" s="28">
        <f t="shared" si="17"/>
        <v>-21.212218649517684</v>
      </c>
      <c r="R352" s="22"/>
    </row>
    <row r="353" spans="1:18" x14ac:dyDescent="0.3">
      <c r="A353" s="22" t="s">
        <v>2493</v>
      </c>
      <c r="B353" s="23">
        <v>10000965</v>
      </c>
      <c r="C353" s="22" t="s">
        <v>1757</v>
      </c>
      <c r="D353" s="22" t="s">
        <v>115</v>
      </c>
      <c r="E353" s="22" t="s">
        <v>116</v>
      </c>
      <c r="F353" s="24">
        <v>1143</v>
      </c>
      <c r="G353" s="24">
        <v>369</v>
      </c>
      <c r="H353" s="24">
        <f>F353-G353</f>
        <v>774</v>
      </c>
      <c r="I353" s="24">
        <v>2222</v>
      </c>
      <c r="J353" s="25">
        <f>I353/F353*100</f>
        <v>194.40069991251093</v>
      </c>
      <c r="K353" s="26">
        <f t="shared" si="15"/>
        <v>60.40069991251093</v>
      </c>
      <c r="L353" s="24">
        <v>2</v>
      </c>
      <c r="M353" s="27">
        <f>L353/F353*100</f>
        <v>0.17497812773403326</v>
      </c>
      <c r="N353" s="28">
        <f t="shared" si="16"/>
        <v>-2.8250218722659666</v>
      </c>
      <c r="O353" s="24">
        <v>183</v>
      </c>
      <c r="P353" s="27">
        <f>O353/F353*100</f>
        <v>16.010498687664043</v>
      </c>
      <c r="Q353" s="28">
        <f t="shared" si="17"/>
        <v>-10.989501312335957</v>
      </c>
      <c r="R353" s="22"/>
    </row>
    <row r="354" spans="1:18" x14ac:dyDescent="0.3">
      <c r="A354" s="22" t="s">
        <v>2493</v>
      </c>
      <c r="B354" s="23">
        <v>10000442</v>
      </c>
      <c r="C354" s="22" t="s">
        <v>1737</v>
      </c>
      <c r="D354" s="22" t="s">
        <v>118</v>
      </c>
      <c r="E354" s="22" t="s">
        <v>119</v>
      </c>
      <c r="F354" s="24">
        <v>1363</v>
      </c>
      <c r="G354" s="24">
        <v>1</v>
      </c>
      <c r="H354" s="24">
        <f>F354-G354</f>
        <v>1362</v>
      </c>
      <c r="I354" s="24">
        <v>751</v>
      </c>
      <c r="J354" s="25">
        <f>I354/F354*100</f>
        <v>55.09904622157007</v>
      </c>
      <c r="K354" s="26">
        <f t="shared" si="15"/>
        <v>-78.900953778429937</v>
      </c>
      <c r="L354" s="24">
        <v>8</v>
      </c>
      <c r="M354" s="27">
        <f>L354/F354*100</f>
        <v>0.58694057226705798</v>
      </c>
      <c r="N354" s="28">
        <f t="shared" si="16"/>
        <v>-2.413059427732942</v>
      </c>
      <c r="O354" s="24">
        <v>1410</v>
      </c>
      <c r="P354" s="27">
        <f>O354/F354*100</f>
        <v>103.44827586206897</v>
      </c>
      <c r="Q354" s="28">
        <f t="shared" si="17"/>
        <v>76.448275862068968</v>
      </c>
      <c r="R354" s="22"/>
    </row>
    <row r="355" spans="1:18" x14ac:dyDescent="0.3">
      <c r="A355" s="22" t="s">
        <v>2493</v>
      </c>
      <c r="B355" s="23">
        <v>801000018</v>
      </c>
      <c r="C355" s="22" t="s">
        <v>2108</v>
      </c>
      <c r="D355" s="22" t="s">
        <v>42</v>
      </c>
      <c r="E355" s="22" t="s">
        <v>120</v>
      </c>
      <c r="F355" s="24">
        <v>1310</v>
      </c>
      <c r="G355" s="24">
        <v>44</v>
      </c>
      <c r="H355" s="24">
        <f>F355-G355</f>
        <v>1266</v>
      </c>
      <c r="I355" s="24">
        <v>1653</v>
      </c>
      <c r="J355" s="25">
        <f>I355/F355*100</f>
        <v>126.18320610687024</v>
      </c>
      <c r="K355" s="26">
        <f t="shared" si="15"/>
        <v>-7.8167938931297556</v>
      </c>
      <c r="L355" s="24">
        <v>67</v>
      </c>
      <c r="M355" s="27">
        <f>L355/F355*100</f>
        <v>5.114503816793893</v>
      </c>
      <c r="N355" s="28">
        <f t="shared" si="16"/>
        <v>2.114503816793893</v>
      </c>
      <c r="O355" s="24">
        <v>1259</v>
      </c>
      <c r="P355" s="27">
        <f>O355/F355*100</f>
        <v>96.10687022900764</v>
      </c>
      <c r="Q355" s="28">
        <f t="shared" si="17"/>
        <v>69.10687022900764</v>
      </c>
      <c r="R355" s="22"/>
    </row>
    <row r="356" spans="1:18" x14ac:dyDescent="0.3">
      <c r="A356" s="22" t="s">
        <v>2493</v>
      </c>
      <c r="B356" s="23">
        <v>19575406</v>
      </c>
      <c r="C356" s="22" t="s">
        <v>2033</v>
      </c>
      <c r="D356" s="22" t="s">
        <v>69</v>
      </c>
      <c r="E356" s="22" t="s">
        <v>129</v>
      </c>
      <c r="F356" s="24">
        <v>1583</v>
      </c>
      <c r="G356" s="24">
        <v>237</v>
      </c>
      <c r="H356" s="24">
        <f>F356-G356</f>
        <v>1346</v>
      </c>
      <c r="I356" s="24">
        <v>1038</v>
      </c>
      <c r="J356" s="25">
        <f>I356/F356*100</f>
        <v>65.571699305116866</v>
      </c>
      <c r="K356" s="26">
        <f t="shared" si="15"/>
        <v>-68.428300694883134</v>
      </c>
      <c r="L356" s="24">
        <v>6</v>
      </c>
      <c r="M356" s="27">
        <f>L356/F356*100</f>
        <v>0.37902716361339228</v>
      </c>
      <c r="N356" s="28">
        <f t="shared" si="16"/>
        <v>-2.6209728363866076</v>
      </c>
      <c r="O356" s="24">
        <v>115</v>
      </c>
      <c r="P356" s="27">
        <f>O356/F356*100</f>
        <v>7.2646873025900183</v>
      </c>
      <c r="Q356" s="28">
        <f t="shared" si="17"/>
        <v>-19.735312697409981</v>
      </c>
      <c r="R356" s="22"/>
    </row>
    <row r="357" spans="1:18" x14ac:dyDescent="0.3">
      <c r="A357" s="22" t="s">
        <v>2493</v>
      </c>
      <c r="B357" s="23">
        <v>19577417</v>
      </c>
      <c r="C357" s="22" t="s">
        <v>2053</v>
      </c>
      <c r="D357" s="22" t="s">
        <v>76</v>
      </c>
      <c r="E357" s="22" t="s">
        <v>130</v>
      </c>
      <c r="F357" s="24">
        <v>1734</v>
      </c>
      <c r="G357" s="24">
        <v>220</v>
      </c>
      <c r="H357" s="24">
        <f>F357-G357</f>
        <v>1514</v>
      </c>
      <c r="I357" s="24">
        <v>2190</v>
      </c>
      <c r="J357" s="25">
        <f>I357/F357*100</f>
        <v>126.29757785467129</v>
      </c>
      <c r="K357" s="26">
        <f t="shared" si="15"/>
        <v>-7.7024221453287112</v>
      </c>
      <c r="L357" s="24">
        <v>5</v>
      </c>
      <c r="M357" s="27">
        <f>L357/F357*100</f>
        <v>0.28835063437139563</v>
      </c>
      <c r="N357" s="28">
        <f t="shared" si="16"/>
        <v>-2.7116493656286043</v>
      </c>
      <c r="O357" s="24">
        <v>509</v>
      </c>
      <c r="P357" s="27">
        <f>O357/F357*100</f>
        <v>29.354094579008073</v>
      </c>
      <c r="Q357" s="28">
        <f t="shared" si="17"/>
        <v>2.3540945790080734</v>
      </c>
      <c r="R357" s="22"/>
    </row>
    <row r="358" spans="1:18" x14ac:dyDescent="0.3">
      <c r="A358" s="22" t="s">
        <v>2493</v>
      </c>
      <c r="B358" s="23">
        <v>10000372</v>
      </c>
      <c r="C358" s="22" t="s">
        <v>1727</v>
      </c>
      <c r="D358" s="22" t="s">
        <v>133</v>
      </c>
      <c r="E358" s="22" t="s">
        <v>134</v>
      </c>
      <c r="F358" s="24">
        <v>1678</v>
      </c>
      <c r="G358" s="24">
        <v>182</v>
      </c>
      <c r="H358" s="24">
        <f>F358-G358</f>
        <v>1496</v>
      </c>
      <c r="I358" s="24">
        <v>2124</v>
      </c>
      <c r="J358" s="25">
        <f>I358/F358*100</f>
        <v>126.57926102502979</v>
      </c>
      <c r="K358" s="26">
        <f t="shared" si="15"/>
        <v>-7.420738974970206</v>
      </c>
      <c r="L358" s="24">
        <v>3</v>
      </c>
      <c r="M358" s="27">
        <f>L358/F358*100</f>
        <v>0.17878426698450536</v>
      </c>
      <c r="N358" s="28">
        <f t="shared" si="16"/>
        <v>-2.8212157330154946</v>
      </c>
      <c r="O358" s="24">
        <v>0</v>
      </c>
      <c r="P358" s="27">
        <f>O358/F358*100</f>
        <v>0</v>
      </c>
      <c r="Q358" s="28">
        <f t="shared" si="17"/>
        <v>-27</v>
      </c>
      <c r="R358" s="22"/>
    </row>
    <row r="359" spans="1:18" x14ac:dyDescent="0.3">
      <c r="A359" s="22" t="s">
        <v>2493</v>
      </c>
      <c r="B359" s="23">
        <v>10001488</v>
      </c>
      <c r="C359" s="22" t="s">
        <v>1800</v>
      </c>
      <c r="D359" s="22" t="s">
        <v>55</v>
      </c>
      <c r="E359" s="22" t="s">
        <v>140</v>
      </c>
      <c r="F359" s="24">
        <v>1426</v>
      </c>
      <c r="G359" s="24">
        <v>264</v>
      </c>
      <c r="H359" s="24">
        <f>F359-G359</f>
        <v>1162</v>
      </c>
      <c r="I359" s="24">
        <v>1378</v>
      </c>
      <c r="J359" s="25">
        <f>I359/F359*100</f>
        <v>96.633941093969142</v>
      </c>
      <c r="K359" s="26">
        <f t="shared" si="15"/>
        <v>-37.366058906030858</v>
      </c>
      <c r="L359" s="24">
        <v>23</v>
      </c>
      <c r="M359" s="27">
        <f>L359/F359*100</f>
        <v>1.6129032258064515</v>
      </c>
      <c r="N359" s="28">
        <f t="shared" si="16"/>
        <v>-1.3870967741935485</v>
      </c>
      <c r="O359" s="24">
        <v>503</v>
      </c>
      <c r="P359" s="27">
        <f>O359/F359*100</f>
        <v>35.273492286115001</v>
      </c>
      <c r="Q359" s="28">
        <f t="shared" si="17"/>
        <v>8.2734922861150011</v>
      </c>
      <c r="R359" s="22"/>
    </row>
    <row r="360" spans="1:18" x14ac:dyDescent="0.3">
      <c r="A360" s="22" t="s">
        <v>2493</v>
      </c>
      <c r="B360" s="23">
        <v>10000220</v>
      </c>
      <c r="C360" s="22" t="s">
        <v>1709</v>
      </c>
      <c r="D360" s="22" t="s">
        <v>141</v>
      </c>
      <c r="E360" s="22" t="s">
        <v>142</v>
      </c>
      <c r="F360" s="24">
        <v>1522</v>
      </c>
      <c r="G360" s="24">
        <v>11</v>
      </c>
      <c r="H360" s="24">
        <f>F360-G360</f>
        <v>1511</v>
      </c>
      <c r="I360" s="24">
        <v>2274</v>
      </c>
      <c r="J360" s="25">
        <f>I360/F360*100</f>
        <v>149.40867279894877</v>
      </c>
      <c r="K360" s="26">
        <f t="shared" si="15"/>
        <v>15.408672798948771</v>
      </c>
      <c r="L360" s="24">
        <v>363</v>
      </c>
      <c r="M360" s="27">
        <f>L360/F360*100</f>
        <v>23.850197109067018</v>
      </c>
      <c r="N360" s="28">
        <f t="shared" si="16"/>
        <v>20.850197109067018</v>
      </c>
      <c r="O360" s="24">
        <v>739</v>
      </c>
      <c r="P360" s="27">
        <f>O360/F360*100</f>
        <v>48.55453350854139</v>
      </c>
      <c r="Q360" s="28">
        <f t="shared" si="17"/>
        <v>21.55453350854139</v>
      </c>
      <c r="R360" s="22"/>
    </row>
    <row r="361" spans="1:18" x14ac:dyDescent="0.3">
      <c r="A361" s="22" t="s">
        <v>2493</v>
      </c>
      <c r="B361" s="23">
        <v>19575420</v>
      </c>
      <c r="C361" s="22" t="s">
        <v>2044</v>
      </c>
      <c r="D361" s="22" t="s">
        <v>63</v>
      </c>
      <c r="E361" s="22" t="s">
        <v>145</v>
      </c>
      <c r="F361" s="24">
        <v>993</v>
      </c>
      <c r="G361" s="24">
        <v>1</v>
      </c>
      <c r="H361" s="24">
        <f>F361-G361</f>
        <v>992</v>
      </c>
      <c r="I361" s="24">
        <v>1755</v>
      </c>
      <c r="J361" s="25">
        <f>I361/F361*100</f>
        <v>176.73716012084591</v>
      </c>
      <c r="K361" s="26">
        <f t="shared" si="15"/>
        <v>42.737160120845914</v>
      </c>
      <c r="L361" s="24">
        <v>17</v>
      </c>
      <c r="M361" s="27">
        <f>L361/F361*100</f>
        <v>1.7119838872104733</v>
      </c>
      <c r="N361" s="28">
        <f t="shared" si="16"/>
        <v>-1.2880161127895267</v>
      </c>
      <c r="O361" s="24">
        <v>13</v>
      </c>
      <c r="P361" s="27">
        <f>O361/F361*100</f>
        <v>1.3091641490433032</v>
      </c>
      <c r="Q361" s="28">
        <f t="shared" si="17"/>
        <v>-25.690835850956695</v>
      </c>
      <c r="R361" s="22"/>
    </row>
    <row r="362" spans="1:18" x14ac:dyDescent="0.3">
      <c r="A362" s="22" t="s">
        <v>2493</v>
      </c>
      <c r="B362" s="23">
        <v>19575415</v>
      </c>
      <c r="C362" s="22" t="s">
        <v>2040</v>
      </c>
      <c r="D362" s="22" t="s">
        <v>107</v>
      </c>
      <c r="E362" s="22" t="s">
        <v>150</v>
      </c>
      <c r="F362" s="24">
        <v>1820</v>
      </c>
      <c r="G362" s="24">
        <v>336</v>
      </c>
      <c r="H362" s="24">
        <f>F362-G362</f>
        <v>1484</v>
      </c>
      <c r="I362" s="24">
        <v>1701</v>
      </c>
      <c r="J362" s="25">
        <f>I362/F362*100</f>
        <v>93.461538461538467</v>
      </c>
      <c r="K362" s="26">
        <f t="shared" si="15"/>
        <v>-40.538461538461533</v>
      </c>
      <c r="L362" s="24">
        <v>44</v>
      </c>
      <c r="M362" s="27">
        <f>L362/F362*100</f>
        <v>2.4175824175824179</v>
      </c>
      <c r="N362" s="28">
        <f t="shared" si="16"/>
        <v>-0.58241758241758212</v>
      </c>
      <c r="O362" s="24">
        <v>110</v>
      </c>
      <c r="P362" s="27">
        <f>O362/F362*100</f>
        <v>6.0439560439560438</v>
      </c>
      <c r="Q362" s="28">
        <f t="shared" si="17"/>
        <v>-20.956043956043956</v>
      </c>
      <c r="R362" s="22"/>
    </row>
    <row r="363" spans="1:18" x14ac:dyDescent="0.3">
      <c r="A363" s="22" t="s">
        <v>2493</v>
      </c>
      <c r="B363" s="23">
        <v>10001631</v>
      </c>
      <c r="C363" s="22" t="s">
        <v>1815</v>
      </c>
      <c r="D363" s="22" t="s">
        <v>13</v>
      </c>
      <c r="E363" s="22" t="s">
        <v>151</v>
      </c>
      <c r="F363" s="24">
        <v>1353</v>
      </c>
      <c r="G363" s="24">
        <v>281</v>
      </c>
      <c r="H363" s="24">
        <f>F363-G363</f>
        <v>1072</v>
      </c>
      <c r="I363" s="24">
        <v>1116</v>
      </c>
      <c r="J363" s="25">
        <f>I363/F363*100</f>
        <v>82.483370288248338</v>
      </c>
      <c r="K363" s="26">
        <f t="shared" si="15"/>
        <v>-51.516629711751662</v>
      </c>
      <c r="L363" s="24">
        <v>0</v>
      </c>
      <c r="M363" s="27">
        <f>L363/F363*100</f>
        <v>0</v>
      </c>
      <c r="N363" s="28">
        <f t="shared" si="16"/>
        <v>-3</v>
      </c>
      <c r="O363" s="24">
        <v>33</v>
      </c>
      <c r="P363" s="27">
        <f>O363/F363*100</f>
        <v>2.4390243902439024</v>
      </c>
      <c r="Q363" s="28">
        <f t="shared" si="17"/>
        <v>-24.560975609756099</v>
      </c>
      <c r="R363" s="22"/>
    </row>
    <row r="364" spans="1:18" x14ac:dyDescent="0.3">
      <c r="A364" s="22" t="s">
        <v>2493</v>
      </c>
      <c r="B364" s="23">
        <v>19575412</v>
      </c>
      <c r="C364" s="22" t="s">
        <v>2037</v>
      </c>
      <c r="D364" s="22" t="s">
        <v>51</v>
      </c>
      <c r="E364" s="22" t="s">
        <v>154</v>
      </c>
      <c r="F364" s="24">
        <v>1346</v>
      </c>
      <c r="G364" s="24">
        <v>130</v>
      </c>
      <c r="H364" s="24">
        <f>F364-G364</f>
        <v>1216</v>
      </c>
      <c r="I364" s="24">
        <v>2916</v>
      </c>
      <c r="J364" s="25">
        <f>I364/F364*100</f>
        <v>216.64190193164933</v>
      </c>
      <c r="K364" s="26">
        <f t="shared" si="15"/>
        <v>82.641901931649329</v>
      </c>
      <c r="L364" s="24">
        <v>18</v>
      </c>
      <c r="M364" s="27">
        <f>L364/F364*100</f>
        <v>1.3372956909361069</v>
      </c>
      <c r="N364" s="28">
        <f t="shared" si="16"/>
        <v>-1.6627043090638931</v>
      </c>
      <c r="O364" s="24">
        <v>0</v>
      </c>
      <c r="P364" s="27">
        <f>O364/F364*100</f>
        <v>0</v>
      </c>
      <c r="Q364" s="28">
        <f t="shared" si="17"/>
        <v>-27</v>
      </c>
      <c r="R364" s="22"/>
    </row>
    <row r="365" spans="1:18" x14ac:dyDescent="0.3">
      <c r="A365" s="22" t="s">
        <v>2493</v>
      </c>
      <c r="B365" s="23">
        <v>19364004</v>
      </c>
      <c r="C365" s="22" t="s">
        <v>1947</v>
      </c>
      <c r="D365" s="22" t="s">
        <v>155</v>
      </c>
      <c r="E365" s="22" t="s">
        <v>156</v>
      </c>
      <c r="F365" s="24">
        <v>1515</v>
      </c>
      <c r="G365" s="24">
        <v>39</v>
      </c>
      <c r="H365" s="24">
        <f>F365-G365</f>
        <v>1476</v>
      </c>
      <c r="I365" s="24">
        <v>811</v>
      </c>
      <c r="J365" s="25">
        <f>I365/F365*100</f>
        <v>53.53135313531353</v>
      </c>
      <c r="K365" s="26">
        <f t="shared" si="15"/>
        <v>-80.468646864686463</v>
      </c>
      <c r="L365" s="24">
        <v>24</v>
      </c>
      <c r="M365" s="27">
        <f>L365/F365*100</f>
        <v>1.5841584158415842</v>
      </c>
      <c r="N365" s="28">
        <f t="shared" si="16"/>
        <v>-1.4158415841584158</v>
      </c>
      <c r="O365" s="24">
        <v>100</v>
      </c>
      <c r="P365" s="27">
        <f>O365/F365*100</f>
        <v>6.6006600660065997</v>
      </c>
      <c r="Q365" s="28">
        <f t="shared" si="17"/>
        <v>-20.399339933993399</v>
      </c>
      <c r="R365" s="22"/>
    </row>
    <row r="366" spans="1:18" x14ac:dyDescent="0.3">
      <c r="A366" s="22" t="s">
        <v>2493</v>
      </c>
      <c r="B366" s="23">
        <v>801400004</v>
      </c>
      <c r="C366" s="22" t="s">
        <v>2128</v>
      </c>
      <c r="D366" s="22" t="s">
        <v>78</v>
      </c>
      <c r="E366" s="22" t="s">
        <v>157</v>
      </c>
      <c r="F366" s="24">
        <v>1596</v>
      </c>
      <c r="G366" s="24">
        <v>30</v>
      </c>
      <c r="H366" s="24">
        <f>F366-G366</f>
        <v>1566</v>
      </c>
      <c r="I366" s="24">
        <v>1146</v>
      </c>
      <c r="J366" s="25">
        <f>I366/F366*100</f>
        <v>71.804511278195491</v>
      </c>
      <c r="K366" s="26">
        <f t="shared" si="15"/>
        <v>-62.195488721804509</v>
      </c>
      <c r="L366" s="24">
        <v>92</v>
      </c>
      <c r="M366" s="27">
        <f>L366/F366*100</f>
        <v>5.7644110275689222</v>
      </c>
      <c r="N366" s="28">
        <f t="shared" si="16"/>
        <v>2.7644110275689222</v>
      </c>
      <c r="O366" s="24">
        <v>211</v>
      </c>
      <c r="P366" s="27">
        <f>O366/F366*100</f>
        <v>13.220551378446116</v>
      </c>
      <c r="Q366" s="28">
        <f t="shared" si="17"/>
        <v>-13.779448621553884</v>
      </c>
      <c r="R366" s="22"/>
    </row>
    <row r="367" spans="1:18" x14ac:dyDescent="0.3">
      <c r="A367" s="22" t="s">
        <v>2493</v>
      </c>
      <c r="B367" s="23">
        <v>808475401</v>
      </c>
      <c r="C367" s="22" t="s">
        <v>2170</v>
      </c>
      <c r="D367" s="22" t="s">
        <v>13</v>
      </c>
      <c r="E367" s="22" t="s">
        <v>161</v>
      </c>
      <c r="F367" s="24">
        <v>2823</v>
      </c>
      <c r="G367" s="24">
        <v>1118</v>
      </c>
      <c r="H367" s="24">
        <f>F367-G367</f>
        <v>1705</v>
      </c>
      <c r="I367" s="24">
        <v>3938</v>
      </c>
      <c r="J367" s="25">
        <f>I367/F367*100</f>
        <v>139.49698901877437</v>
      </c>
      <c r="K367" s="26">
        <f t="shared" si="15"/>
        <v>5.4969890187743715</v>
      </c>
      <c r="L367" s="24">
        <v>102</v>
      </c>
      <c r="M367" s="27">
        <f>L367/F367*100</f>
        <v>3.6131774707757707</v>
      </c>
      <c r="N367" s="28">
        <f t="shared" si="16"/>
        <v>0.61317747077577067</v>
      </c>
      <c r="O367" s="24">
        <v>57</v>
      </c>
      <c r="P367" s="27">
        <f>O367/F367*100</f>
        <v>2.0191285866099893</v>
      </c>
      <c r="Q367" s="28">
        <f t="shared" si="17"/>
        <v>-24.980871413390012</v>
      </c>
      <c r="R367" s="22"/>
    </row>
    <row r="368" spans="1:18" x14ac:dyDescent="0.3">
      <c r="A368" s="22" t="s">
        <v>2493</v>
      </c>
      <c r="B368" s="23">
        <v>10000969</v>
      </c>
      <c r="C368" s="22" t="s">
        <v>1758</v>
      </c>
      <c r="D368" s="22" t="s">
        <v>164</v>
      </c>
      <c r="E368" s="22" t="s">
        <v>165</v>
      </c>
      <c r="F368" s="24">
        <v>1908</v>
      </c>
      <c r="G368" s="24">
        <v>856</v>
      </c>
      <c r="H368" s="24">
        <f>F368-G368</f>
        <v>1052</v>
      </c>
      <c r="I368" s="24">
        <v>2772</v>
      </c>
      <c r="J368" s="25">
        <f>I368/F368*100</f>
        <v>145.28301886792451</v>
      </c>
      <c r="K368" s="26">
        <f t="shared" si="15"/>
        <v>11.283018867924511</v>
      </c>
      <c r="L368" s="24">
        <v>23</v>
      </c>
      <c r="M368" s="27">
        <f>L368/F368*100</f>
        <v>1.2054507337526206</v>
      </c>
      <c r="N368" s="28">
        <f t="shared" si="16"/>
        <v>-1.7945492662473794</v>
      </c>
      <c r="O368" s="24">
        <v>147</v>
      </c>
      <c r="P368" s="27">
        <f>O368/F368*100</f>
        <v>7.7044025157232703</v>
      </c>
      <c r="Q368" s="28">
        <f t="shared" si="17"/>
        <v>-19.29559748427673</v>
      </c>
      <c r="R368" s="22"/>
    </row>
    <row r="369" spans="1:18" x14ac:dyDescent="0.3">
      <c r="A369" s="22" t="s">
        <v>2493</v>
      </c>
      <c r="B369" s="23">
        <v>800600003</v>
      </c>
      <c r="C369" s="22" t="s">
        <v>2090</v>
      </c>
      <c r="D369" s="22" t="s">
        <v>168</v>
      </c>
      <c r="E369" s="22" t="s">
        <v>169</v>
      </c>
      <c r="F369" s="24">
        <v>1774</v>
      </c>
      <c r="G369" s="24">
        <v>320</v>
      </c>
      <c r="H369" s="24">
        <f>F369-G369</f>
        <v>1454</v>
      </c>
      <c r="I369" s="24">
        <v>4470</v>
      </c>
      <c r="J369" s="25">
        <f>I369/F369*100</f>
        <v>251.97294250281851</v>
      </c>
      <c r="K369" s="26">
        <f t="shared" si="15"/>
        <v>117.97294250281851</v>
      </c>
      <c r="L369" s="24">
        <v>10</v>
      </c>
      <c r="M369" s="27">
        <f>L369/F369*100</f>
        <v>0.56369785794813976</v>
      </c>
      <c r="N369" s="28">
        <f t="shared" si="16"/>
        <v>-2.4363021420518605</v>
      </c>
      <c r="O369" s="24">
        <v>116</v>
      </c>
      <c r="P369" s="27">
        <f>O369/F369*100</f>
        <v>6.538895152198422</v>
      </c>
      <c r="Q369" s="28">
        <f t="shared" si="17"/>
        <v>-20.461104847801579</v>
      </c>
      <c r="R369" s="22"/>
    </row>
    <row r="370" spans="1:18" x14ac:dyDescent="0.3">
      <c r="A370" s="22" t="s">
        <v>2493</v>
      </c>
      <c r="B370" s="23">
        <v>130075405</v>
      </c>
      <c r="C370" s="22" t="s">
        <v>2082</v>
      </c>
      <c r="D370" s="22" t="s">
        <v>17</v>
      </c>
      <c r="E370" s="22" t="s">
        <v>170</v>
      </c>
      <c r="F370" s="24">
        <v>958</v>
      </c>
      <c r="G370" s="24">
        <v>1</v>
      </c>
      <c r="H370" s="24">
        <f>F370-G370</f>
        <v>957</v>
      </c>
      <c r="I370" s="24">
        <v>1150</v>
      </c>
      <c r="J370" s="25">
        <f>I370/F370*100</f>
        <v>120.04175365344467</v>
      </c>
      <c r="K370" s="26">
        <f t="shared" si="15"/>
        <v>-13.958246346555327</v>
      </c>
      <c r="L370" s="24">
        <v>1</v>
      </c>
      <c r="M370" s="27">
        <f>L370/F370*100</f>
        <v>0.10438413361169101</v>
      </c>
      <c r="N370" s="28">
        <f t="shared" si="16"/>
        <v>-2.8956158663883089</v>
      </c>
      <c r="O370" s="24">
        <v>25</v>
      </c>
      <c r="P370" s="27">
        <f>O370/F370*100</f>
        <v>2.6096033402922756</v>
      </c>
      <c r="Q370" s="28">
        <f t="shared" si="17"/>
        <v>-24.390396659707726</v>
      </c>
      <c r="R370" s="22"/>
    </row>
    <row r="371" spans="1:18" x14ac:dyDescent="0.3">
      <c r="A371" s="22" t="s">
        <v>2493</v>
      </c>
      <c r="B371" s="23">
        <v>10075410</v>
      </c>
      <c r="C371" s="22" t="s">
        <v>1876</v>
      </c>
      <c r="D371" s="22" t="s">
        <v>175</v>
      </c>
      <c r="E371" s="22" t="s">
        <v>73</v>
      </c>
      <c r="F371" s="24">
        <v>1466</v>
      </c>
      <c r="G371" s="24">
        <v>469</v>
      </c>
      <c r="H371" s="24">
        <f>F371-G371</f>
        <v>997</v>
      </c>
      <c r="I371" s="24">
        <v>1937</v>
      </c>
      <c r="J371" s="25">
        <f>I371/F371*100</f>
        <v>132.12824010914053</v>
      </c>
      <c r="K371" s="26">
        <f t="shared" si="15"/>
        <v>-1.8717598908594653</v>
      </c>
      <c r="L371" s="24">
        <v>0</v>
      </c>
      <c r="M371" s="27">
        <f>L371/F371*100</f>
        <v>0</v>
      </c>
      <c r="N371" s="28">
        <f t="shared" si="16"/>
        <v>-3</v>
      </c>
      <c r="O371" s="24">
        <v>79</v>
      </c>
      <c r="P371" s="27">
        <f>O371/F371*100</f>
        <v>5.3888130968622097</v>
      </c>
      <c r="Q371" s="28">
        <f t="shared" si="17"/>
        <v>-21.611186903137792</v>
      </c>
      <c r="R371" s="22"/>
    </row>
    <row r="372" spans="1:18" x14ac:dyDescent="0.3">
      <c r="A372" s="29" t="s">
        <v>2493</v>
      </c>
      <c r="B372" s="30">
        <v>130024102</v>
      </c>
      <c r="C372" s="29" t="s">
        <v>2078</v>
      </c>
      <c r="D372" s="29" t="s">
        <v>19</v>
      </c>
      <c r="E372" s="29" t="s">
        <v>179</v>
      </c>
      <c r="F372" s="31">
        <v>958</v>
      </c>
      <c r="G372" s="31">
        <v>769</v>
      </c>
      <c r="H372" s="31">
        <f>F372-G372</f>
        <v>189</v>
      </c>
      <c r="I372" s="31">
        <v>2088</v>
      </c>
      <c r="J372" s="32">
        <f>I372/F372*100</f>
        <v>217.95407098121083</v>
      </c>
      <c r="K372" s="33">
        <f t="shared" si="15"/>
        <v>83.954070981210833</v>
      </c>
      <c r="L372" s="31">
        <v>0</v>
      </c>
      <c r="M372" s="34">
        <f>L372/F372*100</f>
        <v>0</v>
      </c>
      <c r="N372" s="35">
        <f t="shared" si="16"/>
        <v>-3</v>
      </c>
      <c r="O372" s="31">
        <v>104</v>
      </c>
      <c r="P372" s="34">
        <f>O372/F372*100</f>
        <v>10.855949895615867</v>
      </c>
      <c r="Q372" s="35">
        <f t="shared" si="17"/>
        <v>-16.144050104384135</v>
      </c>
      <c r="R372" s="29"/>
    </row>
    <row r="373" spans="1:18" x14ac:dyDescent="0.3">
      <c r="A373" s="22" t="s">
        <v>2493</v>
      </c>
      <c r="B373" s="23">
        <v>805200002</v>
      </c>
      <c r="C373" s="22" t="s">
        <v>2156</v>
      </c>
      <c r="D373" s="22" t="s">
        <v>181</v>
      </c>
      <c r="E373" s="22" t="s">
        <v>182</v>
      </c>
      <c r="F373" s="24">
        <v>1542</v>
      </c>
      <c r="G373" s="24">
        <v>258</v>
      </c>
      <c r="H373" s="24">
        <f>F373-G373</f>
        <v>1284</v>
      </c>
      <c r="I373" s="24">
        <v>2174</v>
      </c>
      <c r="J373" s="25">
        <f>I373/F373*100</f>
        <v>140.98573281452659</v>
      </c>
      <c r="K373" s="26">
        <f t="shared" si="15"/>
        <v>6.9857328145265853</v>
      </c>
      <c r="L373" s="24">
        <v>18</v>
      </c>
      <c r="M373" s="27">
        <f>L373/F373*100</f>
        <v>1.1673151750972763</v>
      </c>
      <c r="N373" s="28">
        <f t="shared" si="16"/>
        <v>-1.8326848249027237</v>
      </c>
      <c r="O373" s="24">
        <v>492</v>
      </c>
      <c r="P373" s="27">
        <f>O373/F373*100</f>
        <v>31.906614785992215</v>
      </c>
      <c r="Q373" s="28">
        <f t="shared" si="17"/>
        <v>4.9066147859922147</v>
      </c>
      <c r="R373" s="22"/>
    </row>
    <row r="374" spans="1:18" x14ac:dyDescent="0.3">
      <c r="A374" s="22" t="s">
        <v>2493</v>
      </c>
      <c r="B374" s="23">
        <v>19475417</v>
      </c>
      <c r="C374" s="22" t="s">
        <v>2003</v>
      </c>
      <c r="D374" s="22" t="s">
        <v>185</v>
      </c>
      <c r="E374" s="22" t="s">
        <v>186</v>
      </c>
      <c r="F374" s="24">
        <v>1952</v>
      </c>
      <c r="G374" s="24">
        <v>489</v>
      </c>
      <c r="H374" s="24">
        <f>F374-G374</f>
        <v>1463</v>
      </c>
      <c r="I374" s="24">
        <v>2454</v>
      </c>
      <c r="J374" s="25">
        <f>I374/F374*100</f>
        <v>125.7172131147541</v>
      </c>
      <c r="K374" s="26">
        <f t="shared" si="15"/>
        <v>-8.2827868852458977</v>
      </c>
      <c r="L374" s="24">
        <v>0</v>
      </c>
      <c r="M374" s="27">
        <f>L374/F374*100</f>
        <v>0</v>
      </c>
      <c r="N374" s="28">
        <f t="shared" si="16"/>
        <v>-3</v>
      </c>
      <c r="O374" s="24">
        <v>91</v>
      </c>
      <c r="P374" s="27">
        <f>O374/F374*100</f>
        <v>4.6618852459016393</v>
      </c>
      <c r="Q374" s="28">
        <f t="shared" si="17"/>
        <v>-22.33811475409836</v>
      </c>
      <c r="R374" s="22"/>
    </row>
    <row r="375" spans="1:18" x14ac:dyDescent="0.3">
      <c r="A375" s="22" t="s">
        <v>2493</v>
      </c>
      <c r="B375" s="23">
        <v>19575405</v>
      </c>
      <c r="C375" s="22" t="s">
        <v>2032</v>
      </c>
      <c r="D375" s="22" t="s">
        <v>55</v>
      </c>
      <c r="E375" s="22" t="s">
        <v>189</v>
      </c>
      <c r="F375" s="24">
        <v>1783</v>
      </c>
      <c r="G375" s="24">
        <v>378</v>
      </c>
      <c r="H375" s="24">
        <f>F375-G375</f>
        <v>1405</v>
      </c>
      <c r="I375" s="24">
        <v>2596</v>
      </c>
      <c r="J375" s="25">
        <f>I375/F375*100</f>
        <v>145.59730790802018</v>
      </c>
      <c r="K375" s="26">
        <f t="shared" si="15"/>
        <v>11.597307908020184</v>
      </c>
      <c r="L375" s="24">
        <v>3</v>
      </c>
      <c r="M375" s="27">
        <f>L375/F375*100</f>
        <v>0.16825574873808188</v>
      </c>
      <c r="N375" s="28">
        <f t="shared" si="16"/>
        <v>-2.831744251261918</v>
      </c>
      <c r="O375" s="24">
        <v>221</v>
      </c>
      <c r="P375" s="27">
        <f>O375/F375*100</f>
        <v>12.394840157038699</v>
      </c>
      <c r="Q375" s="28">
        <f t="shared" si="17"/>
        <v>-14.605159842961301</v>
      </c>
      <c r="R375" s="22"/>
    </row>
    <row r="376" spans="1:18" x14ac:dyDescent="0.3">
      <c r="A376" s="22" t="s">
        <v>2493</v>
      </c>
      <c r="B376" s="23">
        <v>19377425</v>
      </c>
      <c r="C376" s="22" t="s">
        <v>1989</v>
      </c>
      <c r="D376" s="22" t="s">
        <v>175</v>
      </c>
      <c r="E376" s="22" t="s">
        <v>193</v>
      </c>
      <c r="F376" s="24">
        <v>1039</v>
      </c>
      <c r="G376" s="24">
        <v>3</v>
      </c>
      <c r="H376" s="24">
        <f>F376-G376</f>
        <v>1036</v>
      </c>
      <c r="I376" s="24">
        <v>852</v>
      </c>
      <c r="J376" s="25">
        <f>I376/F376*100</f>
        <v>82.00192492781521</v>
      </c>
      <c r="K376" s="26">
        <f t="shared" si="15"/>
        <v>-51.99807507218479</v>
      </c>
      <c r="L376" s="24">
        <v>1</v>
      </c>
      <c r="M376" s="27">
        <f>L376/F376*100</f>
        <v>9.6246390760346495E-2</v>
      </c>
      <c r="N376" s="28">
        <f t="shared" si="16"/>
        <v>-2.9037536092396534</v>
      </c>
      <c r="O376" s="24">
        <v>251</v>
      </c>
      <c r="P376" s="27">
        <f>O376/F376*100</f>
        <v>24.157844080846967</v>
      </c>
      <c r="Q376" s="28">
        <f t="shared" si="17"/>
        <v>-2.8421559191530328</v>
      </c>
      <c r="R376" s="22"/>
    </row>
    <row r="377" spans="1:18" x14ac:dyDescent="0.3">
      <c r="A377" s="22" t="s">
        <v>2493</v>
      </c>
      <c r="B377" s="23">
        <v>19475438</v>
      </c>
      <c r="C377" s="22" t="s">
        <v>2014</v>
      </c>
      <c r="D377" s="22" t="s">
        <v>19</v>
      </c>
      <c r="E377" s="22" t="s">
        <v>194</v>
      </c>
      <c r="F377" s="24">
        <v>1599</v>
      </c>
      <c r="G377" s="24">
        <v>44</v>
      </c>
      <c r="H377" s="24">
        <f>F377-G377</f>
        <v>1555</v>
      </c>
      <c r="I377" s="24">
        <v>2026</v>
      </c>
      <c r="J377" s="25">
        <f>I377/F377*100</f>
        <v>126.70419011882426</v>
      </c>
      <c r="K377" s="26">
        <f t="shared" si="15"/>
        <v>-7.2958098811757424</v>
      </c>
      <c r="L377" s="24">
        <v>42</v>
      </c>
      <c r="M377" s="27">
        <f>L377/F377*100</f>
        <v>2.6266416510318953</v>
      </c>
      <c r="N377" s="28">
        <f t="shared" si="16"/>
        <v>-0.37335834896810471</v>
      </c>
      <c r="O377" s="24">
        <v>285</v>
      </c>
      <c r="P377" s="27">
        <f>O377/F377*100</f>
        <v>17.823639774859288</v>
      </c>
      <c r="Q377" s="28">
        <f t="shared" si="17"/>
        <v>-9.1763602251407121</v>
      </c>
      <c r="R377" s="22"/>
    </row>
    <row r="378" spans="1:18" x14ac:dyDescent="0.3">
      <c r="A378" s="22" t="s">
        <v>2493</v>
      </c>
      <c r="B378" s="23">
        <v>10075425</v>
      </c>
      <c r="C378" s="22" t="s">
        <v>1880</v>
      </c>
      <c r="D378" s="22" t="s">
        <v>61</v>
      </c>
      <c r="E378" s="22" t="s">
        <v>198</v>
      </c>
      <c r="F378" s="24">
        <v>2004</v>
      </c>
      <c r="G378" s="24">
        <v>661</v>
      </c>
      <c r="H378" s="24">
        <f>F378-G378</f>
        <v>1343</v>
      </c>
      <c r="I378" s="24">
        <v>2245</v>
      </c>
      <c r="J378" s="25">
        <f>I378/F378*100</f>
        <v>112.0259481037924</v>
      </c>
      <c r="K378" s="26">
        <f t="shared" si="15"/>
        <v>-21.974051896207598</v>
      </c>
      <c r="L378" s="24">
        <v>17</v>
      </c>
      <c r="M378" s="27">
        <f>L378/F378*100</f>
        <v>0.84830339321357284</v>
      </c>
      <c r="N378" s="28">
        <f t="shared" si="16"/>
        <v>-2.1516966067864272</v>
      </c>
      <c r="O378" s="24">
        <v>195</v>
      </c>
      <c r="P378" s="27">
        <f>O378/F378*100</f>
        <v>9.7305389221556897</v>
      </c>
      <c r="Q378" s="28">
        <f t="shared" si="17"/>
        <v>-17.269461077844312</v>
      </c>
      <c r="R378" s="22"/>
    </row>
    <row r="379" spans="1:18" x14ac:dyDescent="0.3">
      <c r="A379" s="22" t="s">
        <v>2493</v>
      </c>
      <c r="B379" s="23">
        <v>19475409</v>
      </c>
      <c r="C379" s="22" t="s">
        <v>1998</v>
      </c>
      <c r="D379" s="22" t="s">
        <v>202</v>
      </c>
      <c r="E379" s="22" t="s">
        <v>203</v>
      </c>
      <c r="F379" s="24">
        <v>1456</v>
      </c>
      <c r="G379" s="24">
        <v>366</v>
      </c>
      <c r="H379" s="24">
        <f>F379-G379</f>
        <v>1090</v>
      </c>
      <c r="I379" s="24">
        <v>2663</v>
      </c>
      <c r="J379" s="25">
        <f>I379/F379*100</f>
        <v>182.89835164835165</v>
      </c>
      <c r="K379" s="26">
        <f t="shared" si="15"/>
        <v>48.89835164835165</v>
      </c>
      <c r="L379" s="24">
        <v>8</v>
      </c>
      <c r="M379" s="27">
        <f>L379/F379*100</f>
        <v>0.5494505494505495</v>
      </c>
      <c r="N379" s="28">
        <f t="shared" si="16"/>
        <v>-2.4505494505494507</v>
      </c>
      <c r="O379" s="24">
        <v>553</v>
      </c>
      <c r="P379" s="27">
        <f>O379/F379*100</f>
        <v>37.980769230769226</v>
      </c>
      <c r="Q379" s="28">
        <f t="shared" si="17"/>
        <v>10.980769230769226</v>
      </c>
      <c r="R379" s="22"/>
    </row>
    <row r="380" spans="1:18" x14ac:dyDescent="0.3">
      <c r="A380" s="22" t="s">
        <v>2493</v>
      </c>
      <c r="B380" s="23">
        <v>19475440</v>
      </c>
      <c r="C380" s="22" t="s">
        <v>2015</v>
      </c>
      <c r="D380" s="22" t="s">
        <v>102</v>
      </c>
      <c r="E380" s="22" t="s">
        <v>207</v>
      </c>
      <c r="F380" s="24">
        <v>1558</v>
      </c>
      <c r="G380" s="24">
        <v>5</v>
      </c>
      <c r="H380" s="24">
        <f>F380-G380</f>
        <v>1553</v>
      </c>
      <c r="I380" s="24">
        <v>2362</v>
      </c>
      <c r="J380" s="25">
        <f>I380/F380*100</f>
        <v>151.60462130937097</v>
      </c>
      <c r="K380" s="26">
        <f t="shared" si="15"/>
        <v>17.60462130937097</v>
      </c>
      <c r="L380" s="24">
        <v>0</v>
      </c>
      <c r="M380" s="27">
        <f>L380/F380*100</f>
        <v>0</v>
      </c>
      <c r="N380" s="28">
        <f t="shared" si="16"/>
        <v>-3</v>
      </c>
      <c r="O380" s="24">
        <v>234</v>
      </c>
      <c r="P380" s="27">
        <f>O380/F380*100</f>
        <v>15.019255455712452</v>
      </c>
      <c r="Q380" s="28">
        <f t="shared" si="17"/>
        <v>-11.980744544287548</v>
      </c>
      <c r="R380" s="22"/>
    </row>
    <row r="381" spans="1:18" x14ac:dyDescent="0.3">
      <c r="A381" s="22" t="s">
        <v>2493</v>
      </c>
      <c r="B381" s="23">
        <v>19177441</v>
      </c>
      <c r="C381" s="22" t="s">
        <v>1911</v>
      </c>
      <c r="D381" s="22" t="s">
        <v>42</v>
      </c>
      <c r="E381" s="22" t="s">
        <v>139</v>
      </c>
      <c r="F381" s="24">
        <v>1666</v>
      </c>
      <c r="G381" s="24">
        <v>59</v>
      </c>
      <c r="H381" s="24">
        <f>F381-G381</f>
        <v>1607</v>
      </c>
      <c r="I381" s="24">
        <v>2490</v>
      </c>
      <c r="J381" s="25">
        <f>I381/F381*100</f>
        <v>149.45978391356542</v>
      </c>
      <c r="K381" s="26">
        <f t="shared" si="15"/>
        <v>15.459783913565417</v>
      </c>
      <c r="L381" s="24">
        <v>21</v>
      </c>
      <c r="M381" s="27">
        <f>L381/F381*100</f>
        <v>1.2605042016806722</v>
      </c>
      <c r="N381" s="28">
        <f t="shared" si="16"/>
        <v>-1.7394957983193278</v>
      </c>
      <c r="O381" s="24">
        <v>574</v>
      </c>
      <c r="P381" s="27">
        <f>O381/F381*100</f>
        <v>34.45378151260504</v>
      </c>
      <c r="Q381" s="28">
        <f t="shared" si="17"/>
        <v>7.4537815126050404</v>
      </c>
      <c r="R381" s="22"/>
    </row>
    <row r="382" spans="1:18" x14ac:dyDescent="0.3">
      <c r="A382" s="22" t="s">
        <v>2493</v>
      </c>
      <c r="B382" s="23">
        <v>19275403</v>
      </c>
      <c r="C382" s="22" t="s">
        <v>1915</v>
      </c>
      <c r="D382" s="22" t="s">
        <v>215</v>
      </c>
      <c r="E382" s="22" t="s">
        <v>216</v>
      </c>
      <c r="F382" s="24">
        <v>1439</v>
      </c>
      <c r="G382" s="24">
        <v>232</v>
      </c>
      <c r="H382" s="24">
        <f>F382-G382</f>
        <v>1207</v>
      </c>
      <c r="I382" s="24">
        <v>3401</v>
      </c>
      <c r="J382" s="25">
        <f>I382/F382*100</f>
        <v>236.34468380820013</v>
      </c>
      <c r="K382" s="26">
        <f t="shared" si="15"/>
        <v>102.34468380820013</v>
      </c>
      <c r="L382" s="24">
        <v>41</v>
      </c>
      <c r="M382" s="27">
        <f>L382/F382*100</f>
        <v>2.8492008339124393</v>
      </c>
      <c r="N382" s="28">
        <f t="shared" si="16"/>
        <v>-0.15079916608756072</v>
      </c>
      <c r="O382" s="24">
        <v>380</v>
      </c>
      <c r="P382" s="27">
        <f>O382/F382*100</f>
        <v>26.40722724113968</v>
      </c>
      <c r="Q382" s="28">
        <f t="shared" si="17"/>
        <v>-0.59277275886032044</v>
      </c>
      <c r="R382" s="22"/>
    </row>
    <row r="383" spans="1:18" x14ac:dyDescent="0.3">
      <c r="A383" s="22" t="s">
        <v>2493</v>
      </c>
      <c r="B383" s="23">
        <v>805277402</v>
      </c>
      <c r="C383" s="22" t="s">
        <v>2158</v>
      </c>
      <c r="D383" s="22" t="s">
        <v>217</v>
      </c>
      <c r="E383" s="22" t="s">
        <v>218</v>
      </c>
      <c r="F383" s="24">
        <v>1835</v>
      </c>
      <c r="G383" s="24">
        <v>735</v>
      </c>
      <c r="H383" s="24">
        <f>F383-G383</f>
        <v>1100</v>
      </c>
      <c r="I383" s="24">
        <v>1840</v>
      </c>
      <c r="J383" s="25">
        <f>I383/F383*100</f>
        <v>100.27247956403269</v>
      </c>
      <c r="K383" s="26">
        <f t="shared" si="15"/>
        <v>-33.727520435967307</v>
      </c>
      <c r="L383" s="24">
        <v>18</v>
      </c>
      <c r="M383" s="27">
        <f>L383/F383*100</f>
        <v>0.98092643051771122</v>
      </c>
      <c r="N383" s="28">
        <f t="shared" si="16"/>
        <v>-2.0190735694822886</v>
      </c>
      <c r="O383" s="24">
        <v>77</v>
      </c>
      <c r="P383" s="27">
        <f>O383/F383*100</f>
        <v>4.1961852861035425</v>
      </c>
      <c r="Q383" s="28">
        <f t="shared" si="17"/>
        <v>-22.803814713896458</v>
      </c>
      <c r="R383" s="22"/>
    </row>
    <row r="384" spans="1:18" x14ac:dyDescent="0.3">
      <c r="A384" s="22" t="s">
        <v>2493</v>
      </c>
      <c r="B384" s="23">
        <v>19375433</v>
      </c>
      <c r="C384" s="22" t="s">
        <v>1973</v>
      </c>
      <c r="D384" s="22" t="s">
        <v>221</v>
      </c>
      <c r="E384" s="22" t="s">
        <v>222</v>
      </c>
      <c r="F384" s="24">
        <v>2099</v>
      </c>
      <c r="G384" s="24">
        <v>55</v>
      </c>
      <c r="H384" s="24">
        <f>F384-G384</f>
        <v>2044</v>
      </c>
      <c r="I384" s="24">
        <v>1981</v>
      </c>
      <c r="J384" s="25">
        <f>I384/F384*100</f>
        <v>94.378275369223445</v>
      </c>
      <c r="K384" s="26">
        <f t="shared" si="15"/>
        <v>-39.621724630776555</v>
      </c>
      <c r="L384" s="24">
        <v>76</v>
      </c>
      <c r="M384" s="27">
        <f>L384/F384*100</f>
        <v>3.6207717960933778</v>
      </c>
      <c r="N384" s="28">
        <f t="shared" si="16"/>
        <v>0.62077179609337785</v>
      </c>
      <c r="O384" s="24">
        <v>144</v>
      </c>
      <c r="P384" s="27">
        <f>O384/F384*100</f>
        <v>6.8604097189137683</v>
      </c>
      <c r="Q384" s="28">
        <f t="shared" si="17"/>
        <v>-20.139590281086232</v>
      </c>
      <c r="R384" s="22"/>
    </row>
    <row r="385" spans="1:18" x14ac:dyDescent="0.3">
      <c r="A385" s="22" t="s">
        <v>2493</v>
      </c>
      <c r="B385" s="23">
        <v>19375441</v>
      </c>
      <c r="C385" s="22" t="s">
        <v>1979</v>
      </c>
      <c r="D385" s="22" t="s">
        <v>223</v>
      </c>
      <c r="E385" s="22" t="s">
        <v>224</v>
      </c>
      <c r="F385" s="24">
        <v>1137</v>
      </c>
      <c r="G385" s="24">
        <v>2</v>
      </c>
      <c r="H385" s="24">
        <f>F385-G385</f>
        <v>1135</v>
      </c>
      <c r="I385" s="24">
        <v>952</v>
      </c>
      <c r="J385" s="25">
        <f>I385/F385*100</f>
        <v>83.729111697449426</v>
      </c>
      <c r="K385" s="26">
        <f t="shared" si="15"/>
        <v>-50.270888302550574</v>
      </c>
      <c r="L385" s="24">
        <v>7</v>
      </c>
      <c r="M385" s="27">
        <f>L385/F385*100</f>
        <v>0.61565523306948111</v>
      </c>
      <c r="N385" s="28">
        <f t="shared" si="16"/>
        <v>-2.3843447669305187</v>
      </c>
      <c r="O385" s="24">
        <v>2</v>
      </c>
      <c r="P385" s="27">
        <f>O385/F385*100</f>
        <v>0.17590149516270889</v>
      </c>
      <c r="Q385" s="28">
        <f t="shared" si="17"/>
        <v>-26.824098504837291</v>
      </c>
      <c r="R385" s="22"/>
    </row>
    <row r="386" spans="1:18" x14ac:dyDescent="0.3">
      <c r="A386" s="22" t="s">
        <v>2493</v>
      </c>
      <c r="B386" s="23">
        <v>19375406</v>
      </c>
      <c r="C386" s="22" t="s">
        <v>1951</v>
      </c>
      <c r="D386" s="22" t="s">
        <v>225</v>
      </c>
      <c r="E386" s="22" t="s">
        <v>226</v>
      </c>
      <c r="F386" s="24">
        <v>1220</v>
      </c>
      <c r="G386" s="24">
        <v>3</v>
      </c>
      <c r="H386" s="24">
        <f>F386-G386</f>
        <v>1217</v>
      </c>
      <c r="I386" s="24">
        <v>1261</v>
      </c>
      <c r="J386" s="25">
        <f>I386/F386*100</f>
        <v>103.36065573770492</v>
      </c>
      <c r="K386" s="26">
        <f t="shared" si="15"/>
        <v>-30.639344262295083</v>
      </c>
      <c r="L386" s="24">
        <v>32</v>
      </c>
      <c r="M386" s="27">
        <f>L386/F386*100</f>
        <v>2.622950819672131</v>
      </c>
      <c r="N386" s="28">
        <f t="shared" si="16"/>
        <v>-0.37704918032786905</v>
      </c>
      <c r="O386" s="24">
        <v>1205</v>
      </c>
      <c r="P386" s="27">
        <f>O386/F386*100</f>
        <v>98.770491803278688</v>
      </c>
      <c r="Q386" s="28">
        <f t="shared" si="17"/>
        <v>71.770491803278688</v>
      </c>
      <c r="R386" s="22"/>
    </row>
    <row r="387" spans="1:18" x14ac:dyDescent="0.3">
      <c r="A387" s="22" t="s">
        <v>2493</v>
      </c>
      <c r="B387" s="23">
        <v>19475433</v>
      </c>
      <c r="C387" s="22" t="s">
        <v>2013</v>
      </c>
      <c r="D387" s="22" t="s">
        <v>229</v>
      </c>
      <c r="E387" s="22" t="s">
        <v>230</v>
      </c>
      <c r="F387" s="24">
        <v>2195</v>
      </c>
      <c r="G387" s="24">
        <v>608</v>
      </c>
      <c r="H387" s="24">
        <f>F387-G387</f>
        <v>1587</v>
      </c>
      <c r="I387" s="24">
        <v>3342</v>
      </c>
      <c r="J387" s="25">
        <f>I387/F387*100</f>
        <v>152.25512528473803</v>
      </c>
      <c r="K387" s="26">
        <f t="shared" si="15"/>
        <v>18.255125284738028</v>
      </c>
      <c r="L387" s="24">
        <v>6</v>
      </c>
      <c r="M387" s="27">
        <f>L387/F387*100</f>
        <v>0.27334851936218679</v>
      </c>
      <c r="N387" s="28">
        <f t="shared" si="16"/>
        <v>-2.726651480637813</v>
      </c>
      <c r="O387" s="24">
        <v>0</v>
      </c>
      <c r="P387" s="27">
        <f>O387/F387*100</f>
        <v>0</v>
      </c>
      <c r="Q387" s="28">
        <f t="shared" si="17"/>
        <v>-27</v>
      </c>
      <c r="R387" s="22"/>
    </row>
    <row r="388" spans="1:18" x14ac:dyDescent="0.3">
      <c r="A388" s="22" t="s">
        <v>2493</v>
      </c>
      <c r="B388" s="23">
        <v>19375417</v>
      </c>
      <c r="C388" s="22" t="s">
        <v>1960</v>
      </c>
      <c r="D388" s="22" t="s">
        <v>231</v>
      </c>
      <c r="E388" s="22" t="s">
        <v>232</v>
      </c>
      <c r="F388" s="24">
        <v>2052</v>
      </c>
      <c r="G388" s="24">
        <v>49</v>
      </c>
      <c r="H388" s="24">
        <f>F388-G388</f>
        <v>2003</v>
      </c>
      <c r="I388" s="24">
        <v>3692</v>
      </c>
      <c r="J388" s="25">
        <f>I388/F388*100</f>
        <v>179.92202729044834</v>
      </c>
      <c r="K388" s="26">
        <f t="shared" si="15"/>
        <v>45.922027290448341</v>
      </c>
      <c r="L388" s="24">
        <v>15</v>
      </c>
      <c r="M388" s="27">
        <f>L388/F388*100</f>
        <v>0.73099415204678353</v>
      </c>
      <c r="N388" s="28">
        <f t="shared" si="16"/>
        <v>-2.2690058479532165</v>
      </c>
      <c r="O388" s="24">
        <v>1</v>
      </c>
      <c r="P388" s="27">
        <f>O388/F388*100</f>
        <v>4.8732943469785572E-2</v>
      </c>
      <c r="Q388" s="28">
        <f t="shared" si="17"/>
        <v>-26.951267056530213</v>
      </c>
      <c r="R388" s="22"/>
    </row>
    <row r="389" spans="1:18" x14ac:dyDescent="0.3">
      <c r="A389" s="22" t="s">
        <v>2493</v>
      </c>
      <c r="B389" s="23">
        <v>19575418</v>
      </c>
      <c r="C389" s="22" t="s">
        <v>2042</v>
      </c>
      <c r="D389" s="22" t="s">
        <v>13</v>
      </c>
      <c r="E389" s="22" t="s">
        <v>233</v>
      </c>
      <c r="F389" s="24">
        <v>2385</v>
      </c>
      <c r="G389" s="24">
        <v>550</v>
      </c>
      <c r="H389" s="24">
        <f>F389-G389</f>
        <v>1835</v>
      </c>
      <c r="I389" s="24">
        <v>2587</v>
      </c>
      <c r="J389" s="25">
        <f>I389/F389*100</f>
        <v>108.46960167714886</v>
      </c>
      <c r="K389" s="26">
        <f t="shared" si="15"/>
        <v>-25.530398322851141</v>
      </c>
      <c r="L389" s="24">
        <v>21</v>
      </c>
      <c r="M389" s="27">
        <f>L389/F389*100</f>
        <v>0.88050314465408808</v>
      </c>
      <c r="N389" s="28">
        <f t="shared" si="16"/>
        <v>-2.1194968553459121</v>
      </c>
      <c r="O389" s="24">
        <v>1374</v>
      </c>
      <c r="P389" s="27">
        <f>O389/F389*100</f>
        <v>57.610062893081761</v>
      </c>
      <c r="Q389" s="28">
        <f t="shared" si="17"/>
        <v>30.610062893081761</v>
      </c>
      <c r="R389" s="22"/>
    </row>
    <row r="390" spans="1:18" x14ac:dyDescent="0.3">
      <c r="A390" s="22" t="s">
        <v>2493</v>
      </c>
      <c r="B390" s="23">
        <v>800600007</v>
      </c>
      <c r="C390" s="22" t="s">
        <v>2092</v>
      </c>
      <c r="D390" s="22" t="s">
        <v>55</v>
      </c>
      <c r="E390" s="22" t="s">
        <v>237</v>
      </c>
      <c r="F390" s="24">
        <v>1481</v>
      </c>
      <c r="G390" s="24">
        <v>314</v>
      </c>
      <c r="H390" s="24">
        <f>F390-G390</f>
        <v>1167</v>
      </c>
      <c r="I390" s="24">
        <v>2017</v>
      </c>
      <c r="J390" s="25">
        <f>I390/F390*100</f>
        <v>136.1917623227549</v>
      </c>
      <c r="K390" s="26">
        <f t="shared" si="15"/>
        <v>2.1917623227548972</v>
      </c>
      <c r="L390" s="24">
        <v>23</v>
      </c>
      <c r="M390" s="27">
        <f>L390/F390*100</f>
        <v>1.5530047265361242</v>
      </c>
      <c r="N390" s="28">
        <f t="shared" si="16"/>
        <v>-1.4469952734638758</v>
      </c>
      <c r="O390" s="24">
        <v>4</v>
      </c>
      <c r="P390" s="27">
        <f>O390/F390*100</f>
        <v>0.27008777852802163</v>
      </c>
      <c r="Q390" s="28">
        <f t="shared" si="17"/>
        <v>-26.729912221471977</v>
      </c>
      <c r="R390" s="22"/>
    </row>
    <row r="391" spans="1:18" x14ac:dyDescent="0.3">
      <c r="A391" s="22" t="s">
        <v>2493</v>
      </c>
      <c r="B391" s="23">
        <v>10040307</v>
      </c>
      <c r="C391" s="22" t="s">
        <v>1859</v>
      </c>
      <c r="D391" s="22" t="s">
        <v>86</v>
      </c>
      <c r="E391" s="22" t="s">
        <v>238</v>
      </c>
      <c r="F391" s="24">
        <v>1240</v>
      </c>
      <c r="G391" s="24">
        <v>0</v>
      </c>
      <c r="H391" s="24">
        <f>F391-G391</f>
        <v>1240</v>
      </c>
      <c r="I391" s="24">
        <v>1625</v>
      </c>
      <c r="J391" s="25">
        <f>I391/F391*100</f>
        <v>131.04838709677421</v>
      </c>
      <c r="K391" s="26">
        <f t="shared" si="15"/>
        <v>-2.9516129032257936</v>
      </c>
      <c r="L391" s="24">
        <v>6</v>
      </c>
      <c r="M391" s="27">
        <f>L391/F391*100</f>
        <v>0.4838709677419355</v>
      </c>
      <c r="N391" s="28">
        <f t="shared" si="16"/>
        <v>-2.5161290322580645</v>
      </c>
      <c r="O391" s="24">
        <v>103</v>
      </c>
      <c r="P391" s="27">
        <f>O391/F391*100</f>
        <v>8.306451612903226</v>
      </c>
      <c r="Q391" s="28">
        <f t="shared" si="17"/>
        <v>-18.693548387096776</v>
      </c>
      <c r="R391" s="22"/>
    </row>
    <row r="392" spans="1:18" x14ac:dyDescent="0.3">
      <c r="A392" s="36" t="s">
        <v>2493</v>
      </c>
      <c r="B392" s="37">
        <v>10001781</v>
      </c>
      <c r="C392" s="36" t="s">
        <v>1830</v>
      </c>
      <c r="D392" s="36" t="s">
        <v>91</v>
      </c>
      <c r="E392" s="36" t="s">
        <v>242</v>
      </c>
      <c r="F392" s="38">
        <v>1386</v>
      </c>
      <c r="G392" s="38">
        <v>1386</v>
      </c>
      <c r="H392" s="38">
        <f>F392-G392</f>
        <v>0</v>
      </c>
      <c r="I392" s="38">
        <v>2088</v>
      </c>
      <c r="J392" s="39">
        <f>I392/F392*100</f>
        <v>150.64935064935065</v>
      </c>
      <c r="K392" s="40">
        <f t="shared" si="15"/>
        <v>16.649350649350652</v>
      </c>
      <c r="L392" s="38">
        <v>52</v>
      </c>
      <c r="M392" s="41">
        <f>L392/F392*100</f>
        <v>3.7518037518037519</v>
      </c>
      <c r="N392" s="42">
        <f t="shared" si="16"/>
        <v>0.75180375180375192</v>
      </c>
      <c r="O392" s="38">
        <v>731</v>
      </c>
      <c r="P392" s="41">
        <f>O392/F392*100</f>
        <v>52.741702741702746</v>
      </c>
      <c r="Q392" s="42">
        <f t="shared" si="17"/>
        <v>25.741702741702746</v>
      </c>
      <c r="R392" s="36"/>
    </row>
    <row r="393" spans="1:18" x14ac:dyDescent="0.3">
      <c r="A393" s="22" t="s">
        <v>2493</v>
      </c>
      <c r="B393" s="23">
        <v>801200024</v>
      </c>
      <c r="C393" s="22" t="s">
        <v>2121</v>
      </c>
      <c r="D393" s="22" t="s">
        <v>55</v>
      </c>
      <c r="E393" s="22" t="s">
        <v>245</v>
      </c>
      <c r="F393" s="24">
        <v>1141</v>
      </c>
      <c r="G393" s="24">
        <v>311</v>
      </c>
      <c r="H393" s="24">
        <f>F393-G393</f>
        <v>830</v>
      </c>
      <c r="I393" s="24">
        <v>1226</v>
      </c>
      <c r="J393" s="25">
        <f>I393/F393*100</f>
        <v>107.44960560911481</v>
      </c>
      <c r="K393" s="26">
        <f t="shared" si="15"/>
        <v>-26.550394390885188</v>
      </c>
      <c r="L393" s="24">
        <v>95</v>
      </c>
      <c r="M393" s="27">
        <f>L393/F393*100</f>
        <v>8.3260297984224358</v>
      </c>
      <c r="N393" s="28">
        <f t="shared" si="16"/>
        <v>5.3260297984224358</v>
      </c>
      <c r="O393" s="24">
        <v>64</v>
      </c>
      <c r="P393" s="27">
        <f>O393/F393*100</f>
        <v>5.6091148115687997</v>
      </c>
      <c r="Q393" s="28">
        <f t="shared" si="17"/>
        <v>-21.390885188431199</v>
      </c>
      <c r="R393" s="22"/>
    </row>
    <row r="394" spans="1:18" x14ac:dyDescent="0.3">
      <c r="A394" s="22" t="s">
        <v>2493</v>
      </c>
      <c r="B394" s="23">
        <v>19675408</v>
      </c>
      <c r="C394" s="22" t="s">
        <v>2060</v>
      </c>
      <c r="D394" s="22" t="s">
        <v>246</v>
      </c>
      <c r="E394" s="22" t="s">
        <v>247</v>
      </c>
      <c r="F394" s="24">
        <v>1417</v>
      </c>
      <c r="G394" s="24">
        <v>16</v>
      </c>
      <c r="H394" s="24">
        <f>F394-G394</f>
        <v>1401</v>
      </c>
      <c r="I394" s="24">
        <v>1289</v>
      </c>
      <c r="J394" s="25">
        <f>I394/F394*100</f>
        <v>90.96683133380381</v>
      </c>
      <c r="K394" s="26">
        <f t="shared" ref="K394:K457" si="18">J394-134</f>
        <v>-43.03316866619619</v>
      </c>
      <c r="L394" s="24">
        <v>36</v>
      </c>
      <c r="M394" s="27">
        <f>L394/F394*100</f>
        <v>2.5405786873676783</v>
      </c>
      <c r="N394" s="28">
        <f t="shared" ref="N394:N457" si="19">M394-3</f>
        <v>-0.45942131263232167</v>
      </c>
      <c r="O394" s="24">
        <v>417</v>
      </c>
      <c r="P394" s="27">
        <f>O394/F394*100</f>
        <v>29.428369795342274</v>
      </c>
      <c r="Q394" s="28">
        <f t="shared" ref="Q394:Q457" si="20">P394-27</f>
        <v>2.4283697953422738</v>
      </c>
      <c r="R394" s="22"/>
    </row>
    <row r="395" spans="1:18" x14ac:dyDescent="0.3">
      <c r="A395" s="22" t="s">
        <v>2493</v>
      </c>
      <c r="B395" s="23">
        <v>19575414</v>
      </c>
      <c r="C395" s="22" t="s">
        <v>2039</v>
      </c>
      <c r="D395" s="22" t="s">
        <v>111</v>
      </c>
      <c r="E395" s="22" t="s">
        <v>248</v>
      </c>
      <c r="F395" s="24">
        <v>2169</v>
      </c>
      <c r="G395" s="24">
        <v>238</v>
      </c>
      <c r="H395" s="24">
        <f>F395-G395</f>
        <v>1931</v>
      </c>
      <c r="I395" s="24">
        <v>772</v>
      </c>
      <c r="J395" s="25">
        <f>I395/F395*100</f>
        <v>35.592438911940988</v>
      </c>
      <c r="K395" s="26">
        <f t="shared" si="18"/>
        <v>-98.407561088059012</v>
      </c>
      <c r="L395" s="24">
        <v>0</v>
      </c>
      <c r="M395" s="27">
        <f>L395/F395*100</f>
        <v>0</v>
      </c>
      <c r="N395" s="28">
        <f t="shared" si="19"/>
        <v>-3</v>
      </c>
      <c r="O395" s="24">
        <v>0</v>
      </c>
      <c r="P395" s="27">
        <f>O395/F395*100</f>
        <v>0</v>
      </c>
      <c r="Q395" s="28">
        <f t="shared" si="20"/>
        <v>-27</v>
      </c>
      <c r="R395" s="22"/>
    </row>
    <row r="396" spans="1:18" x14ac:dyDescent="0.3">
      <c r="A396" s="22" t="s">
        <v>2493</v>
      </c>
      <c r="B396" s="23">
        <v>19175427</v>
      </c>
      <c r="C396" s="22" t="s">
        <v>1905</v>
      </c>
      <c r="D396" s="22" t="s">
        <v>252</v>
      </c>
      <c r="E396" s="22" t="s">
        <v>253</v>
      </c>
      <c r="F396" s="24">
        <v>1830</v>
      </c>
      <c r="G396" s="24">
        <v>613</v>
      </c>
      <c r="H396" s="24">
        <f>F396-G396</f>
        <v>1217</v>
      </c>
      <c r="I396" s="24">
        <v>2300</v>
      </c>
      <c r="J396" s="25">
        <f>I396/F396*100</f>
        <v>125.68306010928963</v>
      </c>
      <c r="K396" s="26">
        <f t="shared" si="18"/>
        <v>-8.3169398907103727</v>
      </c>
      <c r="L396" s="24">
        <v>14</v>
      </c>
      <c r="M396" s="27">
        <f>L396/F396*100</f>
        <v>0.76502732240437155</v>
      </c>
      <c r="N396" s="28">
        <f t="shared" si="19"/>
        <v>-2.2349726775956285</v>
      </c>
      <c r="O396" s="24">
        <v>349</v>
      </c>
      <c r="P396" s="27">
        <f>O396/F396*100</f>
        <v>19.071038251366122</v>
      </c>
      <c r="Q396" s="28">
        <f t="shared" si="20"/>
        <v>-7.9289617486338777</v>
      </c>
      <c r="R396" s="22"/>
    </row>
    <row r="397" spans="1:18" x14ac:dyDescent="0.3">
      <c r="A397" s="22" t="s">
        <v>2493</v>
      </c>
      <c r="B397" s="23">
        <v>806900004</v>
      </c>
      <c r="C397" s="22" t="s">
        <v>2160</v>
      </c>
      <c r="D397" s="22" t="s">
        <v>27</v>
      </c>
      <c r="E397" s="22" t="s">
        <v>254</v>
      </c>
      <c r="F397" s="24">
        <v>2669</v>
      </c>
      <c r="G397" s="24">
        <v>775</v>
      </c>
      <c r="H397" s="24">
        <f>F397-G397</f>
        <v>1894</v>
      </c>
      <c r="I397" s="24">
        <v>4389</v>
      </c>
      <c r="J397" s="25">
        <f>I397/F397*100</f>
        <v>164.44361183964031</v>
      </c>
      <c r="K397" s="26">
        <f t="shared" si="18"/>
        <v>30.443611839640312</v>
      </c>
      <c r="L397" s="24">
        <v>9</v>
      </c>
      <c r="M397" s="27">
        <f>L397/F397*100</f>
        <v>0.3372049456725365</v>
      </c>
      <c r="N397" s="28">
        <f t="shared" si="19"/>
        <v>-2.6627950543274634</v>
      </c>
      <c r="O397" s="24">
        <v>72</v>
      </c>
      <c r="P397" s="27">
        <f>O397/F397*100</f>
        <v>2.697639565380292</v>
      </c>
      <c r="Q397" s="28">
        <f t="shared" si="20"/>
        <v>-24.302360434619708</v>
      </c>
      <c r="R397" s="22"/>
    </row>
    <row r="398" spans="1:18" x14ac:dyDescent="0.3">
      <c r="A398" s="22" t="s">
        <v>2493</v>
      </c>
      <c r="B398" s="23">
        <v>19275440</v>
      </c>
      <c r="C398" s="22" t="s">
        <v>1939</v>
      </c>
      <c r="D398" s="22" t="s">
        <v>255</v>
      </c>
      <c r="E398" s="22" t="s">
        <v>256</v>
      </c>
      <c r="F398" s="24">
        <v>2347</v>
      </c>
      <c r="G398" s="24">
        <v>756</v>
      </c>
      <c r="H398" s="24">
        <f>F398-G398</f>
        <v>1591</v>
      </c>
      <c r="I398" s="24">
        <v>2170</v>
      </c>
      <c r="J398" s="25">
        <f>I398/F398*100</f>
        <v>92.458457605453773</v>
      </c>
      <c r="K398" s="26">
        <f t="shared" si="18"/>
        <v>-41.541542394546227</v>
      </c>
      <c r="L398" s="24">
        <v>23</v>
      </c>
      <c r="M398" s="27">
        <f>L398/F398*100</f>
        <v>0.97997443544951013</v>
      </c>
      <c r="N398" s="28">
        <f t="shared" si="19"/>
        <v>-2.0200255645504899</v>
      </c>
      <c r="O398" s="24">
        <v>88</v>
      </c>
      <c r="P398" s="27">
        <f>O398/F398*100</f>
        <v>3.7494674051981249</v>
      </c>
      <c r="Q398" s="28">
        <f t="shared" si="20"/>
        <v>-23.250532594801875</v>
      </c>
      <c r="R398" s="22"/>
    </row>
    <row r="399" spans="1:18" x14ac:dyDescent="0.3">
      <c r="A399" s="22" t="s">
        <v>2493</v>
      </c>
      <c r="B399" s="23">
        <v>19177429</v>
      </c>
      <c r="C399" s="22" t="s">
        <v>1908</v>
      </c>
      <c r="D399" s="22" t="s">
        <v>111</v>
      </c>
      <c r="E399" s="22" t="s">
        <v>259</v>
      </c>
      <c r="F399" s="24">
        <v>1048</v>
      </c>
      <c r="G399" s="24">
        <v>5</v>
      </c>
      <c r="H399" s="24">
        <f>F399-G399</f>
        <v>1043</v>
      </c>
      <c r="I399" s="24">
        <v>1491</v>
      </c>
      <c r="J399" s="25">
        <f>I399/F399*100</f>
        <v>142.2709923664122</v>
      </c>
      <c r="K399" s="26">
        <f t="shared" si="18"/>
        <v>8.2709923664122016</v>
      </c>
      <c r="L399" s="24">
        <v>15</v>
      </c>
      <c r="M399" s="27">
        <f>L399/F399*100</f>
        <v>1.4312977099236641</v>
      </c>
      <c r="N399" s="28">
        <f t="shared" si="19"/>
        <v>-1.5687022900763359</v>
      </c>
      <c r="O399" s="24">
        <v>193</v>
      </c>
      <c r="P399" s="27">
        <f>O399/F399*100</f>
        <v>18.416030534351144</v>
      </c>
      <c r="Q399" s="28">
        <f t="shared" si="20"/>
        <v>-8.5839694656488561</v>
      </c>
      <c r="R399" s="22"/>
    </row>
    <row r="400" spans="1:18" x14ac:dyDescent="0.3">
      <c r="A400" s="22" t="s">
        <v>2493</v>
      </c>
      <c r="B400" s="23">
        <v>19275438</v>
      </c>
      <c r="C400" s="22" t="s">
        <v>1938</v>
      </c>
      <c r="D400" s="22" t="s">
        <v>78</v>
      </c>
      <c r="E400" s="22" t="s">
        <v>260</v>
      </c>
      <c r="F400" s="24">
        <v>2096</v>
      </c>
      <c r="G400" s="24">
        <v>436</v>
      </c>
      <c r="H400" s="24">
        <f>F400-G400</f>
        <v>1660</v>
      </c>
      <c r="I400" s="24">
        <v>3499</v>
      </c>
      <c r="J400" s="25">
        <f>I400/F400*100</f>
        <v>166.93702290076337</v>
      </c>
      <c r="K400" s="26">
        <f t="shared" si="18"/>
        <v>32.937022900763367</v>
      </c>
      <c r="L400" s="24">
        <v>22</v>
      </c>
      <c r="M400" s="27">
        <f>L400/F400*100</f>
        <v>1.0496183206106871</v>
      </c>
      <c r="N400" s="28">
        <f t="shared" si="19"/>
        <v>-1.9503816793893129</v>
      </c>
      <c r="O400" s="24">
        <v>48</v>
      </c>
      <c r="P400" s="27">
        <f>O400/F400*100</f>
        <v>2.2900763358778624</v>
      </c>
      <c r="Q400" s="28">
        <f t="shared" si="20"/>
        <v>-24.709923664122137</v>
      </c>
      <c r="R400" s="22"/>
    </row>
    <row r="401" spans="1:18" x14ac:dyDescent="0.3">
      <c r="A401" s="22" t="s">
        <v>2493</v>
      </c>
      <c r="B401" s="23">
        <v>10001547</v>
      </c>
      <c r="C401" s="22" t="s">
        <v>1809</v>
      </c>
      <c r="D401" s="22" t="s">
        <v>202</v>
      </c>
      <c r="E401" s="22" t="s">
        <v>265</v>
      </c>
      <c r="F401" s="24">
        <v>1824</v>
      </c>
      <c r="G401" s="24">
        <v>615</v>
      </c>
      <c r="H401" s="24">
        <f>F401-G401</f>
        <v>1209</v>
      </c>
      <c r="I401" s="24">
        <v>2458</v>
      </c>
      <c r="J401" s="25">
        <f>I401/F401*100</f>
        <v>134.75877192982458</v>
      </c>
      <c r="K401" s="26">
        <f t="shared" si="18"/>
        <v>0.75877192982457586</v>
      </c>
      <c r="L401" s="24">
        <v>28</v>
      </c>
      <c r="M401" s="27">
        <f>L401/F401*100</f>
        <v>1.5350877192982455</v>
      </c>
      <c r="N401" s="28">
        <f t="shared" si="19"/>
        <v>-1.4649122807017545</v>
      </c>
      <c r="O401" s="24">
        <v>569</v>
      </c>
      <c r="P401" s="27">
        <f>O401/F401*100</f>
        <v>31.19517543859649</v>
      </c>
      <c r="Q401" s="28">
        <f t="shared" si="20"/>
        <v>4.1951754385964897</v>
      </c>
      <c r="R401" s="22"/>
    </row>
    <row r="402" spans="1:18" x14ac:dyDescent="0.3">
      <c r="A402" s="22" t="s">
        <v>2493</v>
      </c>
      <c r="B402" s="23">
        <v>19275417</v>
      </c>
      <c r="C402" s="22" t="s">
        <v>1924</v>
      </c>
      <c r="D402" s="22" t="s">
        <v>267</v>
      </c>
      <c r="E402" s="22" t="s">
        <v>268</v>
      </c>
      <c r="F402" s="24">
        <v>1607</v>
      </c>
      <c r="G402" s="24">
        <v>4</v>
      </c>
      <c r="H402" s="24">
        <f>F402-G402</f>
        <v>1603</v>
      </c>
      <c r="I402" s="24">
        <v>1457</v>
      </c>
      <c r="J402" s="25">
        <f>I402/F402*100</f>
        <v>90.665836963285628</v>
      </c>
      <c r="K402" s="26">
        <f t="shared" si="18"/>
        <v>-43.334163036714372</v>
      </c>
      <c r="L402" s="24">
        <v>21</v>
      </c>
      <c r="M402" s="27">
        <f>L402/F402*100</f>
        <v>1.3067828251400124</v>
      </c>
      <c r="N402" s="28">
        <f t="shared" si="19"/>
        <v>-1.6932171748599876</v>
      </c>
      <c r="O402" s="24">
        <v>119</v>
      </c>
      <c r="P402" s="27">
        <f>O402/F402*100</f>
        <v>7.4051026757934038</v>
      </c>
      <c r="Q402" s="28">
        <f t="shared" si="20"/>
        <v>-19.594897324206595</v>
      </c>
      <c r="R402" s="22"/>
    </row>
    <row r="403" spans="1:18" x14ac:dyDescent="0.3">
      <c r="A403" s="22" t="s">
        <v>2493</v>
      </c>
      <c r="B403" s="23">
        <v>19375444</v>
      </c>
      <c r="C403" s="22" t="s">
        <v>1981</v>
      </c>
      <c r="D403" s="22" t="s">
        <v>88</v>
      </c>
      <c r="E403" s="22" t="s">
        <v>273</v>
      </c>
      <c r="F403" s="24">
        <v>1966</v>
      </c>
      <c r="G403" s="24">
        <v>18</v>
      </c>
      <c r="H403" s="24">
        <f>F403-G403</f>
        <v>1948</v>
      </c>
      <c r="I403" s="24">
        <v>2325</v>
      </c>
      <c r="J403" s="25">
        <f>I403/F403*100</f>
        <v>118.26042726347914</v>
      </c>
      <c r="K403" s="26">
        <f t="shared" si="18"/>
        <v>-15.739572736520856</v>
      </c>
      <c r="L403" s="24">
        <v>16</v>
      </c>
      <c r="M403" s="27">
        <f>L403/F403*100</f>
        <v>0.81383519837232954</v>
      </c>
      <c r="N403" s="28">
        <f t="shared" si="19"/>
        <v>-2.1861648016276707</v>
      </c>
      <c r="O403" s="24">
        <v>2303</v>
      </c>
      <c r="P403" s="27">
        <f>O403/F403*100</f>
        <v>117.14140386571718</v>
      </c>
      <c r="Q403" s="28">
        <f t="shared" si="20"/>
        <v>90.14140386571718</v>
      </c>
      <c r="R403" s="22"/>
    </row>
    <row r="404" spans="1:18" x14ac:dyDescent="0.3">
      <c r="A404" s="22" t="s">
        <v>2493</v>
      </c>
      <c r="B404" s="23">
        <v>10054109</v>
      </c>
      <c r="C404" s="22" t="s">
        <v>1860</v>
      </c>
      <c r="D404" s="22" t="s">
        <v>275</v>
      </c>
      <c r="E404" s="22" t="s">
        <v>276</v>
      </c>
      <c r="F404" s="24">
        <v>1994</v>
      </c>
      <c r="G404" s="24">
        <v>13</v>
      </c>
      <c r="H404" s="24">
        <f>F404-G404</f>
        <v>1981</v>
      </c>
      <c r="I404" s="24">
        <v>2134</v>
      </c>
      <c r="J404" s="25">
        <f>I404/F404*100</f>
        <v>107.02106318956869</v>
      </c>
      <c r="K404" s="26">
        <f t="shared" si="18"/>
        <v>-26.978936810431307</v>
      </c>
      <c r="L404" s="24">
        <v>5</v>
      </c>
      <c r="M404" s="27">
        <f>L404/F404*100</f>
        <v>0.25075225677031093</v>
      </c>
      <c r="N404" s="28">
        <f t="shared" si="19"/>
        <v>-2.7492477432296889</v>
      </c>
      <c r="O404" s="24">
        <v>1220</v>
      </c>
      <c r="P404" s="27">
        <f>O404/F404*100</f>
        <v>61.183550651955862</v>
      </c>
      <c r="Q404" s="28">
        <f t="shared" si="20"/>
        <v>34.183550651955862</v>
      </c>
      <c r="R404" s="22"/>
    </row>
    <row r="405" spans="1:18" x14ac:dyDescent="0.3">
      <c r="A405" s="22" t="s">
        <v>2493</v>
      </c>
      <c r="B405" s="23">
        <v>801000021</v>
      </c>
      <c r="C405" s="22" t="s">
        <v>2110</v>
      </c>
      <c r="D405" s="22" t="s">
        <v>219</v>
      </c>
      <c r="E405" s="22" t="s">
        <v>281</v>
      </c>
      <c r="F405" s="24">
        <v>1566</v>
      </c>
      <c r="G405" s="24">
        <v>17</v>
      </c>
      <c r="H405" s="24">
        <f>F405-G405</f>
        <v>1549</v>
      </c>
      <c r="I405" s="24">
        <v>1630</v>
      </c>
      <c r="J405" s="25">
        <f>I405/F405*100</f>
        <v>104.08684546615581</v>
      </c>
      <c r="K405" s="26">
        <f t="shared" si="18"/>
        <v>-29.913154533844192</v>
      </c>
      <c r="L405" s="24">
        <v>14</v>
      </c>
      <c r="M405" s="27">
        <f>L405/F405*100</f>
        <v>0.89399744572158357</v>
      </c>
      <c r="N405" s="28">
        <f t="shared" si="19"/>
        <v>-2.1060025542784162</v>
      </c>
      <c r="O405" s="24">
        <v>180</v>
      </c>
      <c r="P405" s="27">
        <f>O405/F405*100</f>
        <v>11.494252873563218</v>
      </c>
      <c r="Q405" s="28">
        <f t="shared" si="20"/>
        <v>-15.505747126436782</v>
      </c>
      <c r="R405" s="22"/>
    </row>
    <row r="406" spans="1:18" x14ac:dyDescent="0.3">
      <c r="A406" s="22" t="s">
        <v>2493</v>
      </c>
      <c r="B406" s="23">
        <v>10040307</v>
      </c>
      <c r="C406" s="22" t="s">
        <v>1859</v>
      </c>
      <c r="D406" s="22" t="s">
        <v>282</v>
      </c>
      <c r="E406" s="22" t="s">
        <v>283</v>
      </c>
      <c r="F406" s="24">
        <v>1364</v>
      </c>
      <c r="G406" s="24">
        <v>262</v>
      </c>
      <c r="H406" s="24">
        <f>F406-G406</f>
        <v>1102</v>
      </c>
      <c r="I406" s="24">
        <v>0</v>
      </c>
      <c r="J406" s="25">
        <f>I406/F406*100</f>
        <v>0</v>
      </c>
      <c r="K406" s="26">
        <f t="shared" si="18"/>
        <v>-134</v>
      </c>
      <c r="L406" s="24">
        <v>0</v>
      </c>
      <c r="M406" s="27">
        <f>L406/F406*100</f>
        <v>0</v>
      </c>
      <c r="N406" s="28">
        <f t="shared" si="19"/>
        <v>-3</v>
      </c>
      <c r="O406" s="24">
        <v>0</v>
      </c>
      <c r="P406" s="27">
        <f>O406/F406*100</f>
        <v>0</v>
      </c>
      <c r="Q406" s="28">
        <f t="shared" si="20"/>
        <v>-27</v>
      </c>
      <c r="R406" s="22" t="s">
        <v>2546</v>
      </c>
    </row>
    <row r="407" spans="1:18" x14ac:dyDescent="0.3">
      <c r="A407" s="22" t="s">
        <v>2493</v>
      </c>
      <c r="B407" s="23">
        <v>10075415</v>
      </c>
      <c r="C407" s="22" t="s">
        <v>1878</v>
      </c>
      <c r="D407" s="22" t="s">
        <v>284</v>
      </c>
      <c r="E407" s="22" t="s">
        <v>285</v>
      </c>
      <c r="F407" s="24">
        <v>1784</v>
      </c>
      <c r="G407" s="24">
        <v>177</v>
      </c>
      <c r="H407" s="24">
        <f>F407-G407</f>
        <v>1607</v>
      </c>
      <c r="I407" s="24">
        <v>1738</v>
      </c>
      <c r="J407" s="25">
        <f>I407/F407*100</f>
        <v>97.421524663677133</v>
      </c>
      <c r="K407" s="26">
        <f t="shared" si="18"/>
        <v>-36.578475336322867</v>
      </c>
      <c r="L407" s="24">
        <v>3</v>
      </c>
      <c r="M407" s="27">
        <f>L407/F407*100</f>
        <v>0.16816143497757849</v>
      </c>
      <c r="N407" s="28">
        <f t="shared" si="19"/>
        <v>-2.8318385650224216</v>
      </c>
      <c r="O407" s="24">
        <v>45</v>
      </c>
      <c r="P407" s="27">
        <f>O407/F407*100</f>
        <v>2.522421524663677</v>
      </c>
      <c r="Q407" s="28">
        <f t="shared" si="20"/>
        <v>-24.477578475336323</v>
      </c>
      <c r="R407" s="22"/>
    </row>
    <row r="408" spans="1:18" x14ac:dyDescent="0.3">
      <c r="A408" s="22" t="s">
        <v>2493</v>
      </c>
      <c r="B408" s="23">
        <v>10001933</v>
      </c>
      <c r="C408" s="22" t="s">
        <v>1852</v>
      </c>
      <c r="D408" s="22" t="s">
        <v>289</v>
      </c>
      <c r="E408" s="22" t="s">
        <v>290</v>
      </c>
      <c r="F408" s="24">
        <v>2225</v>
      </c>
      <c r="G408" s="24">
        <v>69</v>
      </c>
      <c r="H408" s="24">
        <f>F408-G408</f>
        <v>2156</v>
      </c>
      <c r="I408" s="24">
        <v>2027</v>
      </c>
      <c r="J408" s="25">
        <f>I408/F408*100</f>
        <v>91.101123595505612</v>
      </c>
      <c r="K408" s="26">
        <f t="shared" si="18"/>
        <v>-42.898876404494388</v>
      </c>
      <c r="L408" s="24">
        <v>0</v>
      </c>
      <c r="M408" s="27">
        <f>L408/F408*100</f>
        <v>0</v>
      </c>
      <c r="N408" s="28">
        <f t="shared" si="19"/>
        <v>-3</v>
      </c>
      <c r="O408" s="24">
        <v>775</v>
      </c>
      <c r="P408" s="27">
        <f>O408/F408*100</f>
        <v>34.831460674157306</v>
      </c>
      <c r="Q408" s="28">
        <f t="shared" si="20"/>
        <v>7.8314606741573058</v>
      </c>
      <c r="R408" s="22"/>
    </row>
    <row r="409" spans="1:18" x14ac:dyDescent="0.3">
      <c r="A409" s="22" t="s">
        <v>2493</v>
      </c>
      <c r="B409" s="23">
        <v>19477442</v>
      </c>
      <c r="C409" s="22" t="s">
        <v>2028</v>
      </c>
      <c r="D409" s="22" t="s">
        <v>223</v>
      </c>
      <c r="E409" s="22" t="s">
        <v>291</v>
      </c>
      <c r="F409" s="24">
        <v>668</v>
      </c>
      <c r="G409" s="24">
        <v>250</v>
      </c>
      <c r="H409" s="24">
        <f>F409-G409</f>
        <v>418</v>
      </c>
      <c r="I409" s="24">
        <v>1068</v>
      </c>
      <c r="J409" s="25">
        <f>I409/F409*100</f>
        <v>159.8802395209581</v>
      </c>
      <c r="K409" s="26">
        <f t="shared" si="18"/>
        <v>25.880239520958099</v>
      </c>
      <c r="L409" s="24">
        <v>12</v>
      </c>
      <c r="M409" s="27">
        <f>L409/F409*100</f>
        <v>1.7964071856287425</v>
      </c>
      <c r="N409" s="28">
        <f t="shared" si="19"/>
        <v>-1.2035928143712575</v>
      </c>
      <c r="O409" s="24">
        <v>24</v>
      </c>
      <c r="P409" s="27">
        <f>O409/F409*100</f>
        <v>3.5928143712574849</v>
      </c>
      <c r="Q409" s="28">
        <f t="shared" si="20"/>
        <v>-23.407185628742514</v>
      </c>
      <c r="R409" s="22"/>
    </row>
    <row r="410" spans="1:18" x14ac:dyDescent="0.3">
      <c r="A410" s="22" t="s">
        <v>2493</v>
      </c>
      <c r="B410" s="23">
        <v>19275434</v>
      </c>
      <c r="C410" s="22" t="s">
        <v>1935</v>
      </c>
      <c r="D410" s="22" t="s">
        <v>55</v>
      </c>
      <c r="E410" s="22" t="s">
        <v>295</v>
      </c>
      <c r="F410" s="24">
        <v>2378</v>
      </c>
      <c r="G410" s="24">
        <v>772</v>
      </c>
      <c r="H410" s="24">
        <f>F410-G410</f>
        <v>1606</v>
      </c>
      <c r="I410" s="24">
        <v>1932</v>
      </c>
      <c r="J410" s="25">
        <f>I410/F410*100</f>
        <v>81.244743481917581</v>
      </c>
      <c r="K410" s="26">
        <f t="shared" si="18"/>
        <v>-52.755256518082419</v>
      </c>
      <c r="L410" s="24">
        <v>7</v>
      </c>
      <c r="M410" s="27">
        <f>L410/F410*100</f>
        <v>0.29436501261564341</v>
      </c>
      <c r="N410" s="28">
        <f t="shared" si="19"/>
        <v>-2.7056349873843564</v>
      </c>
      <c r="O410" s="24">
        <v>271</v>
      </c>
      <c r="P410" s="27">
        <f>O410/F410*100</f>
        <v>11.396131202691336</v>
      </c>
      <c r="Q410" s="28">
        <f t="shared" si="20"/>
        <v>-15.603868797308664</v>
      </c>
      <c r="R410" s="22"/>
    </row>
    <row r="411" spans="1:18" x14ac:dyDescent="0.3">
      <c r="A411" s="22" t="s">
        <v>2493</v>
      </c>
      <c r="B411" s="23">
        <v>801800005</v>
      </c>
      <c r="C411" s="22" t="s">
        <v>2142</v>
      </c>
      <c r="D411" s="22" t="s">
        <v>171</v>
      </c>
      <c r="E411" s="22" t="s">
        <v>297</v>
      </c>
      <c r="F411" s="24">
        <v>1371</v>
      </c>
      <c r="G411" s="24">
        <v>277</v>
      </c>
      <c r="H411" s="24">
        <f>F411-G411</f>
        <v>1094</v>
      </c>
      <c r="I411" s="24">
        <v>831</v>
      </c>
      <c r="J411" s="25">
        <f>I411/F411*100</f>
        <v>60.612691466083149</v>
      </c>
      <c r="K411" s="26">
        <f t="shared" si="18"/>
        <v>-73.387308533916851</v>
      </c>
      <c r="L411" s="24">
        <v>26</v>
      </c>
      <c r="M411" s="27">
        <f>L411/F411*100</f>
        <v>1.8964259664478482</v>
      </c>
      <c r="N411" s="28">
        <f t="shared" si="19"/>
        <v>-1.1035740335521518</v>
      </c>
      <c r="O411" s="24">
        <v>112</v>
      </c>
      <c r="P411" s="27">
        <f>O411/F411*100</f>
        <v>8.1692195477753469</v>
      </c>
      <c r="Q411" s="28">
        <f t="shared" si="20"/>
        <v>-18.830780452224651</v>
      </c>
      <c r="R411" s="22"/>
    </row>
    <row r="412" spans="1:18" x14ac:dyDescent="0.3">
      <c r="A412" s="22" t="s">
        <v>2493</v>
      </c>
      <c r="B412" s="23">
        <v>19575408</v>
      </c>
      <c r="C412" s="22" t="s">
        <v>2034</v>
      </c>
      <c r="D412" s="22" t="s">
        <v>299</v>
      </c>
      <c r="E412" s="22" t="s">
        <v>300</v>
      </c>
      <c r="F412" s="24">
        <v>1552</v>
      </c>
      <c r="G412" s="24">
        <v>135</v>
      </c>
      <c r="H412" s="24">
        <f>F412-G412</f>
        <v>1417</v>
      </c>
      <c r="I412" s="24">
        <v>1183</v>
      </c>
      <c r="J412" s="25">
        <f>I412/F412*100</f>
        <v>76.224226804123703</v>
      </c>
      <c r="K412" s="26">
        <f t="shared" si="18"/>
        <v>-57.775773195876297</v>
      </c>
      <c r="L412" s="24">
        <v>6</v>
      </c>
      <c r="M412" s="27">
        <f>L412/F412*100</f>
        <v>0.38659793814432991</v>
      </c>
      <c r="N412" s="28">
        <f t="shared" si="19"/>
        <v>-2.6134020618556701</v>
      </c>
      <c r="O412" s="24">
        <v>176</v>
      </c>
      <c r="P412" s="27">
        <f>O412/F412*100</f>
        <v>11.340206185567011</v>
      </c>
      <c r="Q412" s="28">
        <f t="shared" si="20"/>
        <v>-15.659793814432989</v>
      </c>
      <c r="R412" s="22"/>
    </row>
    <row r="413" spans="1:18" x14ac:dyDescent="0.3">
      <c r="A413" s="22" t="s">
        <v>2493</v>
      </c>
      <c r="B413" s="23">
        <v>19375445</v>
      </c>
      <c r="C413" s="22" t="s">
        <v>1982</v>
      </c>
      <c r="D413" s="22" t="s">
        <v>243</v>
      </c>
      <c r="E413" s="22" t="s">
        <v>303</v>
      </c>
      <c r="F413" s="24">
        <v>1937</v>
      </c>
      <c r="G413" s="24">
        <v>665</v>
      </c>
      <c r="H413" s="24">
        <f>F413-G413</f>
        <v>1272</v>
      </c>
      <c r="I413" s="24">
        <v>2332</v>
      </c>
      <c r="J413" s="25">
        <f>I413/F413*100</f>
        <v>120.39235931853382</v>
      </c>
      <c r="K413" s="26">
        <f t="shared" si="18"/>
        <v>-13.607640681466179</v>
      </c>
      <c r="L413" s="24">
        <v>19</v>
      </c>
      <c r="M413" s="27">
        <f>L413/F413*100</f>
        <v>0.98089829633453796</v>
      </c>
      <c r="N413" s="28">
        <f t="shared" si="19"/>
        <v>-2.0191017036654619</v>
      </c>
      <c r="O413" s="24">
        <v>268</v>
      </c>
      <c r="P413" s="27">
        <f>O413/F413*100</f>
        <v>13.835828600929274</v>
      </c>
      <c r="Q413" s="28">
        <f t="shared" si="20"/>
        <v>-13.164171399070726</v>
      </c>
      <c r="R413" s="22"/>
    </row>
    <row r="414" spans="1:18" x14ac:dyDescent="0.3">
      <c r="A414" s="22" t="s">
        <v>2493</v>
      </c>
      <c r="B414" s="23">
        <v>10000389</v>
      </c>
      <c r="C414" s="22" t="s">
        <v>1730</v>
      </c>
      <c r="D414" s="22" t="s">
        <v>215</v>
      </c>
      <c r="E414" s="22" t="s">
        <v>309</v>
      </c>
      <c r="F414" s="24">
        <v>1701</v>
      </c>
      <c r="G414" s="24">
        <v>590</v>
      </c>
      <c r="H414" s="24">
        <f>F414-G414</f>
        <v>1111</v>
      </c>
      <c r="I414" s="24">
        <v>2917</v>
      </c>
      <c r="J414" s="25">
        <f>I414/F414*100</f>
        <v>171.48736037624928</v>
      </c>
      <c r="K414" s="26">
        <f t="shared" si="18"/>
        <v>37.487360376249285</v>
      </c>
      <c r="L414" s="24">
        <v>90</v>
      </c>
      <c r="M414" s="27">
        <f>L414/F414*100</f>
        <v>5.2910052910052912</v>
      </c>
      <c r="N414" s="28">
        <f t="shared" si="19"/>
        <v>2.2910052910052912</v>
      </c>
      <c r="O414" s="24">
        <v>78</v>
      </c>
      <c r="P414" s="27">
        <f>O414/F414*100</f>
        <v>4.5855379188712515</v>
      </c>
      <c r="Q414" s="28">
        <f t="shared" si="20"/>
        <v>-22.414462081128747</v>
      </c>
      <c r="R414" s="22"/>
    </row>
    <row r="415" spans="1:18" x14ac:dyDescent="0.3">
      <c r="A415" s="22" t="s">
        <v>2493</v>
      </c>
      <c r="B415" s="23">
        <v>10054109</v>
      </c>
      <c r="C415" s="22" t="s">
        <v>1860</v>
      </c>
      <c r="D415" s="22" t="s">
        <v>48</v>
      </c>
      <c r="E415" s="22" t="s">
        <v>311</v>
      </c>
      <c r="F415" s="24">
        <v>1223</v>
      </c>
      <c r="G415" s="24">
        <v>1</v>
      </c>
      <c r="H415" s="24">
        <f>F415-G415</f>
        <v>1222</v>
      </c>
      <c r="I415" s="24">
        <v>1322</v>
      </c>
      <c r="J415" s="25">
        <f>I415/F415*100</f>
        <v>108.0948487326247</v>
      </c>
      <c r="K415" s="26">
        <f t="shared" si="18"/>
        <v>-25.905151267375302</v>
      </c>
      <c r="L415" s="24">
        <v>3</v>
      </c>
      <c r="M415" s="27">
        <f>L415/F415*100</f>
        <v>0.24529844644317253</v>
      </c>
      <c r="N415" s="28">
        <f t="shared" si="19"/>
        <v>-2.7547015535568273</v>
      </c>
      <c r="O415" s="24">
        <v>612</v>
      </c>
      <c r="P415" s="27">
        <f>O415/F415*100</f>
        <v>50.040883074407191</v>
      </c>
      <c r="Q415" s="28">
        <f t="shared" si="20"/>
        <v>23.040883074407191</v>
      </c>
      <c r="R415" s="22"/>
    </row>
    <row r="416" spans="1:18" x14ac:dyDescent="0.3">
      <c r="A416" s="22" t="s">
        <v>2493</v>
      </c>
      <c r="B416" s="23">
        <v>10040307</v>
      </c>
      <c r="C416" s="22" t="s">
        <v>1859</v>
      </c>
      <c r="D416" s="22" t="s">
        <v>33</v>
      </c>
      <c r="E416" s="22" t="s">
        <v>314</v>
      </c>
      <c r="F416" s="24">
        <v>1608</v>
      </c>
      <c r="G416" s="24">
        <v>56</v>
      </c>
      <c r="H416" s="24">
        <f>F416-G416</f>
        <v>1552</v>
      </c>
      <c r="I416" s="24">
        <v>1455</v>
      </c>
      <c r="J416" s="25">
        <f>I416/F416*100</f>
        <v>90.485074626865668</v>
      </c>
      <c r="K416" s="26">
        <f t="shared" si="18"/>
        <v>-43.514925373134332</v>
      </c>
      <c r="L416" s="24">
        <v>1</v>
      </c>
      <c r="M416" s="27">
        <f>L416/F416*100</f>
        <v>6.2189054726368161E-2</v>
      </c>
      <c r="N416" s="28">
        <f t="shared" si="19"/>
        <v>-2.9378109452736316</v>
      </c>
      <c r="O416" s="24">
        <v>95</v>
      </c>
      <c r="P416" s="27">
        <f>O416/F416*100</f>
        <v>5.9079601990049753</v>
      </c>
      <c r="Q416" s="28">
        <f t="shared" si="20"/>
        <v>-21.092039800995025</v>
      </c>
      <c r="R416" s="22"/>
    </row>
    <row r="417" spans="1:18" x14ac:dyDescent="0.3">
      <c r="A417" s="22" t="s">
        <v>2493</v>
      </c>
      <c r="B417" s="23">
        <v>10064120</v>
      </c>
      <c r="C417" s="22" t="s">
        <v>1865</v>
      </c>
      <c r="D417" s="22" t="s">
        <v>121</v>
      </c>
      <c r="E417" s="22" t="s">
        <v>317</v>
      </c>
      <c r="F417" s="24">
        <v>1326</v>
      </c>
      <c r="G417" s="24">
        <v>4</v>
      </c>
      <c r="H417" s="24">
        <f>F417-G417</f>
        <v>1322</v>
      </c>
      <c r="I417" s="24">
        <v>206</v>
      </c>
      <c r="J417" s="25">
        <f>I417/F417*100</f>
        <v>15.535444947209653</v>
      </c>
      <c r="K417" s="26">
        <f t="shared" si="18"/>
        <v>-118.46455505279035</v>
      </c>
      <c r="L417" s="24">
        <v>0</v>
      </c>
      <c r="M417" s="27">
        <f>L417/F417*100</f>
        <v>0</v>
      </c>
      <c r="N417" s="28">
        <f t="shared" si="19"/>
        <v>-3</v>
      </c>
      <c r="O417" s="24">
        <v>668</v>
      </c>
      <c r="P417" s="27">
        <f>O417/F417*100</f>
        <v>50.37707390648567</v>
      </c>
      <c r="Q417" s="28">
        <f t="shared" si="20"/>
        <v>23.37707390648567</v>
      </c>
      <c r="R417" s="22"/>
    </row>
    <row r="418" spans="1:18" x14ac:dyDescent="0.3">
      <c r="A418" s="22" t="s">
        <v>2493</v>
      </c>
      <c r="B418" s="23">
        <v>19477407</v>
      </c>
      <c r="C418" s="22" t="s">
        <v>2018</v>
      </c>
      <c r="D418" s="22" t="s">
        <v>320</v>
      </c>
      <c r="E418" s="22" t="s">
        <v>159</v>
      </c>
      <c r="F418" s="24">
        <v>724</v>
      </c>
      <c r="G418" s="24">
        <v>1</v>
      </c>
      <c r="H418" s="24">
        <f>F418-G418</f>
        <v>723</v>
      </c>
      <c r="I418" s="24">
        <v>534</v>
      </c>
      <c r="J418" s="25">
        <f>I418/F418*100</f>
        <v>73.756906077348063</v>
      </c>
      <c r="K418" s="26">
        <f t="shared" si="18"/>
        <v>-60.243093922651937</v>
      </c>
      <c r="L418" s="24">
        <v>0</v>
      </c>
      <c r="M418" s="27">
        <f>L418/F418*100</f>
        <v>0</v>
      </c>
      <c r="N418" s="28">
        <f t="shared" si="19"/>
        <v>-3</v>
      </c>
      <c r="O418" s="24">
        <v>1582</v>
      </c>
      <c r="P418" s="27">
        <f>O418/F418*100</f>
        <v>218.50828729281767</v>
      </c>
      <c r="Q418" s="28">
        <f t="shared" si="20"/>
        <v>191.50828729281767</v>
      </c>
      <c r="R418" s="22"/>
    </row>
    <row r="419" spans="1:18" x14ac:dyDescent="0.3">
      <c r="A419" s="22" t="s">
        <v>2493</v>
      </c>
      <c r="B419" s="23">
        <v>19475402</v>
      </c>
      <c r="C419" s="22" t="s">
        <v>1993</v>
      </c>
      <c r="D419" s="22" t="s">
        <v>48</v>
      </c>
      <c r="E419" s="22" t="s">
        <v>322</v>
      </c>
      <c r="F419" s="24">
        <v>4525</v>
      </c>
      <c r="G419" s="24">
        <v>1277</v>
      </c>
      <c r="H419" s="24">
        <f>F419-G419</f>
        <v>3248</v>
      </c>
      <c r="I419" s="24">
        <v>6794</v>
      </c>
      <c r="J419" s="25">
        <f>I419/F419*100</f>
        <v>150.14364640883977</v>
      </c>
      <c r="K419" s="26">
        <f t="shared" si="18"/>
        <v>16.143646408839771</v>
      </c>
      <c r="L419" s="24">
        <v>81</v>
      </c>
      <c r="M419" s="27">
        <f>L419/F419*100</f>
        <v>1.7900552486187844</v>
      </c>
      <c r="N419" s="28">
        <f t="shared" si="19"/>
        <v>-1.2099447513812156</v>
      </c>
      <c r="O419" s="24">
        <v>104</v>
      </c>
      <c r="P419" s="27">
        <f>O419/F419*100</f>
        <v>2.298342541436464</v>
      </c>
      <c r="Q419" s="28">
        <f t="shared" si="20"/>
        <v>-24.701657458563535</v>
      </c>
      <c r="R419" s="22"/>
    </row>
    <row r="420" spans="1:18" x14ac:dyDescent="0.3">
      <c r="A420" s="22" t="s">
        <v>2493</v>
      </c>
      <c r="B420" s="23">
        <v>10000236</v>
      </c>
      <c r="C420" s="22" t="s">
        <v>1710</v>
      </c>
      <c r="D420" s="22" t="s">
        <v>246</v>
      </c>
      <c r="E420" s="22" t="s">
        <v>327</v>
      </c>
      <c r="F420" s="24">
        <v>1930</v>
      </c>
      <c r="G420" s="24">
        <v>465</v>
      </c>
      <c r="H420" s="24">
        <f>F420-G420</f>
        <v>1465</v>
      </c>
      <c r="I420" s="24">
        <v>4084</v>
      </c>
      <c r="J420" s="25">
        <f>I420/F420*100</f>
        <v>211.60621761658032</v>
      </c>
      <c r="K420" s="26">
        <f t="shared" si="18"/>
        <v>77.606217616580324</v>
      </c>
      <c r="L420" s="24">
        <v>20</v>
      </c>
      <c r="M420" s="27">
        <f>L420/F420*100</f>
        <v>1.0362694300518136</v>
      </c>
      <c r="N420" s="28">
        <f t="shared" si="19"/>
        <v>-1.9637305699481864</v>
      </c>
      <c r="O420" s="24">
        <v>304</v>
      </c>
      <c r="P420" s="27">
        <f>O420/F420*100</f>
        <v>15.751295336787566</v>
      </c>
      <c r="Q420" s="28">
        <f t="shared" si="20"/>
        <v>-11.248704663212434</v>
      </c>
      <c r="R420" s="22"/>
    </row>
    <row r="421" spans="1:18" x14ac:dyDescent="0.3">
      <c r="A421" s="22" t="s">
        <v>2493</v>
      </c>
      <c r="B421" s="23">
        <v>130000076</v>
      </c>
      <c r="C421" s="22" t="s">
        <v>2074</v>
      </c>
      <c r="D421" s="22" t="s">
        <v>333</v>
      </c>
      <c r="E421" s="22" t="s">
        <v>334</v>
      </c>
      <c r="F421" s="24">
        <v>1842</v>
      </c>
      <c r="G421" s="24">
        <v>738</v>
      </c>
      <c r="H421" s="24">
        <f>F421-G421</f>
        <v>1104</v>
      </c>
      <c r="I421" s="24">
        <v>953</v>
      </c>
      <c r="J421" s="25">
        <f>I421/F421*100</f>
        <v>51.737242128121608</v>
      </c>
      <c r="K421" s="26">
        <f t="shared" si="18"/>
        <v>-82.262757871878392</v>
      </c>
      <c r="L421" s="24">
        <v>13</v>
      </c>
      <c r="M421" s="27">
        <f>L421/F421*100</f>
        <v>0.7057546145494028</v>
      </c>
      <c r="N421" s="28">
        <f t="shared" si="19"/>
        <v>-2.2942453854505973</v>
      </c>
      <c r="O421" s="24">
        <v>4</v>
      </c>
      <c r="P421" s="27">
        <f>O421/F421*100</f>
        <v>0.21715526601520088</v>
      </c>
      <c r="Q421" s="28">
        <f t="shared" si="20"/>
        <v>-26.782844733984799</v>
      </c>
      <c r="R421" s="22"/>
    </row>
    <row r="422" spans="1:18" x14ac:dyDescent="0.3">
      <c r="A422" s="22" t="s">
        <v>2493</v>
      </c>
      <c r="B422" s="23">
        <v>19375447</v>
      </c>
      <c r="C422" s="22" t="s">
        <v>1984</v>
      </c>
      <c r="D422" s="22" t="s">
        <v>19</v>
      </c>
      <c r="E422" s="22" t="s">
        <v>335</v>
      </c>
      <c r="F422" s="24">
        <v>1424</v>
      </c>
      <c r="G422" s="24">
        <v>23</v>
      </c>
      <c r="H422" s="24">
        <f>F422-G422</f>
        <v>1401</v>
      </c>
      <c r="I422" s="24">
        <v>1958</v>
      </c>
      <c r="J422" s="25">
        <f>I422/F422*100</f>
        <v>137.5</v>
      </c>
      <c r="K422" s="26">
        <f t="shared" si="18"/>
        <v>3.5</v>
      </c>
      <c r="L422" s="24">
        <v>155</v>
      </c>
      <c r="M422" s="27">
        <f>L422/F422*100</f>
        <v>10.884831460674157</v>
      </c>
      <c r="N422" s="28">
        <f t="shared" si="19"/>
        <v>7.8848314606741567</v>
      </c>
      <c r="O422" s="24">
        <v>306</v>
      </c>
      <c r="P422" s="27">
        <f>O422/F422*100</f>
        <v>21.488764044943821</v>
      </c>
      <c r="Q422" s="28">
        <f t="shared" si="20"/>
        <v>-5.5112359550561791</v>
      </c>
      <c r="R422" s="22"/>
    </row>
    <row r="423" spans="1:18" x14ac:dyDescent="0.3">
      <c r="A423" s="22" t="s">
        <v>2493</v>
      </c>
      <c r="B423" s="23">
        <v>19275423</v>
      </c>
      <c r="C423" s="22" t="s">
        <v>1927</v>
      </c>
      <c r="D423" s="22" t="s">
        <v>221</v>
      </c>
      <c r="E423" s="22" t="s">
        <v>336</v>
      </c>
      <c r="F423" s="24">
        <v>1221</v>
      </c>
      <c r="G423" s="24">
        <v>96</v>
      </c>
      <c r="H423" s="24">
        <f>F423-G423</f>
        <v>1125</v>
      </c>
      <c r="I423" s="24">
        <v>1659</v>
      </c>
      <c r="J423" s="25">
        <f>I423/F423*100</f>
        <v>135.87223587223588</v>
      </c>
      <c r="K423" s="26">
        <f t="shared" si="18"/>
        <v>1.8722358722358763</v>
      </c>
      <c r="L423" s="24">
        <v>25</v>
      </c>
      <c r="M423" s="27">
        <f>L423/F423*100</f>
        <v>2.0475020475020473</v>
      </c>
      <c r="N423" s="28">
        <f t="shared" si="19"/>
        <v>-0.95249795249795266</v>
      </c>
      <c r="O423" s="24">
        <v>90</v>
      </c>
      <c r="P423" s="27">
        <f>O423/F423*100</f>
        <v>7.3710073710073711</v>
      </c>
      <c r="Q423" s="28">
        <f t="shared" si="20"/>
        <v>-19.628992628992627</v>
      </c>
      <c r="R423" s="22"/>
    </row>
    <row r="424" spans="1:18" x14ac:dyDescent="0.3">
      <c r="A424" s="29" t="s">
        <v>2493</v>
      </c>
      <c r="B424" s="30">
        <v>10000019</v>
      </c>
      <c r="C424" s="29" t="s">
        <v>1691</v>
      </c>
      <c r="D424" s="29" t="s">
        <v>337</v>
      </c>
      <c r="E424" s="29" t="s">
        <v>338</v>
      </c>
      <c r="F424" s="31">
        <v>1725</v>
      </c>
      <c r="G424" s="31">
        <v>991</v>
      </c>
      <c r="H424" s="31">
        <f>F424-G424</f>
        <v>734</v>
      </c>
      <c r="I424" s="31">
        <v>783</v>
      </c>
      <c r="J424" s="32">
        <f>I424/F424*100</f>
        <v>45.391304347826086</v>
      </c>
      <c r="K424" s="33">
        <f t="shared" si="18"/>
        <v>-88.608695652173907</v>
      </c>
      <c r="L424" s="31">
        <v>35</v>
      </c>
      <c r="M424" s="34">
        <f>L424/F424*100</f>
        <v>2.0289855072463765</v>
      </c>
      <c r="N424" s="35">
        <f t="shared" si="19"/>
        <v>-0.9710144927536235</v>
      </c>
      <c r="O424" s="31">
        <v>41</v>
      </c>
      <c r="P424" s="34">
        <f>O424/F424*100</f>
        <v>2.3768115942028984</v>
      </c>
      <c r="Q424" s="35">
        <f t="shared" si="20"/>
        <v>-24.623188405797102</v>
      </c>
      <c r="R424" s="29"/>
    </row>
    <row r="425" spans="1:18" x14ac:dyDescent="0.3">
      <c r="A425" s="22" t="s">
        <v>2493</v>
      </c>
      <c r="B425" s="23">
        <v>801200041</v>
      </c>
      <c r="C425" s="22" t="s">
        <v>2123</v>
      </c>
      <c r="D425" s="22" t="s">
        <v>345</v>
      </c>
      <c r="E425" s="22" t="s">
        <v>346</v>
      </c>
      <c r="F425" s="24">
        <v>1790</v>
      </c>
      <c r="G425" s="24">
        <v>775</v>
      </c>
      <c r="H425" s="24">
        <f>F425-G425</f>
        <v>1015</v>
      </c>
      <c r="I425" s="24">
        <v>3452</v>
      </c>
      <c r="J425" s="25">
        <f>I425/F425*100</f>
        <v>192.84916201117318</v>
      </c>
      <c r="K425" s="26">
        <f t="shared" si="18"/>
        <v>58.849162011173178</v>
      </c>
      <c r="L425" s="24">
        <v>23</v>
      </c>
      <c r="M425" s="27">
        <f>L425/F425*100</f>
        <v>1.2849162011173185</v>
      </c>
      <c r="N425" s="28">
        <f t="shared" si="19"/>
        <v>-1.7150837988826815</v>
      </c>
      <c r="O425" s="24">
        <v>245</v>
      </c>
      <c r="P425" s="27">
        <f>O425/F425*100</f>
        <v>13.687150837988826</v>
      </c>
      <c r="Q425" s="28">
        <f t="shared" si="20"/>
        <v>-13.312849162011174</v>
      </c>
      <c r="R425" s="22"/>
    </row>
    <row r="426" spans="1:18" x14ac:dyDescent="0.3">
      <c r="A426" s="22" t="s">
        <v>2493</v>
      </c>
      <c r="B426" s="23">
        <v>130075413</v>
      </c>
      <c r="C426" s="22" t="s">
        <v>2087</v>
      </c>
      <c r="D426" s="22" t="s">
        <v>347</v>
      </c>
      <c r="E426" s="22" t="s">
        <v>348</v>
      </c>
      <c r="F426" s="24">
        <v>1833</v>
      </c>
      <c r="G426" s="24">
        <v>255</v>
      </c>
      <c r="H426" s="24">
        <f>F426-G426</f>
        <v>1578</v>
      </c>
      <c r="I426" s="24">
        <v>1019</v>
      </c>
      <c r="J426" s="25">
        <f>I426/F426*100</f>
        <v>55.591925804691769</v>
      </c>
      <c r="K426" s="26">
        <f t="shared" si="18"/>
        <v>-78.408074195308231</v>
      </c>
      <c r="L426" s="24">
        <v>0</v>
      </c>
      <c r="M426" s="27">
        <f>L426/F426*100</f>
        <v>0</v>
      </c>
      <c r="N426" s="28">
        <f t="shared" si="19"/>
        <v>-3</v>
      </c>
      <c r="O426" s="24">
        <v>239</v>
      </c>
      <c r="P426" s="27">
        <f>O426/F426*100</f>
        <v>13.038734315330061</v>
      </c>
      <c r="Q426" s="28">
        <f t="shared" si="20"/>
        <v>-13.961265684669939</v>
      </c>
      <c r="R426" s="22"/>
    </row>
    <row r="427" spans="1:18" x14ac:dyDescent="0.3">
      <c r="A427" s="22" t="s">
        <v>2493</v>
      </c>
      <c r="B427" s="23">
        <v>10000253</v>
      </c>
      <c r="C427" s="22" t="s">
        <v>1713</v>
      </c>
      <c r="D427" s="22" t="s">
        <v>221</v>
      </c>
      <c r="E427" s="22" t="s">
        <v>352</v>
      </c>
      <c r="F427" s="24">
        <v>1956</v>
      </c>
      <c r="G427" s="24">
        <v>942</v>
      </c>
      <c r="H427" s="24">
        <f>F427-G427</f>
        <v>1014</v>
      </c>
      <c r="I427" s="24">
        <v>5408</v>
      </c>
      <c r="J427" s="25">
        <f>I427/F427*100</f>
        <v>276.48261758691206</v>
      </c>
      <c r="K427" s="26">
        <f t="shared" si="18"/>
        <v>142.48261758691206</v>
      </c>
      <c r="L427" s="24">
        <v>84</v>
      </c>
      <c r="M427" s="27">
        <f>L427/F427*100</f>
        <v>4.294478527607362</v>
      </c>
      <c r="N427" s="28">
        <f t="shared" si="19"/>
        <v>1.294478527607362</v>
      </c>
      <c r="O427" s="24">
        <v>86</v>
      </c>
      <c r="P427" s="27">
        <f>O427/F427*100</f>
        <v>4.3967280163599183</v>
      </c>
      <c r="Q427" s="28">
        <f t="shared" si="20"/>
        <v>-22.603271983640081</v>
      </c>
      <c r="R427" s="22"/>
    </row>
    <row r="428" spans="1:18" x14ac:dyDescent="0.3">
      <c r="A428" s="22" t="s">
        <v>2493</v>
      </c>
      <c r="B428" s="23">
        <v>800800012</v>
      </c>
      <c r="C428" s="22" t="s">
        <v>2096</v>
      </c>
      <c r="D428" s="22" t="s">
        <v>328</v>
      </c>
      <c r="E428" s="22" t="s">
        <v>353</v>
      </c>
      <c r="F428" s="24">
        <v>1915</v>
      </c>
      <c r="G428" s="24">
        <v>683</v>
      </c>
      <c r="H428" s="24">
        <f>F428-G428</f>
        <v>1232</v>
      </c>
      <c r="I428" s="24">
        <v>2803</v>
      </c>
      <c r="J428" s="25">
        <f>I428/F428*100</f>
        <v>146.37075718015666</v>
      </c>
      <c r="K428" s="26">
        <f t="shared" si="18"/>
        <v>12.370757180156659</v>
      </c>
      <c r="L428" s="24">
        <v>12</v>
      </c>
      <c r="M428" s="27">
        <f>L428/F428*100</f>
        <v>0.62663185378590081</v>
      </c>
      <c r="N428" s="28">
        <f t="shared" si="19"/>
        <v>-2.3733681462140992</v>
      </c>
      <c r="O428" s="24">
        <v>514</v>
      </c>
      <c r="P428" s="27">
        <f>O428/F428*100</f>
        <v>26.840731070496084</v>
      </c>
      <c r="Q428" s="28">
        <f t="shared" si="20"/>
        <v>-0.15926892950391647</v>
      </c>
      <c r="R428" s="22"/>
    </row>
    <row r="429" spans="1:18" x14ac:dyDescent="0.3">
      <c r="A429" s="22" t="s">
        <v>2493</v>
      </c>
      <c r="B429" s="23">
        <v>10000030</v>
      </c>
      <c r="C429" s="22" t="s">
        <v>1694</v>
      </c>
      <c r="D429" s="22" t="s">
        <v>91</v>
      </c>
      <c r="E429" s="22" t="s">
        <v>358</v>
      </c>
      <c r="F429" s="24">
        <v>2265</v>
      </c>
      <c r="G429" s="24">
        <v>685</v>
      </c>
      <c r="H429" s="24">
        <f>F429-G429</f>
        <v>1580</v>
      </c>
      <c r="I429" s="24">
        <v>2627</v>
      </c>
      <c r="J429" s="25">
        <f>I429/F429*100</f>
        <v>115.98233995584989</v>
      </c>
      <c r="K429" s="26">
        <f t="shared" si="18"/>
        <v>-18.017660044150105</v>
      </c>
      <c r="L429" s="24">
        <v>13</v>
      </c>
      <c r="M429" s="27">
        <f>L429/F429*100</f>
        <v>0.57395143487858724</v>
      </c>
      <c r="N429" s="28">
        <f t="shared" si="19"/>
        <v>-2.4260485651214125</v>
      </c>
      <c r="O429" s="24">
        <v>45</v>
      </c>
      <c r="P429" s="27">
        <f>O429/F429*100</f>
        <v>1.9867549668874174</v>
      </c>
      <c r="Q429" s="28">
        <f t="shared" si="20"/>
        <v>-25.013245033112582</v>
      </c>
      <c r="R429" s="22"/>
    </row>
    <row r="430" spans="1:18" x14ac:dyDescent="0.3">
      <c r="A430" s="22" t="s">
        <v>2493</v>
      </c>
      <c r="B430" s="23">
        <v>19275408</v>
      </c>
      <c r="C430" s="22" t="s">
        <v>1918</v>
      </c>
      <c r="D430" s="22" t="s">
        <v>175</v>
      </c>
      <c r="E430" s="22" t="s">
        <v>359</v>
      </c>
      <c r="F430" s="24">
        <v>2557</v>
      </c>
      <c r="G430" s="24">
        <v>842</v>
      </c>
      <c r="H430" s="24">
        <f>F430-G430</f>
        <v>1715</v>
      </c>
      <c r="I430" s="24">
        <v>4105</v>
      </c>
      <c r="J430" s="25">
        <f>I430/F430*100</f>
        <v>160.53969495502542</v>
      </c>
      <c r="K430" s="26">
        <f t="shared" si="18"/>
        <v>26.539694955025425</v>
      </c>
      <c r="L430" s="24">
        <v>20</v>
      </c>
      <c r="M430" s="27">
        <f>L430/F430*100</f>
        <v>0.78216660148611661</v>
      </c>
      <c r="N430" s="28">
        <f t="shared" si="19"/>
        <v>-2.2178333985138834</v>
      </c>
      <c r="O430" s="24">
        <v>260</v>
      </c>
      <c r="P430" s="27">
        <f>O430/F430*100</f>
        <v>10.168165819319515</v>
      </c>
      <c r="Q430" s="28">
        <f t="shared" si="20"/>
        <v>-16.831834180680485</v>
      </c>
      <c r="R430" s="22"/>
    </row>
    <row r="431" spans="1:18" x14ac:dyDescent="0.3">
      <c r="A431" s="22" t="s">
        <v>2493</v>
      </c>
      <c r="B431" s="23">
        <v>808475403</v>
      </c>
      <c r="C431" s="22" t="s">
        <v>2171</v>
      </c>
      <c r="D431" s="22" t="s">
        <v>66</v>
      </c>
      <c r="E431" s="22" t="s">
        <v>201</v>
      </c>
      <c r="F431" s="24">
        <v>1660</v>
      </c>
      <c r="G431" s="24">
        <v>61</v>
      </c>
      <c r="H431" s="24">
        <f>F431-G431</f>
        <v>1599</v>
      </c>
      <c r="I431" s="24">
        <v>2193</v>
      </c>
      <c r="J431" s="25">
        <f>I431/F431*100</f>
        <v>132.10843373493978</v>
      </c>
      <c r="K431" s="26">
        <f t="shared" si="18"/>
        <v>-1.8915662650602201</v>
      </c>
      <c r="L431" s="24">
        <v>30</v>
      </c>
      <c r="M431" s="27">
        <f>L431/F431*100</f>
        <v>1.8072289156626504</v>
      </c>
      <c r="N431" s="28">
        <f t="shared" si="19"/>
        <v>-1.1927710843373496</v>
      </c>
      <c r="O431" s="24">
        <v>0</v>
      </c>
      <c r="P431" s="27">
        <f>O431/F431*100</f>
        <v>0</v>
      </c>
      <c r="Q431" s="28">
        <f t="shared" si="20"/>
        <v>-27</v>
      </c>
      <c r="R431" s="22"/>
    </row>
    <row r="432" spans="1:18" x14ac:dyDescent="0.3">
      <c r="A432" s="22" t="s">
        <v>2493</v>
      </c>
      <c r="B432" s="23">
        <v>19277406</v>
      </c>
      <c r="C432" s="22" t="s">
        <v>1941</v>
      </c>
      <c r="D432" s="22" t="s">
        <v>17</v>
      </c>
      <c r="E432" s="22" t="s">
        <v>364</v>
      </c>
      <c r="F432" s="24">
        <v>950</v>
      </c>
      <c r="G432" s="24">
        <v>4</v>
      </c>
      <c r="H432" s="24">
        <f>F432-G432</f>
        <v>946</v>
      </c>
      <c r="I432" s="24">
        <v>861</v>
      </c>
      <c r="J432" s="25">
        <f>I432/F432*100</f>
        <v>90.631578947368425</v>
      </c>
      <c r="K432" s="26">
        <f t="shared" si="18"/>
        <v>-43.368421052631575</v>
      </c>
      <c r="L432" s="24">
        <v>8</v>
      </c>
      <c r="M432" s="27">
        <f>L432/F432*100</f>
        <v>0.84210526315789469</v>
      </c>
      <c r="N432" s="28">
        <f t="shared" si="19"/>
        <v>-2.1578947368421053</v>
      </c>
      <c r="O432" s="24">
        <v>494</v>
      </c>
      <c r="P432" s="27">
        <f>O432/F432*100</f>
        <v>52</v>
      </c>
      <c r="Q432" s="28">
        <f t="shared" si="20"/>
        <v>25</v>
      </c>
      <c r="R432" s="22"/>
    </row>
    <row r="433" spans="1:18" x14ac:dyDescent="0.3">
      <c r="A433" s="22" t="s">
        <v>2493</v>
      </c>
      <c r="B433" s="23">
        <v>19375404</v>
      </c>
      <c r="C433" s="22" t="s">
        <v>1949</v>
      </c>
      <c r="D433" s="22" t="s">
        <v>175</v>
      </c>
      <c r="E433" s="22" t="s">
        <v>366</v>
      </c>
      <c r="F433" s="24">
        <v>1176</v>
      </c>
      <c r="G433" s="24">
        <v>17</v>
      </c>
      <c r="H433" s="24">
        <f>F433-G433</f>
        <v>1159</v>
      </c>
      <c r="I433" s="24">
        <v>2150</v>
      </c>
      <c r="J433" s="25">
        <f>I433/F433*100</f>
        <v>182.82312925170066</v>
      </c>
      <c r="K433" s="26">
        <f t="shared" si="18"/>
        <v>48.823129251700664</v>
      </c>
      <c r="L433" s="24">
        <v>27</v>
      </c>
      <c r="M433" s="27">
        <f>L433/F433*100</f>
        <v>2.295918367346939</v>
      </c>
      <c r="N433" s="28">
        <f t="shared" si="19"/>
        <v>-0.70408163265306101</v>
      </c>
      <c r="O433" s="24">
        <v>146</v>
      </c>
      <c r="P433" s="27">
        <f>O433/F433*100</f>
        <v>12.414965986394558</v>
      </c>
      <c r="Q433" s="28">
        <f t="shared" si="20"/>
        <v>-14.585034013605442</v>
      </c>
      <c r="R433" s="22"/>
    </row>
    <row r="434" spans="1:18" x14ac:dyDescent="0.3">
      <c r="A434" s="22" t="s">
        <v>2493</v>
      </c>
      <c r="B434" s="23">
        <v>10064120</v>
      </c>
      <c r="C434" s="22" t="s">
        <v>1865</v>
      </c>
      <c r="D434" s="22" t="s">
        <v>86</v>
      </c>
      <c r="E434" s="22" t="s">
        <v>374</v>
      </c>
      <c r="F434" s="24">
        <v>1371</v>
      </c>
      <c r="G434" s="24">
        <v>0</v>
      </c>
      <c r="H434" s="24">
        <f>F434-G434</f>
        <v>1371</v>
      </c>
      <c r="I434" s="24">
        <v>1772</v>
      </c>
      <c r="J434" s="25">
        <f>I434/F434*100</f>
        <v>129.24872355944566</v>
      </c>
      <c r="K434" s="26">
        <f t="shared" si="18"/>
        <v>-4.7512764405543351</v>
      </c>
      <c r="L434" s="24">
        <v>34</v>
      </c>
      <c r="M434" s="27">
        <f>L434/F434*100</f>
        <v>2.4799416484318018</v>
      </c>
      <c r="N434" s="28">
        <f t="shared" si="19"/>
        <v>-0.52005835156819824</v>
      </c>
      <c r="O434" s="24">
        <v>2149</v>
      </c>
      <c r="P434" s="27">
        <f>O434/F434*100</f>
        <v>156.74690007293947</v>
      </c>
      <c r="Q434" s="28">
        <f t="shared" si="20"/>
        <v>129.74690007293947</v>
      </c>
      <c r="R434" s="22"/>
    </row>
    <row r="435" spans="1:18" x14ac:dyDescent="0.3">
      <c r="A435" s="22" t="s">
        <v>2493</v>
      </c>
      <c r="B435" s="23">
        <v>10075426</v>
      </c>
      <c r="C435" s="22" t="s">
        <v>1881</v>
      </c>
      <c r="D435" s="22" t="s">
        <v>31</v>
      </c>
      <c r="E435" s="22" t="s">
        <v>375</v>
      </c>
      <c r="F435" s="24">
        <v>1676</v>
      </c>
      <c r="G435" s="24">
        <v>278</v>
      </c>
      <c r="H435" s="24">
        <f>F435-G435</f>
        <v>1398</v>
      </c>
      <c r="I435" s="24">
        <v>1765</v>
      </c>
      <c r="J435" s="25">
        <f>I435/F435*100</f>
        <v>105.31026252983293</v>
      </c>
      <c r="K435" s="26">
        <f t="shared" si="18"/>
        <v>-28.689737470167074</v>
      </c>
      <c r="L435" s="24">
        <v>104</v>
      </c>
      <c r="M435" s="27">
        <f>L435/F435*100</f>
        <v>6.2052505966587113</v>
      </c>
      <c r="N435" s="28">
        <f t="shared" si="19"/>
        <v>3.2052505966587113</v>
      </c>
      <c r="O435" s="24">
        <v>1255</v>
      </c>
      <c r="P435" s="27">
        <f>O435/F435*100</f>
        <v>74.880668257756568</v>
      </c>
      <c r="Q435" s="28">
        <f t="shared" si="20"/>
        <v>47.880668257756568</v>
      </c>
      <c r="R435" s="22"/>
    </row>
    <row r="436" spans="1:18" x14ac:dyDescent="0.3">
      <c r="A436" s="22" t="s">
        <v>2493</v>
      </c>
      <c r="B436" s="23">
        <v>10067401</v>
      </c>
      <c r="C436" s="22" t="s">
        <v>1873</v>
      </c>
      <c r="D436" s="22" t="s">
        <v>82</v>
      </c>
      <c r="E436" s="22" t="s">
        <v>377</v>
      </c>
      <c r="F436" s="24">
        <v>1848</v>
      </c>
      <c r="G436" s="24">
        <v>477</v>
      </c>
      <c r="H436" s="24">
        <f>F436-G436</f>
        <v>1371</v>
      </c>
      <c r="I436" s="24">
        <v>2232</v>
      </c>
      <c r="J436" s="25">
        <f>I436/F436*100</f>
        <v>120.77922077922079</v>
      </c>
      <c r="K436" s="26">
        <f t="shared" si="18"/>
        <v>-13.220779220779207</v>
      </c>
      <c r="L436" s="24">
        <v>13</v>
      </c>
      <c r="M436" s="27">
        <f>L436/F436*100</f>
        <v>0.70346320346320346</v>
      </c>
      <c r="N436" s="28">
        <f t="shared" si="19"/>
        <v>-2.2965367965367967</v>
      </c>
      <c r="O436" s="24">
        <v>660</v>
      </c>
      <c r="P436" s="27">
        <f>O436/F436*100</f>
        <v>35.714285714285715</v>
      </c>
      <c r="Q436" s="28">
        <f t="shared" si="20"/>
        <v>8.7142857142857153</v>
      </c>
      <c r="R436" s="22"/>
    </row>
    <row r="437" spans="1:18" x14ac:dyDescent="0.3">
      <c r="A437" s="22" t="s">
        <v>2493</v>
      </c>
      <c r="B437" s="23">
        <v>130075404</v>
      </c>
      <c r="C437" s="22" t="s">
        <v>2081</v>
      </c>
      <c r="D437" s="22" t="s">
        <v>78</v>
      </c>
      <c r="E437" s="22" t="s">
        <v>179</v>
      </c>
      <c r="F437" s="24">
        <v>1498</v>
      </c>
      <c r="G437" s="24">
        <v>1</v>
      </c>
      <c r="H437" s="24">
        <f>F437-G437</f>
        <v>1497</v>
      </c>
      <c r="I437" s="24">
        <v>1417</v>
      </c>
      <c r="J437" s="25">
        <f>I437/F437*100</f>
        <v>94.592790387182916</v>
      </c>
      <c r="K437" s="26">
        <f t="shared" si="18"/>
        <v>-39.407209612817084</v>
      </c>
      <c r="L437" s="24">
        <v>0</v>
      </c>
      <c r="M437" s="27">
        <f>L437/F437*100</f>
        <v>0</v>
      </c>
      <c r="N437" s="28">
        <f t="shared" si="19"/>
        <v>-3</v>
      </c>
      <c r="O437" s="24">
        <v>59</v>
      </c>
      <c r="P437" s="27">
        <f>O437/F437*100</f>
        <v>3.9385847797062752</v>
      </c>
      <c r="Q437" s="28">
        <f t="shared" si="20"/>
        <v>-23.061415220293725</v>
      </c>
      <c r="R437" s="22"/>
    </row>
    <row r="438" spans="1:18" x14ac:dyDescent="0.3">
      <c r="A438" s="22" t="s">
        <v>2493</v>
      </c>
      <c r="B438" s="23">
        <v>19177434</v>
      </c>
      <c r="C438" s="22" t="s">
        <v>1910</v>
      </c>
      <c r="D438" s="22" t="s">
        <v>361</v>
      </c>
      <c r="E438" s="22" t="s">
        <v>379</v>
      </c>
      <c r="F438" s="24">
        <v>1397</v>
      </c>
      <c r="G438" s="24">
        <v>43</v>
      </c>
      <c r="H438" s="24">
        <f>F438-G438</f>
        <v>1354</v>
      </c>
      <c r="I438" s="24">
        <v>1358</v>
      </c>
      <c r="J438" s="25">
        <f>I438/F438*100</f>
        <v>97.208303507516106</v>
      </c>
      <c r="K438" s="26">
        <f t="shared" si="18"/>
        <v>-36.791696492483894</v>
      </c>
      <c r="L438" s="24">
        <v>4</v>
      </c>
      <c r="M438" s="27">
        <f>L438/F438*100</f>
        <v>0.28632784538296346</v>
      </c>
      <c r="N438" s="28">
        <f t="shared" si="19"/>
        <v>-2.7136721546170364</v>
      </c>
      <c r="O438" s="24">
        <v>1383</v>
      </c>
      <c r="P438" s="27">
        <f>O438/F438*100</f>
        <v>98.997852541159631</v>
      </c>
      <c r="Q438" s="28">
        <f t="shared" si="20"/>
        <v>71.997852541159631</v>
      </c>
      <c r="R438" s="22"/>
    </row>
    <row r="439" spans="1:18" x14ac:dyDescent="0.3">
      <c r="A439" s="22" t="s">
        <v>2493</v>
      </c>
      <c r="B439" s="23">
        <v>10000120</v>
      </c>
      <c r="C439" s="22" t="s">
        <v>1699</v>
      </c>
      <c r="D439" s="22" t="s">
        <v>381</v>
      </c>
      <c r="E439" s="22" t="s">
        <v>382</v>
      </c>
      <c r="F439" s="24">
        <v>1497</v>
      </c>
      <c r="G439" s="24">
        <v>304</v>
      </c>
      <c r="H439" s="24">
        <f>F439-G439</f>
        <v>1193</v>
      </c>
      <c r="I439" s="24">
        <v>1637</v>
      </c>
      <c r="J439" s="25">
        <f>I439/F439*100</f>
        <v>109.35203740814963</v>
      </c>
      <c r="K439" s="26">
        <f t="shared" si="18"/>
        <v>-24.647962591850373</v>
      </c>
      <c r="L439" s="24">
        <v>13</v>
      </c>
      <c r="M439" s="27">
        <f>L439/F439*100</f>
        <v>0.86840347361389447</v>
      </c>
      <c r="N439" s="28">
        <f t="shared" si="19"/>
        <v>-2.1315965263861054</v>
      </c>
      <c r="O439" s="24">
        <v>121</v>
      </c>
      <c r="P439" s="27">
        <f>O439/F439*100</f>
        <v>8.0828323313293264</v>
      </c>
      <c r="Q439" s="28">
        <f t="shared" si="20"/>
        <v>-18.917167668670672</v>
      </c>
      <c r="R439" s="22"/>
    </row>
    <row r="440" spans="1:18" x14ac:dyDescent="0.3">
      <c r="A440" s="22" t="s">
        <v>2493</v>
      </c>
      <c r="B440" s="23">
        <v>10075421</v>
      </c>
      <c r="C440" s="22" t="s">
        <v>1879</v>
      </c>
      <c r="D440" s="22" t="s">
        <v>55</v>
      </c>
      <c r="E440" s="22" t="s">
        <v>388</v>
      </c>
      <c r="F440" s="24">
        <v>2669</v>
      </c>
      <c r="G440" s="24">
        <v>366</v>
      </c>
      <c r="H440" s="24">
        <f>F440-G440</f>
        <v>2303</v>
      </c>
      <c r="I440" s="24">
        <v>1416</v>
      </c>
      <c r="J440" s="25">
        <f>I440/F440*100</f>
        <v>53.053578119145747</v>
      </c>
      <c r="K440" s="26">
        <f t="shared" si="18"/>
        <v>-80.946421880854246</v>
      </c>
      <c r="L440" s="24">
        <v>39</v>
      </c>
      <c r="M440" s="27">
        <f>L440/F440*100</f>
        <v>1.4612214312476584</v>
      </c>
      <c r="N440" s="28">
        <f t="shared" si="19"/>
        <v>-1.5387785687523416</v>
      </c>
      <c r="O440" s="24">
        <v>257</v>
      </c>
      <c r="P440" s="27">
        <f>O440/F440*100</f>
        <v>9.6290745597602108</v>
      </c>
      <c r="Q440" s="28">
        <f t="shared" si="20"/>
        <v>-17.370925440239787</v>
      </c>
      <c r="R440" s="22"/>
    </row>
    <row r="441" spans="1:18" x14ac:dyDescent="0.3">
      <c r="A441" s="22" t="s">
        <v>2493</v>
      </c>
      <c r="B441" s="23">
        <v>19475441</v>
      </c>
      <c r="C441" s="22" t="s">
        <v>2016</v>
      </c>
      <c r="D441" s="22" t="s">
        <v>17</v>
      </c>
      <c r="E441" s="22" t="s">
        <v>390</v>
      </c>
      <c r="F441" s="24">
        <v>1895</v>
      </c>
      <c r="G441" s="24">
        <v>590</v>
      </c>
      <c r="H441" s="24">
        <f>F441-G441</f>
        <v>1305</v>
      </c>
      <c r="I441" s="24">
        <v>3847</v>
      </c>
      <c r="J441" s="25">
        <f>I441/F441*100</f>
        <v>203.00791556728234</v>
      </c>
      <c r="K441" s="26">
        <f t="shared" si="18"/>
        <v>69.007915567282339</v>
      </c>
      <c r="L441" s="24">
        <v>3</v>
      </c>
      <c r="M441" s="27">
        <f>L441/F441*100</f>
        <v>0.15831134564643798</v>
      </c>
      <c r="N441" s="28">
        <f t="shared" si="19"/>
        <v>-2.841688654353562</v>
      </c>
      <c r="O441" s="24">
        <v>1288</v>
      </c>
      <c r="P441" s="27">
        <f>O441/F441*100</f>
        <v>67.968337730870715</v>
      </c>
      <c r="Q441" s="28">
        <f t="shared" si="20"/>
        <v>40.968337730870715</v>
      </c>
      <c r="R441" s="22"/>
    </row>
    <row r="442" spans="1:18" x14ac:dyDescent="0.3">
      <c r="A442" s="22" t="s">
        <v>2493</v>
      </c>
      <c r="B442" s="23">
        <v>10000414</v>
      </c>
      <c r="C442" s="22" t="s">
        <v>1733</v>
      </c>
      <c r="D442" s="22" t="s">
        <v>337</v>
      </c>
      <c r="E442" s="22" t="s">
        <v>392</v>
      </c>
      <c r="F442" s="24">
        <v>2068</v>
      </c>
      <c r="G442" s="24">
        <v>318</v>
      </c>
      <c r="H442" s="24">
        <f>F442-G442</f>
        <v>1750</v>
      </c>
      <c r="I442" s="24">
        <v>1039</v>
      </c>
      <c r="J442" s="25">
        <f>I442/F442*100</f>
        <v>50.241779497098648</v>
      </c>
      <c r="K442" s="26">
        <f t="shared" si="18"/>
        <v>-83.758220502901352</v>
      </c>
      <c r="L442" s="24">
        <v>25</v>
      </c>
      <c r="M442" s="27">
        <f>L442/F442*100</f>
        <v>1.2088974854932302</v>
      </c>
      <c r="N442" s="28">
        <f t="shared" si="19"/>
        <v>-1.7911025145067698</v>
      </c>
      <c r="O442" s="24">
        <v>22</v>
      </c>
      <c r="P442" s="27">
        <f>O442/F442*100</f>
        <v>1.0638297872340425</v>
      </c>
      <c r="Q442" s="28">
        <f t="shared" si="20"/>
        <v>-25.936170212765958</v>
      </c>
      <c r="R442" s="22"/>
    </row>
    <row r="443" spans="1:18" x14ac:dyDescent="0.3">
      <c r="A443" s="22" t="s">
        <v>2493</v>
      </c>
      <c r="B443" s="23">
        <v>801200004</v>
      </c>
      <c r="C443" s="22" t="s">
        <v>2114</v>
      </c>
      <c r="D443" s="22" t="s">
        <v>393</v>
      </c>
      <c r="E443" s="22" t="s">
        <v>394</v>
      </c>
      <c r="F443" s="24">
        <v>1115</v>
      </c>
      <c r="G443" s="24">
        <v>19</v>
      </c>
      <c r="H443" s="24">
        <f>F443-G443</f>
        <v>1096</v>
      </c>
      <c r="I443" s="24">
        <v>1196</v>
      </c>
      <c r="J443" s="25">
        <f>I443/F443*100</f>
        <v>107.2645739910314</v>
      </c>
      <c r="K443" s="26">
        <f t="shared" si="18"/>
        <v>-26.735426008968602</v>
      </c>
      <c r="L443" s="24">
        <v>46</v>
      </c>
      <c r="M443" s="27">
        <f>L443/F443*100</f>
        <v>4.1255605381165923</v>
      </c>
      <c r="N443" s="28">
        <f t="shared" si="19"/>
        <v>1.1255605381165923</v>
      </c>
      <c r="O443" s="24">
        <v>101</v>
      </c>
      <c r="P443" s="27">
        <f>O443/F443*100</f>
        <v>9.0582959641255609</v>
      </c>
      <c r="Q443" s="28">
        <f t="shared" si="20"/>
        <v>-17.941704035874437</v>
      </c>
      <c r="R443" s="22"/>
    </row>
    <row r="444" spans="1:18" x14ac:dyDescent="0.3">
      <c r="A444" s="22" t="s">
        <v>2493</v>
      </c>
      <c r="B444" s="23">
        <v>19675411</v>
      </c>
      <c r="C444" s="22" t="s">
        <v>2063</v>
      </c>
      <c r="D444" s="22" t="s">
        <v>395</v>
      </c>
      <c r="E444" s="22" t="s">
        <v>396</v>
      </c>
      <c r="F444" s="24">
        <v>1169</v>
      </c>
      <c r="G444" s="24">
        <v>13</v>
      </c>
      <c r="H444" s="24">
        <f>F444-G444</f>
        <v>1156</v>
      </c>
      <c r="I444" s="24">
        <v>703</v>
      </c>
      <c r="J444" s="25">
        <f>I444/F444*100</f>
        <v>60.136869118905047</v>
      </c>
      <c r="K444" s="26">
        <f t="shared" si="18"/>
        <v>-73.863130881094946</v>
      </c>
      <c r="L444" s="24">
        <v>0</v>
      </c>
      <c r="M444" s="27">
        <f>L444/F444*100</f>
        <v>0</v>
      </c>
      <c r="N444" s="28">
        <f t="shared" si="19"/>
        <v>-3</v>
      </c>
      <c r="O444" s="24">
        <v>486</v>
      </c>
      <c r="P444" s="27">
        <f>O444/F444*100</f>
        <v>41.57399486740804</v>
      </c>
      <c r="Q444" s="28">
        <f t="shared" si="20"/>
        <v>14.57399486740804</v>
      </c>
      <c r="R444" s="22"/>
    </row>
    <row r="445" spans="1:18" x14ac:dyDescent="0.3">
      <c r="A445" s="22" t="s">
        <v>2493</v>
      </c>
      <c r="B445" s="23">
        <v>10065402</v>
      </c>
      <c r="C445" s="22" t="s">
        <v>1868</v>
      </c>
      <c r="D445" s="22" t="s">
        <v>27</v>
      </c>
      <c r="E445" s="22" t="s">
        <v>401</v>
      </c>
      <c r="F445" s="24">
        <v>2132</v>
      </c>
      <c r="G445" s="24">
        <v>446</v>
      </c>
      <c r="H445" s="24">
        <f>F445-G445</f>
        <v>1686</v>
      </c>
      <c r="I445" s="24">
        <v>1798</v>
      </c>
      <c r="J445" s="25">
        <f>I445/F445*100</f>
        <v>84.333958724202631</v>
      </c>
      <c r="K445" s="26">
        <f t="shared" si="18"/>
        <v>-49.666041275797369</v>
      </c>
      <c r="L445" s="24">
        <v>0</v>
      </c>
      <c r="M445" s="27">
        <f>L445/F445*100</f>
        <v>0</v>
      </c>
      <c r="N445" s="28">
        <f t="shared" si="19"/>
        <v>-3</v>
      </c>
      <c r="O445" s="24">
        <v>55</v>
      </c>
      <c r="P445" s="27">
        <f>O445/F445*100</f>
        <v>2.5797373358348965</v>
      </c>
      <c r="Q445" s="28">
        <f t="shared" si="20"/>
        <v>-24.420262664165104</v>
      </c>
      <c r="R445" s="22"/>
    </row>
    <row r="446" spans="1:18" x14ac:dyDescent="0.3">
      <c r="A446" s="22" t="s">
        <v>2493</v>
      </c>
      <c r="B446" s="23">
        <v>10001535</v>
      </c>
      <c r="C446" s="22" t="s">
        <v>1808</v>
      </c>
      <c r="D446" s="22" t="s">
        <v>404</v>
      </c>
      <c r="E446" s="22" t="s">
        <v>46</v>
      </c>
      <c r="F446" s="24">
        <v>1614</v>
      </c>
      <c r="G446" s="24">
        <v>358</v>
      </c>
      <c r="H446" s="24">
        <f>F446-G446</f>
        <v>1256</v>
      </c>
      <c r="I446" s="24">
        <v>1507</v>
      </c>
      <c r="J446" s="25">
        <f>I446/F446*100</f>
        <v>93.370508054522929</v>
      </c>
      <c r="K446" s="26">
        <f t="shared" si="18"/>
        <v>-40.629491945477071</v>
      </c>
      <c r="L446" s="24">
        <v>0</v>
      </c>
      <c r="M446" s="27">
        <f>L446/F446*100</f>
        <v>0</v>
      </c>
      <c r="N446" s="28">
        <f t="shared" si="19"/>
        <v>-3</v>
      </c>
      <c r="O446" s="24">
        <v>1037</v>
      </c>
      <c r="P446" s="27">
        <f>O446/F446*100</f>
        <v>64.250309789343248</v>
      </c>
      <c r="Q446" s="28">
        <f t="shared" si="20"/>
        <v>37.250309789343248</v>
      </c>
      <c r="R446" s="22"/>
    </row>
    <row r="447" spans="1:18" x14ac:dyDescent="0.3">
      <c r="A447" s="22" t="s">
        <v>2493</v>
      </c>
      <c r="B447" s="23">
        <v>10001197</v>
      </c>
      <c r="C447" s="22" t="s">
        <v>1771</v>
      </c>
      <c r="D447" s="22" t="s">
        <v>61</v>
      </c>
      <c r="E447" s="22" t="s">
        <v>405</v>
      </c>
      <c r="F447" s="24">
        <v>1064</v>
      </c>
      <c r="G447" s="24">
        <v>82</v>
      </c>
      <c r="H447" s="24">
        <f>F447-G447</f>
        <v>982</v>
      </c>
      <c r="I447" s="24">
        <v>1471</v>
      </c>
      <c r="J447" s="25">
        <f>I447/F447*100</f>
        <v>138.25187969924812</v>
      </c>
      <c r="K447" s="26">
        <f t="shared" si="18"/>
        <v>4.2518796992481214</v>
      </c>
      <c r="L447" s="24">
        <v>53</v>
      </c>
      <c r="M447" s="27">
        <f>L447/F447*100</f>
        <v>4.981203007518797</v>
      </c>
      <c r="N447" s="28">
        <f t="shared" si="19"/>
        <v>1.981203007518797</v>
      </c>
      <c r="O447" s="24">
        <v>273</v>
      </c>
      <c r="P447" s="27">
        <f>O447/F447*100</f>
        <v>25.657894736842106</v>
      </c>
      <c r="Q447" s="28">
        <f t="shared" si="20"/>
        <v>-1.3421052631578938</v>
      </c>
      <c r="R447" s="22"/>
    </row>
    <row r="448" spans="1:18" x14ac:dyDescent="0.3">
      <c r="A448" s="22" t="s">
        <v>2493</v>
      </c>
      <c r="B448" s="23">
        <v>801800003</v>
      </c>
      <c r="C448" s="22" t="s">
        <v>2141</v>
      </c>
      <c r="D448" s="22" t="s">
        <v>412</v>
      </c>
      <c r="E448" s="22" t="s">
        <v>413</v>
      </c>
      <c r="F448" s="24">
        <v>787</v>
      </c>
      <c r="G448" s="24">
        <v>67</v>
      </c>
      <c r="H448" s="24">
        <f>F448-G448</f>
        <v>720</v>
      </c>
      <c r="I448" s="24">
        <v>545</v>
      </c>
      <c r="J448" s="25">
        <f>I448/F448*100</f>
        <v>69.250317662007618</v>
      </c>
      <c r="K448" s="26">
        <f t="shared" si="18"/>
        <v>-64.749682337992382</v>
      </c>
      <c r="L448" s="24">
        <v>35</v>
      </c>
      <c r="M448" s="27">
        <f>L448/F448*100</f>
        <v>4.4472681067344348</v>
      </c>
      <c r="N448" s="28">
        <f t="shared" si="19"/>
        <v>1.4472681067344348</v>
      </c>
      <c r="O448" s="24">
        <v>395</v>
      </c>
      <c r="P448" s="27">
        <f>O448/F448*100</f>
        <v>50.190597204574331</v>
      </c>
      <c r="Q448" s="28">
        <f t="shared" si="20"/>
        <v>23.190597204574331</v>
      </c>
      <c r="R448" s="22"/>
    </row>
    <row r="449" spans="1:18" x14ac:dyDescent="0.3">
      <c r="A449" s="22" t="s">
        <v>2493</v>
      </c>
      <c r="B449" s="23">
        <v>804477406</v>
      </c>
      <c r="C449" s="22" t="s">
        <v>2152</v>
      </c>
      <c r="D449" s="22" t="s">
        <v>55</v>
      </c>
      <c r="E449" s="22" t="s">
        <v>414</v>
      </c>
      <c r="F449" s="24">
        <v>1765</v>
      </c>
      <c r="G449" s="24">
        <v>182</v>
      </c>
      <c r="H449" s="24">
        <f>F449-G449</f>
        <v>1583</v>
      </c>
      <c r="I449" s="24">
        <v>2854</v>
      </c>
      <c r="J449" s="25">
        <f>I449/F449*100</f>
        <v>161.699716713881</v>
      </c>
      <c r="K449" s="26">
        <f t="shared" si="18"/>
        <v>27.699716713881003</v>
      </c>
      <c r="L449" s="24">
        <v>73</v>
      </c>
      <c r="M449" s="27">
        <f>L449/F449*100</f>
        <v>4.1359773371104813</v>
      </c>
      <c r="N449" s="28">
        <f t="shared" si="19"/>
        <v>1.1359773371104813</v>
      </c>
      <c r="O449" s="24">
        <v>62</v>
      </c>
      <c r="P449" s="27">
        <f>O449/F449*100</f>
        <v>3.5127478753541075</v>
      </c>
      <c r="Q449" s="28">
        <f t="shared" si="20"/>
        <v>-23.487252124645892</v>
      </c>
      <c r="R449" s="22"/>
    </row>
    <row r="450" spans="1:18" x14ac:dyDescent="0.3">
      <c r="A450" s="22" t="s">
        <v>2493</v>
      </c>
      <c r="B450" s="23">
        <v>800600005</v>
      </c>
      <c r="C450" s="22" t="s">
        <v>2091</v>
      </c>
      <c r="D450" s="22" t="s">
        <v>78</v>
      </c>
      <c r="E450" s="22" t="s">
        <v>415</v>
      </c>
      <c r="F450" s="24">
        <v>1502</v>
      </c>
      <c r="G450" s="24">
        <v>322</v>
      </c>
      <c r="H450" s="24">
        <f>F450-G450</f>
        <v>1180</v>
      </c>
      <c r="I450" s="24">
        <v>1790</v>
      </c>
      <c r="J450" s="25">
        <f>I450/F450*100</f>
        <v>119.17443408788282</v>
      </c>
      <c r="K450" s="26">
        <f t="shared" si="18"/>
        <v>-14.825565912117185</v>
      </c>
      <c r="L450" s="24">
        <v>47</v>
      </c>
      <c r="M450" s="27">
        <f>L450/F450*100</f>
        <v>3.1291611185086552</v>
      </c>
      <c r="N450" s="28">
        <f t="shared" si="19"/>
        <v>0.12916111850865519</v>
      </c>
      <c r="O450" s="24">
        <v>135</v>
      </c>
      <c r="P450" s="27">
        <f>O450/F450*100</f>
        <v>8.9880159786950724</v>
      </c>
      <c r="Q450" s="28">
        <f t="shared" si="20"/>
        <v>-18.011984021304926</v>
      </c>
      <c r="R450" s="22"/>
    </row>
    <row r="451" spans="1:18" x14ac:dyDescent="0.3">
      <c r="A451" s="22" t="s">
        <v>2493</v>
      </c>
      <c r="B451" s="23">
        <v>19175402</v>
      </c>
      <c r="C451" s="22" t="s">
        <v>1892</v>
      </c>
      <c r="D451" s="22" t="s">
        <v>416</v>
      </c>
      <c r="E451" s="22" t="s">
        <v>417</v>
      </c>
      <c r="F451" s="24">
        <v>1509</v>
      </c>
      <c r="G451" s="24">
        <v>504</v>
      </c>
      <c r="H451" s="24">
        <f>F451-G451</f>
        <v>1005</v>
      </c>
      <c r="I451" s="24">
        <v>2061</v>
      </c>
      <c r="J451" s="25">
        <f>I451/F451*100</f>
        <v>136.58051689860835</v>
      </c>
      <c r="K451" s="26">
        <f t="shared" si="18"/>
        <v>2.5805168986083515</v>
      </c>
      <c r="L451" s="24">
        <v>28</v>
      </c>
      <c r="M451" s="27">
        <f>L451/F451*100</f>
        <v>1.8555334658714382</v>
      </c>
      <c r="N451" s="28">
        <f t="shared" si="19"/>
        <v>-1.1444665341285618</v>
      </c>
      <c r="O451" s="24">
        <v>376</v>
      </c>
      <c r="P451" s="27">
        <f>O451/F451*100</f>
        <v>24.917163684559309</v>
      </c>
      <c r="Q451" s="28">
        <f t="shared" si="20"/>
        <v>-2.0828363154406908</v>
      </c>
      <c r="R451" s="22"/>
    </row>
    <row r="452" spans="1:18" x14ac:dyDescent="0.3">
      <c r="A452" s="22" t="s">
        <v>2493</v>
      </c>
      <c r="B452" s="23">
        <v>806000001</v>
      </c>
      <c r="C452" s="22" t="s">
        <v>2159</v>
      </c>
      <c r="D452" s="22" t="s">
        <v>66</v>
      </c>
      <c r="E452" s="22" t="s">
        <v>413</v>
      </c>
      <c r="F452" s="24">
        <v>1833</v>
      </c>
      <c r="G452" s="24">
        <v>459</v>
      </c>
      <c r="H452" s="24">
        <f>F452-G452</f>
        <v>1374</v>
      </c>
      <c r="I452" s="24">
        <v>1952</v>
      </c>
      <c r="J452" s="25">
        <f>I452/F452*100</f>
        <v>106.49208947081289</v>
      </c>
      <c r="K452" s="26">
        <f t="shared" si="18"/>
        <v>-27.507910529187114</v>
      </c>
      <c r="L452" s="24">
        <v>37</v>
      </c>
      <c r="M452" s="27">
        <f>L452/F452*100</f>
        <v>2.0185488270594654</v>
      </c>
      <c r="N452" s="28">
        <f t="shared" si="19"/>
        <v>-0.98145117294053463</v>
      </c>
      <c r="O452" s="24">
        <v>410</v>
      </c>
      <c r="P452" s="27">
        <f>O452/F452*100</f>
        <v>22.367703218767048</v>
      </c>
      <c r="Q452" s="28">
        <f t="shared" si="20"/>
        <v>-4.6322967812329523</v>
      </c>
      <c r="R452" s="22"/>
    </row>
    <row r="453" spans="1:18" x14ac:dyDescent="0.3">
      <c r="A453" s="22" t="s">
        <v>2493</v>
      </c>
      <c r="B453" s="23">
        <v>19275401</v>
      </c>
      <c r="C453" s="22" t="s">
        <v>1914</v>
      </c>
      <c r="D453" s="22" t="s">
        <v>243</v>
      </c>
      <c r="E453" s="22" t="s">
        <v>419</v>
      </c>
      <c r="F453" s="24">
        <v>1310</v>
      </c>
      <c r="G453" s="24">
        <v>6</v>
      </c>
      <c r="H453" s="24">
        <f>F453-G453</f>
        <v>1304</v>
      </c>
      <c r="I453" s="24">
        <v>165</v>
      </c>
      <c r="J453" s="25">
        <f>I453/F453*100</f>
        <v>12.595419847328243</v>
      </c>
      <c r="K453" s="26">
        <f t="shared" si="18"/>
        <v>-121.40458015267176</v>
      </c>
      <c r="L453" s="24">
        <v>0</v>
      </c>
      <c r="M453" s="27">
        <f>L453/F453*100</f>
        <v>0</v>
      </c>
      <c r="N453" s="28">
        <f t="shared" si="19"/>
        <v>-3</v>
      </c>
      <c r="O453" s="24">
        <v>0</v>
      </c>
      <c r="P453" s="27">
        <f>O453/F453*100</f>
        <v>0</v>
      </c>
      <c r="Q453" s="28">
        <f t="shared" si="20"/>
        <v>-27</v>
      </c>
      <c r="R453" s="22"/>
    </row>
    <row r="454" spans="1:18" x14ac:dyDescent="0.3">
      <c r="A454" s="22" t="s">
        <v>2493</v>
      </c>
      <c r="B454" s="23">
        <v>807635202</v>
      </c>
      <c r="C454" s="22" t="s">
        <v>2167</v>
      </c>
      <c r="D454" s="22" t="s">
        <v>100</v>
      </c>
      <c r="E454" s="22" t="s">
        <v>429</v>
      </c>
      <c r="F454" s="24">
        <v>1937</v>
      </c>
      <c r="G454" s="24">
        <v>322</v>
      </c>
      <c r="H454" s="24">
        <f>F454-G454</f>
        <v>1615</v>
      </c>
      <c r="I454" s="24">
        <v>954</v>
      </c>
      <c r="J454" s="25">
        <f>I454/F454*100</f>
        <v>49.251419721218383</v>
      </c>
      <c r="K454" s="26">
        <f t="shared" si="18"/>
        <v>-84.748580278781617</v>
      </c>
      <c r="L454" s="24">
        <v>3</v>
      </c>
      <c r="M454" s="27">
        <f>L454/F454*100</f>
        <v>0.15487867836861124</v>
      </c>
      <c r="N454" s="28">
        <f t="shared" si="19"/>
        <v>-2.8451213216313889</v>
      </c>
      <c r="O454" s="24">
        <v>33</v>
      </c>
      <c r="P454" s="27">
        <f>O454/F454*100</f>
        <v>1.7036654620547238</v>
      </c>
      <c r="Q454" s="28">
        <f t="shared" si="20"/>
        <v>-25.296334537945278</v>
      </c>
      <c r="R454" s="22"/>
    </row>
    <row r="455" spans="1:18" x14ac:dyDescent="0.3">
      <c r="A455" s="22" t="s">
        <v>2493</v>
      </c>
      <c r="B455" s="23">
        <v>19275418</v>
      </c>
      <c r="C455" s="22" t="s">
        <v>1925</v>
      </c>
      <c r="D455" s="22" t="s">
        <v>430</v>
      </c>
      <c r="E455" s="22" t="s">
        <v>431</v>
      </c>
      <c r="F455" s="24">
        <v>1655</v>
      </c>
      <c r="G455" s="24">
        <v>68</v>
      </c>
      <c r="H455" s="24">
        <f>F455-G455</f>
        <v>1587</v>
      </c>
      <c r="I455" s="24">
        <v>1900</v>
      </c>
      <c r="J455" s="25">
        <f>I455/F455*100</f>
        <v>114.8036253776435</v>
      </c>
      <c r="K455" s="26">
        <f t="shared" si="18"/>
        <v>-19.196374622356501</v>
      </c>
      <c r="L455" s="24">
        <v>147</v>
      </c>
      <c r="M455" s="27">
        <f>L455/F455*100</f>
        <v>8.8821752265861029</v>
      </c>
      <c r="N455" s="28">
        <f t="shared" si="19"/>
        <v>5.8821752265861029</v>
      </c>
      <c r="O455" s="24">
        <v>193</v>
      </c>
      <c r="P455" s="27">
        <f>O455/F455*100</f>
        <v>11.661631419939578</v>
      </c>
      <c r="Q455" s="28">
        <f t="shared" si="20"/>
        <v>-15.338368580060422</v>
      </c>
      <c r="R455" s="22"/>
    </row>
    <row r="456" spans="1:18" x14ac:dyDescent="0.3">
      <c r="A456" s="22" t="s">
        <v>2493</v>
      </c>
      <c r="B456" s="23">
        <v>19477417</v>
      </c>
      <c r="C456" s="22" t="s">
        <v>2022</v>
      </c>
      <c r="D456" s="22" t="s">
        <v>337</v>
      </c>
      <c r="E456" s="22" t="s">
        <v>434</v>
      </c>
      <c r="F456" s="24">
        <v>1186</v>
      </c>
      <c r="G456" s="24">
        <v>1</v>
      </c>
      <c r="H456" s="24">
        <f>F456-G456</f>
        <v>1185</v>
      </c>
      <c r="I456" s="24">
        <v>1587</v>
      </c>
      <c r="J456" s="25">
        <f>I456/F456*100</f>
        <v>133.81112984822934</v>
      </c>
      <c r="K456" s="26">
        <f t="shared" si="18"/>
        <v>-0.18887015177065791</v>
      </c>
      <c r="L456" s="24">
        <v>4</v>
      </c>
      <c r="M456" s="27">
        <f>L456/F456*100</f>
        <v>0.33726812816188867</v>
      </c>
      <c r="N456" s="28">
        <f t="shared" si="19"/>
        <v>-2.6627318718381114</v>
      </c>
      <c r="O456" s="24">
        <v>0</v>
      </c>
      <c r="P456" s="27">
        <f>O456/F456*100</f>
        <v>0</v>
      </c>
      <c r="Q456" s="28">
        <f t="shared" si="20"/>
        <v>-27</v>
      </c>
      <c r="R456" s="22"/>
    </row>
    <row r="457" spans="1:18" x14ac:dyDescent="0.3">
      <c r="A457" s="36" t="s">
        <v>2493</v>
      </c>
      <c r="B457" s="37">
        <v>19177403</v>
      </c>
      <c r="C457" s="36" t="s">
        <v>1906</v>
      </c>
      <c r="D457" s="36" t="s">
        <v>395</v>
      </c>
      <c r="E457" s="36" t="s">
        <v>435</v>
      </c>
      <c r="F457" s="38">
        <v>144</v>
      </c>
      <c r="G457" s="38">
        <v>144</v>
      </c>
      <c r="H457" s="38">
        <f>F457-G457</f>
        <v>0</v>
      </c>
      <c r="I457" s="38">
        <v>300</v>
      </c>
      <c r="J457" s="39">
        <f>I457/F457*100</f>
        <v>208.33333333333334</v>
      </c>
      <c r="K457" s="40">
        <f t="shared" si="18"/>
        <v>74.333333333333343</v>
      </c>
      <c r="L457" s="38">
        <v>0</v>
      </c>
      <c r="M457" s="41">
        <f>L457/F457*100</f>
        <v>0</v>
      </c>
      <c r="N457" s="42">
        <f t="shared" si="19"/>
        <v>-3</v>
      </c>
      <c r="O457" s="38">
        <v>0</v>
      </c>
      <c r="P457" s="41">
        <f>O457/F457*100</f>
        <v>0</v>
      </c>
      <c r="Q457" s="42">
        <f t="shared" si="20"/>
        <v>-27</v>
      </c>
      <c r="R457" s="36"/>
    </row>
    <row r="458" spans="1:18" x14ac:dyDescent="0.3">
      <c r="A458" s="22" t="s">
        <v>2493</v>
      </c>
      <c r="B458" s="23">
        <v>19377435</v>
      </c>
      <c r="C458" s="22" t="s">
        <v>1990</v>
      </c>
      <c r="D458" s="22" t="s">
        <v>223</v>
      </c>
      <c r="E458" s="22" t="s">
        <v>441</v>
      </c>
      <c r="F458" s="24">
        <v>1674</v>
      </c>
      <c r="G458" s="24">
        <v>355</v>
      </c>
      <c r="H458" s="24">
        <f>F458-G458</f>
        <v>1319</v>
      </c>
      <c r="I458" s="24">
        <v>2564</v>
      </c>
      <c r="J458" s="25">
        <f>I458/F458*100</f>
        <v>153.16606929510155</v>
      </c>
      <c r="K458" s="26">
        <f t="shared" ref="K458:K521" si="21">J458-134</f>
        <v>19.166069295101551</v>
      </c>
      <c r="L458" s="24">
        <v>128</v>
      </c>
      <c r="M458" s="27">
        <f>L458/F458*100</f>
        <v>7.6463560334528076</v>
      </c>
      <c r="N458" s="28">
        <f t="shared" ref="N458:N521" si="22">M458-3</f>
        <v>4.6463560334528076</v>
      </c>
      <c r="O458" s="24">
        <v>150</v>
      </c>
      <c r="P458" s="27">
        <f>O458/F458*100</f>
        <v>8.9605734767025087</v>
      </c>
      <c r="Q458" s="28">
        <f t="shared" ref="Q458:Q521" si="23">P458-27</f>
        <v>-18.039426523297493</v>
      </c>
      <c r="R458" s="22"/>
    </row>
    <row r="459" spans="1:18" x14ac:dyDescent="0.3">
      <c r="A459" s="22" t="s">
        <v>2493</v>
      </c>
      <c r="B459" s="23">
        <v>10095201</v>
      </c>
      <c r="C459" s="22" t="s">
        <v>1891</v>
      </c>
      <c r="D459" s="22" t="s">
        <v>31</v>
      </c>
      <c r="E459" s="22" t="s">
        <v>442</v>
      </c>
      <c r="F459" s="24">
        <v>1770</v>
      </c>
      <c r="G459" s="24">
        <v>347</v>
      </c>
      <c r="H459" s="24">
        <f>F459-G459</f>
        <v>1423</v>
      </c>
      <c r="I459" s="24">
        <v>2748</v>
      </c>
      <c r="J459" s="25">
        <f>I459/F459*100</f>
        <v>155.25423728813558</v>
      </c>
      <c r="K459" s="26">
        <f t="shared" si="21"/>
        <v>21.254237288135585</v>
      </c>
      <c r="L459" s="24">
        <v>38</v>
      </c>
      <c r="M459" s="27">
        <f>L459/F459*100</f>
        <v>2.1468926553672314</v>
      </c>
      <c r="N459" s="28">
        <f t="shared" si="22"/>
        <v>-0.8531073446327686</v>
      </c>
      <c r="O459" s="24">
        <v>232</v>
      </c>
      <c r="P459" s="27">
        <f>O459/F459*100</f>
        <v>13.107344632768362</v>
      </c>
      <c r="Q459" s="28">
        <f t="shared" si="23"/>
        <v>-13.892655367231638</v>
      </c>
      <c r="R459" s="22"/>
    </row>
    <row r="460" spans="1:18" x14ac:dyDescent="0.3">
      <c r="A460" s="22" t="s">
        <v>2493</v>
      </c>
      <c r="B460" s="23">
        <v>19475401</v>
      </c>
      <c r="C460" s="22" t="s">
        <v>1992</v>
      </c>
      <c r="D460" s="22" t="s">
        <v>27</v>
      </c>
      <c r="E460" s="22" t="s">
        <v>446</v>
      </c>
      <c r="F460" s="24">
        <v>2308</v>
      </c>
      <c r="G460" s="24">
        <v>687</v>
      </c>
      <c r="H460" s="24">
        <f>F460-G460</f>
        <v>1621</v>
      </c>
      <c r="I460" s="24">
        <v>2742</v>
      </c>
      <c r="J460" s="25">
        <f>I460/F460*100</f>
        <v>118.80415944540728</v>
      </c>
      <c r="K460" s="26">
        <f t="shared" si="21"/>
        <v>-15.195840554592721</v>
      </c>
      <c r="L460" s="24">
        <v>16</v>
      </c>
      <c r="M460" s="27">
        <f>L460/F460*100</f>
        <v>0.6932409012131715</v>
      </c>
      <c r="N460" s="28">
        <f t="shared" si="22"/>
        <v>-2.3067590987868285</v>
      </c>
      <c r="O460" s="24">
        <v>917</v>
      </c>
      <c r="P460" s="27">
        <f>O460/F460*100</f>
        <v>39.731369150779891</v>
      </c>
      <c r="Q460" s="28">
        <f t="shared" si="23"/>
        <v>12.731369150779891</v>
      </c>
      <c r="R460" s="22"/>
    </row>
    <row r="461" spans="1:18" x14ac:dyDescent="0.3">
      <c r="A461" s="22" t="s">
        <v>2493</v>
      </c>
      <c r="B461" s="23">
        <v>19575413</v>
      </c>
      <c r="C461" s="22" t="s">
        <v>2038</v>
      </c>
      <c r="D461" s="22" t="s">
        <v>448</v>
      </c>
      <c r="E461" s="22" t="s">
        <v>449</v>
      </c>
      <c r="F461" s="24">
        <v>2097</v>
      </c>
      <c r="G461" s="24">
        <v>177</v>
      </c>
      <c r="H461" s="24">
        <f>F461-G461</f>
        <v>1920</v>
      </c>
      <c r="I461" s="24">
        <v>3582</v>
      </c>
      <c r="J461" s="25">
        <f>I461/F461*100</f>
        <v>170.81545064377684</v>
      </c>
      <c r="K461" s="26">
        <f t="shared" si="21"/>
        <v>36.815450643776842</v>
      </c>
      <c r="L461" s="24">
        <v>163</v>
      </c>
      <c r="M461" s="27">
        <f>L461/F461*100</f>
        <v>7.7730090605627096</v>
      </c>
      <c r="N461" s="28">
        <f t="shared" si="22"/>
        <v>4.7730090605627096</v>
      </c>
      <c r="O461" s="24">
        <v>946</v>
      </c>
      <c r="P461" s="27">
        <f>O461/F461*100</f>
        <v>45.11206485455412</v>
      </c>
      <c r="Q461" s="28">
        <f t="shared" si="23"/>
        <v>18.11206485455412</v>
      </c>
      <c r="R461" s="22"/>
    </row>
    <row r="462" spans="1:18" x14ac:dyDescent="0.3">
      <c r="A462" s="22" t="s">
        <v>2493</v>
      </c>
      <c r="B462" s="23">
        <v>804400029</v>
      </c>
      <c r="C462" s="22" t="s">
        <v>2148</v>
      </c>
      <c r="D462" s="22" t="s">
        <v>243</v>
      </c>
      <c r="E462" s="22" t="s">
        <v>861</v>
      </c>
      <c r="F462" s="24">
        <v>1368</v>
      </c>
      <c r="G462" s="24">
        <v>262</v>
      </c>
      <c r="H462" s="24">
        <f>F462-G462</f>
        <v>1106</v>
      </c>
      <c r="I462" s="24">
        <v>639</v>
      </c>
      <c r="J462" s="25">
        <f>I462/F462*100</f>
        <v>46.710526315789473</v>
      </c>
      <c r="K462" s="26">
        <f t="shared" si="21"/>
        <v>-87.28947368421052</v>
      </c>
      <c r="L462" s="24">
        <v>2</v>
      </c>
      <c r="M462" s="27">
        <f>L462/F462*100</f>
        <v>0.14619883040935672</v>
      </c>
      <c r="N462" s="28">
        <f t="shared" si="22"/>
        <v>-2.8538011695906431</v>
      </c>
      <c r="O462" s="24">
        <v>160</v>
      </c>
      <c r="P462" s="27">
        <f>O462/F462*100</f>
        <v>11.695906432748536</v>
      </c>
      <c r="Q462" s="28">
        <f t="shared" si="23"/>
        <v>-15.304093567251464</v>
      </c>
      <c r="R462" s="22"/>
    </row>
    <row r="463" spans="1:18" x14ac:dyDescent="0.3">
      <c r="A463" s="22" t="s">
        <v>2493</v>
      </c>
      <c r="B463" s="23">
        <v>809600006</v>
      </c>
      <c r="C463" s="22" t="s">
        <v>2173</v>
      </c>
      <c r="D463" s="22" t="s">
        <v>171</v>
      </c>
      <c r="E463" s="22" t="s">
        <v>457</v>
      </c>
      <c r="F463" s="24">
        <v>2598</v>
      </c>
      <c r="G463" s="24">
        <v>811</v>
      </c>
      <c r="H463" s="24">
        <f>F463-G463</f>
        <v>1787</v>
      </c>
      <c r="I463" s="24">
        <v>3932</v>
      </c>
      <c r="J463" s="25">
        <f>I463/F463*100</f>
        <v>151.34719014626637</v>
      </c>
      <c r="K463" s="26">
        <f t="shared" si="21"/>
        <v>17.347190146266371</v>
      </c>
      <c r="L463" s="24">
        <v>98</v>
      </c>
      <c r="M463" s="27">
        <f>L463/F463*100</f>
        <v>3.7721324095458044</v>
      </c>
      <c r="N463" s="28">
        <f t="shared" si="22"/>
        <v>0.77213240954580442</v>
      </c>
      <c r="O463" s="24">
        <v>215</v>
      </c>
      <c r="P463" s="27">
        <f>O463/F463*100</f>
        <v>8.2755966127790614</v>
      </c>
      <c r="Q463" s="28">
        <f t="shared" si="23"/>
        <v>-18.724403387220939</v>
      </c>
      <c r="R463" s="22"/>
    </row>
    <row r="464" spans="1:18" x14ac:dyDescent="0.3">
      <c r="A464" s="22" t="s">
        <v>2493</v>
      </c>
      <c r="B464" s="23">
        <v>19275433</v>
      </c>
      <c r="C464" s="22" t="s">
        <v>1934</v>
      </c>
      <c r="D464" s="22" t="s">
        <v>121</v>
      </c>
      <c r="E464" s="22" t="s">
        <v>458</v>
      </c>
      <c r="F464" s="24">
        <v>1603</v>
      </c>
      <c r="G464" s="24">
        <v>462</v>
      </c>
      <c r="H464" s="24">
        <f>F464-G464</f>
        <v>1141</v>
      </c>
      <c r="I464" s="24">
        <v>2134</v>
      </c>
      <c r="J464" s="25">
        <f>I464/F464*100</f>
        <v>133.12538989394884</v>
      </c>
      <c r="K464" s="26">
        <f t="shared" si="21"/>
        <v>-0.87461010605116485</v>
      </c>
      <c r="L464" s="24">
        <v>23</v>
      </c>
      <c r="M464" s="27">
        <f>L464/F464*100</f>
        <v>1.4348097317529631</v>
      </c>
      <c r="N464" s="28">
        <f t="shared" si="22"/>
        <v>-1.5651902682470369</v>
      </c>
      <c r="O464" s="24">
        <v>187</v>
      </c>
      <c r="P464" s="27">
        <f>O464/F464*100</f>
        <v>11.665626949469745</v>
      </c>
      <c r="Q464" s="28">
        <f t="shared" si="23"/>
        <v>-15.334373050530255</v>
      </c>
      <c r="R464" s="22"/>
    </row>
    <row r="465" spans="1:18" x14ac:dyDescent="0.3">
      <c r="A465" s="22" t="s">
        <v>2493</v>
      </c>
      <c r="B465" s="23">
        <v>10064120</v>
      </c>
      <c r="C465" s="22" t="s">
        <v>1865</v>
      </c>
      <c r="D465" s="22" t="s">
        <v>23</v>
      </c>
      <c r="E465" s="22" t="s">
        <v>459</v>
      </c>
      <c r="F465" s="24">
        <v>1394</v>
      </c>
      <c r="G465" s="24">
        <v>3</v>
      </c>
      <c r="H465" s="24">
        <f>F465-G465</f>
        <v>1391</v>
      </c>
      <c r="I465" s="24">
        <v>2185</v>
      </c>
      <c r="J465" s="25">
        <f>I465/F465*100</f>
        <v>156.74318507890962</v>
      </c>
      <c r="K465" s="26">
        <f t="shared" si="21"/>
        <v>22.743185078909619</v>
      </c>
      <c r="L465" s="24">
        <v>27</v>
      </c>
      <c r="M465" s="27">
        <f>L465/F465*100</f>
        <v>1.9368723098995695</v>
      </c>
      <c r="N465" s="28">
        <f t="shared" si="22"/>
        <v>-1.0631276901004305</v>
      </c>
      <c r="O465" s="24">
        <v>389</v>
      </c>
      <c r="P465" s="27">
        <f>O465/F465*100</f>
        <v>27.905308464849355</v>
      </c>
      <c r="Q465" s="28">
        <f t="shared" si="23"/>
        <v>0.90530846484935523</v>
      </c>
      <c r="R465" s="22"/>
    </row>
    <row r="466" spans="1:18" x14ac:dyDescent="0.3">
      <c r="A466" s="22" t="s">
        <v>2493</v>
      </c>
      <c r="B466" s="23">
        <v>19475429</v>
      </c>
      <c r="C466" s="22" t="s">
        <v>2011</v>
      </c>
      <c r="D466" s="22" t="s">
        <v>171</v>
      </c>
      <c r="E466" s="22" t="s">
        <v>460</v>
      </c>
      <c r="F466" s="24">
        <v>1301</v>
      </c>
      <c r="G466" s="24">
        <v>7</v>
      </c>
      <c r="H466" s="24">
        <f>F466-G466</f>
        <v>1294</v>
      </c>
      <c r="I466" s="24">
        <v>954</v>
      </c>
      <c r="J466" s="25">
        <f>I466/F466*100</f>
        <v>73.328209069946197</v>
      </c>
      <c r="K466" s="26">
        <f t="shared" si="21"/>
        <v>-60.671790930053803</v>
      </c>
      <c r="L466" s="24">
        <v>2</v>
      </c>
      <c r="M466" s="27">
        <f>L466/F466*100</f>
        <v>0.15372790161414296</v>
      </c>
      <c r="N466" s="28">
        <f t="shared" si="22"/>
        <v>-2.8462720983858572</v>
      </c>
      <c r="O466" s="24">
        <v>136</v>
      </c>
      <c r="P466" s="27">
        <f>O466/F466*100</f>
        <v>10.453497309761723</v>
      </c>
      <c r="Q466" s="28">
        <f t="shared" si="23"/>
        <v>-16.546502690238277</v>
      </c>
      <c r="R466" s="22"/>
    </row>
    <row r="467" spans="1:18" x14ac:dyDescent="0.3">
      <c r="A467" s="22" t="s">
        <v>2493</v>
      </c>
      <c r="B467" s="23">
        <v>807600007</v>
      </c>
      <c r="C467" s="22" t="s">
        <v>2164</v>
      </c>
      <c r="D467" s="22" t="s">
        <v>461</v>
      </c>
      <c r="E467" s="22" t="s">
        <v>46</v>
      </c>
      <c r="F467" s="24">
        <v>1479</v>
      </c>
      <c r="G467" s="24">
        <v>322</v>
      </c>
      <c r="H467" s="24">
        <f>F467-G467</f>
        <v>1157</v>
      </c>
      <c r="I467" s="24">
        <v>3574</v>
      </c>
      <c r="J467" s="25">
        <f>I467/F467*100</f>
        <v>241.64976335361729</v>
      </c>
      <c r="K467" s="26">
        <f t="shared" si="21"/>
        <v>107.64976335361729</v>
      </c>
      <c r="L467" s="24">
        <v>15</v>
      </c>
      <c r="M467" s="27">
        <f>L467/F467*100</f>
        <v>1.0141987829614605</v>
      </c>
      <c r="N467" s="28">
        <f t="shared" si="22"/>
        <v>-1.9858012170385395</v>
      </c>
      <c r="O467" s="24">
        <v>195</v>
      </c>
      <c r="P467" s="27">
        <f>O467/F467*100</f>
        <v>13.184584178498987</v>
      </c>
      <c r="Q467" s="28">
        <f t="shared" si="23"/>
        <v>-13.815415821501013</v>
      </c>
      <c r="R467" s="22"/>
    </row>
    <row r="468" spans="1:18" x14ac:dyDescent="0.3">
      <c r="A468" s="22" t="s">
        <v>2493</v>
      </c>
      <c r="B468" s="23">
        <v>19375436</v>
      </c>
      <c r="C468" s="22" t="s">
        <v>1976</v>
      </c>
      <c r="D468" s="22" t="s">
        <v>95</v>
      </c>
      <c r="E468" s="22" t="s">
        <v>462</v>
      </c>
      <c r="F468" s="24">
        <v>1005</v>
      </c>
      <c r="G468" s="24">
        <v>5</v>
      </c>
      <c r="H468" s="24">
        <f>F468-G468</f>
        <v>1000</v>
      </c>
      <c r="I468" s="24">
        <v>1158</v>
      </c>
      <c r="J468" s="25">
        <f>I468/F468*100</f>
        <v>115.22388059701491</v>
      </c>
      <c r="K468" s="26">
        <f t="shared" si="21"/>
        <v>-18.776119402985088</v>
      </c>
      <c r="L468" s="24">
        <v>146</v>
      </c>
      <c r="M468" s="27">
        <f>L468/F468*100</f>
        <v>14.527363184079602</v>
      </c>
      <c r="N468" s="28">
        <f t="shared" si="22"/>
        <v>11.527363184079602</v>
      </c>
      <c r="O468" s="24">
        <v>4</v>
      </c>
      <c r="P468" s="27">
        <f>O468/F468*100</f>
        <v>0.39800995024875618</v>
      </c>
      <c r="Q468" s="28">
        <f t="shared" si="23"/>
        <v>-26.601990049751244</v>
      </c>
      <c r="R468" s="22"/>
    </row>
    <row r="469" spans="1:18" x14ac:dyDescent="0.3">
      <c r="A469" s="22" t="s">
        <v>2493</v>
      </c>
      <c r="B469" s="23">
        <v>10000539</v>
      </c>
      <c r="C469" s="22" t="s">
        <v>1748</v>
      </c>
      <c r="D469" s="22" t="s">
        <v>234</v>
      </c>
      <c r="E469" s="22" t="s">
        <v>464</v>
      </c>
      <c r="F469" s="24">
        <v>1420</v>
      </c>
      <c r="G469" s="24">
        <v>158</v>
      </c>
      <c r="H469" s="24">
        <f>F469-G469</f>
        <v>1262</v>
      </c>
      <c r="I469" s="24">
        <v>656</v>
      </c>
      <c r="J469" s="25">
        <f>I469/F469*100</f>
        <v>46.197183098591552</v>
      </c>
      <c r="K469" s="26">
        <f t="shared" si="21"/>
        <v>-87.802816901408448</v>
      </c>
      <c r="L469" s="24">
        <v>0</v>
      </c>
      <c r="M469" s="27">
        <f>L469/F469*100</f>
        <v>0</v>
      </c>
      <c r="N469" s="28">
        <f t="shared" si="22"/>
        <v>-3</v>
      </c>
      <c r="O469" s="24">
        <v>0</v>
      </c>
      <c r="P469" s="27">
        <f>O469/F469*100</f>
        <v>0</v>
      </c>
      <c r="Q469" s="28">
        <f t="shared" si="23"/>
        <v>-27</v>
      </c>
      <c r="R469" s="22"/>
    </row>
    <row r="470" spans="1:18" x14ac:dyDescent="0.3">
      <c r="A470" s="22" t="s">
        <v>2493</v>
      </c>
      <c r="B470" s="23">
        <v>19275405</v>
      </c>
      <c r="C470" s="22" t="s">
        <v>1917</v>
      </c>
      <c r="D470" s="22" t="s">
        <v>385</v>
      </c>
      <c r="E470" s="22" t="s">
        <v>465</v>
      </c>
      <c r="F470" s="24">
        <v>1652</v>
      </c>
      <c r="G470" s="24">
        <v>274</v>
      </c>
      <c r="H470" s="24">
        <f>F470-G470</f>
        <v>1378</v>
      </c>
      <c r="I470" s="24">
        <v>2380</v>
      </c>
      <c r="J470" s="25">
        <f>I470/F470*100</f>
        <v>144.06779661016949</v>
      </c>
      <c r="K470" s="26">
        <f t="shared" si="21"/>
        <v>10.067796610169495</v>
      </c>
      <c r="L470" s="24">
        <v>209</v>
      </c>
      <c r="M470" s="27">
        <f>L470/F470*100</f>
        <v>12.651331719128327</v>
      </c>
      <c r="N470" s="28">
        <f t="shared" si="22"/>
        <v>9.6513317191283274</v>
      </c>
      <c r="O470" s="24">
        <v>990</v>
      </c>
      <c r="P470" s="27">
        <f>O470/F470*100</f>
        <v>59.927360774818403</v>
      </c>
      <c r="Q470" s="28">
        <f t="shared" si="23"/>
        <v>32.927360774818403</v>
      </c>
      <c r="R470" s="22"/>
    </row>
    <row r="471" spans="1:18" x14ac:dyDescent="0.3">
      <c r="A471" s="22" t="s">
        <v>2493</v>
      </c>
      <c r="B471" s="23">
        <v>19175419</v>
      </c>
      <c r="C471" s="22" t="s">
        <v>1902</v>
      </c>
      <c r="D471" s="22" t="s">
        <v>234</v>
      </c>
      <c r="E471" s="22" t="s">
        <v>466</v>
      </c>
      <c r="F471" s="24">
        <v>1206</v>
      </c>
      <c r="G471" s="24">
        <v>16</v>
      </c>
      <c r="H471" s="24">
        <f>F471-G471</f>
        <v>1190</v>
      </c>
      <c r="I471" s="24">
        <v>930</v>
      </c>
      <c r="J471" s="25">
        <f>I471/F471*100</f>
        <v>77.114427860696523</v>
      </c>
      <c r="K471" s="26">
        <f t="shared" si="21"/>
        <v>-56.885572139303477</v>
      </c>
      <c r="L471" s="24">
        <v>0</v>
      </c>
      <c r="M471" s="27">
        <f>L471/F471*100</f>
        <v>0</v>
      </c>
      <c r="N471" s="28">
        <f t="shared" si="22"/>
        <v>-3</v>
      </c>
      <c r="O471" s="24">
        <v>188</v>
      </c>
      <c r="P471" s="27">
        <f>O471/F471*100</f>
        <v>15.58872305140962</v>
      </c>
      <c r="Q471" s="28">
        <f t="shared" si="23"/>
        <v>-11.41127694859038</v>
      </c>
      <c r="R471" s="22"/>
    </row>
    <row r="472" spans="1:18" x14ac:dyDescent="0.3">
      <c r="A472" s="22" t="s">
        <v>2493</v>
      </c>
      <c r="B472" s="23">
        <v>10000166</v>
      </c>
      <c r="C472" s="22" t="s">
        <v>1705</v>
      </c>
      <c r="D472" s="22" t="s">
        <v>27</v>
      </c>
      <c r="E472" s="22" t="s">
        <v>467</v>
      </c>
      <c r="F472" s="24">
        <v>1459</v>
      </c>
      <c r="G472" s="24">
        <v>7</v>
      </c>
      <c r="H472" s="24">
        <f>F472-G472</f>
        <v>1452</v>
      </c>
      <c r="I472" s="24">
        <v>688</v>
      </c>
      <c r="J472" s="25">
        <f>I472/F472*100</f>
        <v>47.155586017820426</v>
      </c>
      <c r="K472" s="26">
        <f t="shared" si="21"/>
        <v>-86.844413982179574</v>
      </c>
      <c r="L472" s="24">
        <v>9</v>
      </c>
      <c r="M472" s="27">
        <f>L472/F472*100</f>
        <v>0.61686086360520898</v>
      </c>
      <c r="N472" s="28">
        <f t="shared" si="22"/>
        <v>-2.3831391363947909</v>
      </c>
      <c r="O472" s="24">
        <v>100</v>
      </c>
      <c r="P472" s="27">
        <f>O472/F472*100</f>
        <v>6.8540095956134337</v>
      </c>
      <c r="Q472" s="28">
        <f t="shared" si="23"/>
        <v>-20.145990404386566</v>
      </c>
      <c r="R472" s="22"/>
    </row>
    <row r="473" spans="1:18" x14ac:dyDescent="0.3">
      <c r="A473" s="22" t="s">
        <v>2493</v>
      </c>
      <c r="B473" s="23">
        <v>10000205</v>
      </c>
      <c r="C473" s="22" t="s">
        <v>1708</v>
      </c>
      <c r="D473" s="22" t="s">
        <v>57</v>
      </c>
      <c r="E473" s="22" t="s">
        <v>468</v>
      </c>
      <c r="F473" s="24">
        <v>1871</v>
      </c>
      <c r="G473" s="24">
        <v>236</v>
      </c>
      <c r="H473" s="24">
        <f>F473-G473</f>
        <v>1635</v>
      </c>
      <c r="I473" s="24">
        <v>2934</v>
      </c>
      <c r="J473" s="25">
        <f>I473/F473*100</f>
        <v>156.81453768038483</v>
      </c>
      <c r="K473" s="26">
        <f t="shared" si="21"/>
        <v>22.814537680384831</v>
      </c>
      <c r="L473" s="24">
        <v>10</v>
      </c>
      <c r="M473" s="27">
        <f>L473/F473*100</f>
        <v>0.53447354355959387</v>
      </c>
      <c r="N473" s="28">
        <f t="shared" si="22"/>
        <v>-2.465526456440406</v>
      </c>
      <c r="O473" s="24">
        <v>304</v>
      </c>
      <c r="P473" s="27">
        <f>O473/F473*100</f>
        <v>16.247995724211648</v>
      </c>
      <c r="Q473" s="28">
        <f t="shared" si="23"/>
        <v>-10.752004275788352</v>
      </c>
      <c r="R473" s="22"/>
    </row>
    <row r="474" spans="1:18" x14ac:dyDescent="0.3">
      <c r="A474" s="22" t="s">
        <v>2493</v>
      </c>
      <c r="B474" s="23">
        <v>130000055</v>
      </c>
      <c r="C474" s="22" t="s">
        <v>2071</v>
      </c>
      <c r="D474" s="22" t="s">
        <v>354</v>
      </c>
      <c r="E474" s="22" t="s">
        <v>469</v>
      </c>
      <c r="F474" s="24">
        <v>1585</v>
      </c>
      <c r="G474" s="24">
        <v>0</v>
      </c>
      <c r="H474" s="24">
        <f>F474-G474</f>
        <v>1585</v>
      </c>
      <c r="I474" s="24">
        <v>1586</v>
      </c>
      <c r="J474" s="25">
        <f>I474/F474*100</f>
        <v>100.06309148264985</v>
      </c>
      <c r="K474" s="26">
        <f t="shared" si="21"/>
        <v>-33.936908517350147</v>
      </c>
      <c r="L474" s="24">
        <v>6</v>
      </c>
      <c r="M474" s="27">
        <f>L474/F474*100</f>
        <v>0.37854889589905361</v>
      </c>
      <c r="N474" s="28">
        <f t="shared" si="22"/>
        <v>-2.6214511041009465</v>
      </c>
      <c r="O474" s="24">
        <v>369</v>
      </c>
      <c r="P474" s="27">
        <f>O474/F474*100</f>
        <v>23.280757097791799</v>
      </c>
      <c r="Q474" s="28">
        <f t="shared" si="23"/>
        <v>-3.719242902208201</v>
      </c>
      <c r="R474" s="22"/>
    </row>
    <row r="475" spans="1:18" x14ac:dyDescent="0.3">
      <c r="A475" s="22" t="s">
        <v>2493</v>
      </c>
      <c r="B475" s="23">
        <v>807600001</v>
      </c>
      <c r="C475" s="22" t="s">
        <v>2163</v>
      </c>
      <c r="D475" s="22" t="s">
        <v>185</v>
      </c>
      <c r="E475" s="22" t="s">
        <v>471</v>
      </c>
      <c r="F475" s="24">
        <v>1044</v>
      </c>
      <c r="G475" s="24">
        <v>126</v>
      </c>
      <c r="H475" s="24">
        <f>F475-G475</f>
        <v>918</v>
      </c>
      <c r="I475" s="24">
        <v>178</v>
      </c>
      <c r="J475" s="25">
        <f>I475/F475*100</f>
        <v>17.049808429118773</v>
      </c>
      <c r="K475" s="26">
        <f t="shared" si="21"/>
        <v>-116.95019157088123</v>
      </c>
      <c r="L475" s="24">
        <v>0</v>
      </c>
      <c r="M475" s="27">
        <f>L475/F475*100</f>
        <v>0</v>
      </c>
      <c r="N475" s="28">
        <f t="shared" si="22"/>
        <v>-3</v>
      </c>
      <c r="O475" s="24">
        <v>0</v>
      </c>
      <c r="P475" s="27">
        <f>O475/F475*100</f>
        <v>0</v>
      </c>
      <c r="Q475" s="28">
        <f t="shared" si="23"/>
        <v>-27</v>
      </c>
      <c r="R475" s="22"/>
    </row>
    <row r="476" spans="1:18" x14ac:dyDescent="0.3">
      <c r="A476" s="22" t="s">
        <v>2493</v>
      </c>
      <c r="B476" s="23">
        <v>10054109</v>
      </c>
      <c r="C476" s="22" t="s">
        <v>1860</v>
      </c>
      <c r="D476" s="22" t="s">
        <v>121</v>
      </c>
      <c r="E476" s="22" t="s">
        <v>473</v>
      </c>
      <c r="F476" s="24">
        <v>1216</v>
      </c>
      <c r="G476" s="24">
        <v>3</v>
      </c>
      <c r="H476" s="24">
        <f>F476-G476</f>
        <v>1213</v>
      </c>
      <c r="I476" s="24">
        <v>1457</v>
      </c>
      <c r="J476" s="25">
        <f>I476/F476*100</f>
        <v>119.81907894736842</v>
      </c>
      <c r="K476" s="26">
        <f t="shared" si="21"/>
        <v>-14.180921052631575</v>
      </c>
      <c r="L476" s="24">
        <v>3</v>
      </c>
      <c r="M476" s="27">
        <f>L476/F476*100</f>
        <v>0.24671052631578946</v>
      </c>
      <c r="N476" s="28">
        <f t="shared" si="22"/>
        <v>-2.7532894736842106</v>
      </c>
      <c r="O476" s="24">
        <v>566</v>
      </c>
      <c r="P476" s="27">
        <f>O476/F476*100</f>
        <v>46.546052631578952</v>
      </c>
      <c r="Q476" s="28">
        <f t="shared" si="23"/>
        <v>19.546052631578952</v>
      </c>
      <c r="R476" s="22"/>
    </row>
    <row r="477" spans="1:18" x14ac:dyDescent="0.3">
      <c r="A477" s="22" t="s">
        <v>2493</v>
      </c>
      <c r="B477" s="23">
        <v>19277430</v>
      </c>
      <c r="C477" s="22" t="s">
        <v>1946</v>
      </c>
      <c r="D477" s="22" t="s">
        <v>48</v>
      </c>
      <c r="E477" s="22" t="s">
        <v>474</v>
      </c>
      <c r="F477" s="24">
        <v>920</v>
      </c>
      <c r="G477" s="24">
        <v>13</v>
      </c>
      <c r="H477" s="24">
        <f>F477-G477</f>
        <v>907</v>
      </c>
      <c r="I477" s="24">
        <v>689</v>
      </c>
      <c r="J477" s="25">
        <f>I477/F477*100</f>
        <v>74.891304347826079</v>
      </c>
      <c r="K477" s="26">
        <f t="shared" si="21"/>
        <v>-59.108695652173921</v>
      </c>
      <c r="L477" s="24">
        <v>125</v>
      </c>
      <c r="M477" s="27">
        <f>L477/F477*100</f>
        <v>13.586956521739129</v>
      </c>
      <c r="N477" s="28">
        <f t="shared" si="22"/>
        <v>10.586956521739129</v>
      </c>
      <c r="O477" s="24">
        <v>0</v>
      </c>
      <c r="P477" s="27">
        <f>O477/F477*100</f>
        <v>0</v>
      </c>
      <c r="Q477" s="28">
        <f t="shared" si="23"/>
        <v>-27</v>
      </c>
      <c r="R477" s="22"/>
    </row>
    <row r="478" spans="1:18" x14ac:dyDescent="0.3">
      <c r="A478" s="22" t="s">
        <v>2493</v>
      </c>
      <c r="B478" s="23">
        <v>10000126</v>
      </c>
      <c r="C478" s="22" t="s">
        <v>1700</v>
      </c>
      <c r="D478" s="22" t="s">
        <v>476</v>
      </c>
      <c r="E478" s="22" t="s">
        <v>477</v>
      </c>
      <c r="F478" s="24">
        <v>2032</v>
      </c>
      <c r="G478" s="24">
        <v>811</v>
      </c>
      <c r="H478" s="24">
        <f>F478-G478</f>
        <v>1221</v>
      </c>
      <c r="I478" s="24">
        <v>3219</v>
      </c>
      <c r="J478" s="25">
        <f>I478/F478*100</f>
        <v>158.41535433070865</v>
      </c>
      <c r="K478" s="26">
        <f t="shared" si="21"/>
        <v>24.415354330708652</v>
      </c>
      <c r="L478" s="24">
        <v>21</v>
      </c>
      <c r="M478" s="27">
        <f>L478/F478*100</f>
        <v>1.033464566929134</v>
      </c>
      <c r="N478" s="28">
        <f t="shared" si="22"/>
        <v>-1.966535433070866</v>
      </c>
      <c r="O478" s="24">
        <v>65</v>
      </c>
      <c r="P478" s="27">
        <f>O478/F478*100</f>
        <v>3.1988188976377954</v>
      </c>
      <c r="Q478" s="28">
        <f t="shared" si="23"/>
        <v>-23.801181102362204</v>
      </c>
      <c r="R478" s="22"/>
    </row>
    <row r="479" spans="1:18" x14ac:dyDescent="0.3">
      <c r="A479" s="22" t="s">
        <v>2493</v>
      </c>
      <c r="B479" s="23">
        <v>10001348</v>
      </c>
      <c r="C479" s="22" t="s">
        <v>1782</v>
      </c>
      <c r="D479" s="22" t="s">
        <v>21</v>
      </c>
      <c r="E479" s="22" t="s">
        <v>478</v>
      </c>
      <c r="F479" s="24">
        <v>1081</v>
      </c>
      <c r="G479" s="24">
        <v>28</v>
      </c>
      <c r="H479" s="24">
        <f>F479-G479</f>
        <v>1053</v>
      </c>
      <c r="I479" s="24">
        <v>1081</v>
      </c>
      <c r="J479" s="25">
        <f>I479/F479*100</f>
        <v>100</v>
      </c>
      <c r="K479" s="26">
        <f t="shared" si="21"/>
        <v>-34</v>
      </c>
      <c r="L479" s="24">
        <v>5</v>
      </c>
      <c r="M479" s="27">
        <f>L479/F479*100</f>
        <v>0.46253469010175763</v>
      </c>
      <c r="N479" s="28">
        <f t="shared" si="22"/>
        <v>-2.5374653098982423</v>
      </c>
      <c r="O479" s="24">
        <v>55</v>
      </c>
      <c r="P479" s="27">
        <f>O479/F479*100</f>
        <v>5.0878815911193334</v>
      </c>
      <c r="Q479" s="28">
        <f t="shared" si="23"/>
        <v>-21.912118408880666</v>
      </c>
      <c r="R479" s="22"/>
    </row>
    <row r="480" spans="1:18" x14ac:dyDescent="0.3">
      <c r="A480" s="22" t="s">
        <v>2493</v>
      </c>
      <c r="B480" s="23">
        <v>10001351</v>
      </c>
      <c r="C480" s="22" t="s">
        <v>1783</v>
      </c>
      <c r="D480" s="22" t="s">
        <v>485</v>
      </c>
      <c r="E480" s="22" t="s">
        <v>486</v>
      </c>
      <c r="F480" s="24">
        <v>1575</v>
      </c>
      <c r="G480" s="24">
        <v>11</v>
      </c>
      <c r="H480" s="24">
        <f>F480-G480</f>
        <v>1564</v>
      </c>
      <c r="I480" s="24">
        <v>502</v>
      </c>
      <c r="J480" s="25">
        <f>I480/F480*100</f>
        <v>31.873015873015873</v>
      </c>
      <c r="K480" s="26">
        <f t="shared" si="21"/>
        <v>-102.12698412698413</v>
      </c>
      <c r="L480" s="24">
        <v>0</v>
      </c>
      <c r="M480" s="27">
        <f>L480/F480*100</f>
        <v>0</v>
      </c>
      <c r="N480" s="28">
        <f t="shared" si="22"/>
        <v>-3</v>
      </c>
      <c r="O480" s="24">
        <v>0</v>
      </c>
      <c r="P480" s="27">
        <f>O480/F480*100</f>
        <v>0</v>
      </c>
      <c r="Q480" s="28">
        <f t="shared" si="23"/>
        <v>-27</v>
      </c>
      <c r="R480" s="22"/>
    </row>
    <row r="481" spans="1:18" x14ac:dyDescent="0.3">
      <c r="A481" s="22" t="s">
        <v>2493</v>
      </c>
      <c r="B481" s="23">
        <v>19377412</v>
      </c>
      <c r="C481" s="22" t="s">
        <v>1987</v>
      </c>
      <c r="D481" s="22" t="s">
        <v>48</v>
      </c>
      <c r="E481" s="22" t="s">
        <v>492</v>
      </c>
      <c r="F481" s="24">
        <v>1177</v>
      </c>
      <c r="G481" s="24">
        <v>0</v>
      </c>
      <c r="H481" s="24">
        <f>F481-G481</f>
        <v>1177</v>
      </c>
      <c r="I481" s="24">
        <v>314</v>
      </c>
      <c r="J481" s="25">
        <f>I481/F481*100</f>
        <v>26.677994902293968</v>
      </c>
      <c r="K481" s="26">
        <f t="shared" si="21"/>
        <v>-107.32200509770604</v>
      </c>
      <c r="L481" s="24">
        <v>2</v>
      </c>
      <c r="M481" s="27">
        <f>L481/F481*100</f>
        <v>0.16992353440951571</v>
      </c>
      <c r="N481" s="28">
        <f t="shared" si="22"/>
        <v>-2.8300764655904844</v>
      </c>
      <c r="O481" s="24">
        <v>97</v>
      </c>
      <c r="P481" s="27">
        <f>O481/F481*100</f>
        <v>8.241291418861513</v>
      </c>
      <c r="Q481" s="28">
        <f t="shared" si="23"/>
        <v>-18.758708581138485</v>
      </c>
      <c r="R481" s="22"/>
    </row>
    <row r="482" spans="1:18" x14ac:dyDescent="0.3">
      <c r="A482" s="22" t="s">
        <v>2493</v>
      </c>
      <c r="B482" s="23">
        <v>19375442</v>
      </c>
      <c r="C482" s="22" t="s">
        <v>1980</v>
      </c>
      <c r="D482" s="22" t="s">
        <v>269</v>
      </c>
      <c r="E482" s="22" t="s">
        <v>494</v>
      </c>
      <c r="F482" s="24">
        <v>1293</v>
      </c>
      <c r="G482" s="24">
        <v>1</v>
      </c>
      <c r="H482" s="24">
        <f>F482-G482</f>
        <v>1292</v>
      </c>
      <c r="I482" s="24">
        <v>1657</v>
      </c>
      <c r="J482" s="25">
        <f>I482/F482*100</f>
        <v>128.15158546017014</v>
      </c>
      <c r="K482" s="26">
        <f t="shared" si="21"/>
        <v>-5.8484145398298608</v>
      </c>
      <c r="L482" s="24">
        <v>5</v>
      </c>
      <c r="M482" s="27">
        <f>L482/F482*100</f>
        <v>0.38669760247486468</v>
      </c>
      <c r="N482" s="28">
        <f t="shared" si="22"/>
        <v>-2.6133023975251355</v>
      </c>
      <c r="O482" s="24">
        <v>85</v>
      </c>
      <c r="P482" s="27">
        <f>O482/F482*100</f>
        <v>6.5738592420726993</v>
      </c>
      <c r="Q482" s="28">
        <f t="shared" si="23"/>
        <v>-20.4261407579273</v>
      </c>
      <c r="R482" s="22"/>
    </row>
    <row r="483" spans="1:18" x14ac:dyDescent="0.3">
      <c r="A483" s="22" t="s">
        <v>2493</v>
      </c>
      <c r="B483" s="23">
        <v>19475420</v>
      </c>
      <c r="C483" s="22" t="s">
        <v>2006</v>
      </c>
      <c r="D483" s="22" t="s">
        <v>497</v>
      </c>
      <c r="E483" s="22" t="s">
        <v>498</v>
      </c>
      <c r="F483" s="24">
        <v>1719</v>
      </c>
      <c r="G483" s="24">
        <v>553</v>
      </c>
      <c r="H483" s="24">
        <f>F483-G483</f>
        <v>1166</v>
      </c>
      <c r="I483" s="24">
        <v>2439</v>
      </c>
      <c r="J483" s="25">
        <f>I483/F483*100</f>
        <v>141.88481675392671</v>
      </c>
      <c r="K483" s="26">
        <f t="shared" si="21"/>
        <v>7.8848167539267138</v>
      </c>
      <c r="L483" s="24">
        <v>1</v>
      </c>
      <c r="M483" s="27">
        <f>L483/F483*100</f>
        <v>5.8173356602675974E-2</v>
      </c>
      <c r="N483" s="28">
        <f t="shared" si="22"/>
        <v>-2.9418266433973241</v>
      </c>
      <c r="O483" s="24">
        <v>677</v>
      </c>
      <c r="P483" s="27">
        <f>O483/F483*100</f>
        <v>39.383362420011636</v>
      </c>
      <c r="Q483" s="28">
        <f t="shared" si="23"/>
        <v>12.383362420011636</v>
      </c>
      <c r="R483" s="22"/>
    </row>
    <row r="484" spans="1:18" x14ac:dyDescent="0.3">
      <c r="A484" s="22" t="s">
        <v>2493</v>
      </c>
      <c r="B484" s="23">
        <v>10000348</v>
      </c>
      <c r="C484" s="22" t="s">
        <v>1723</v>
      </c>
      <c r="D484" s="22" t="s">
        <v>499</v>
      </c>
      <c r="E484" s="22" t="s">
        <v>500</v>
      </c>
      <c r="F484" s="24">
        <v>1513</v>
      </c>
      <c r="G484" s="24">
        <v>31</v>
      </c>
      <c r="H484" s="24">
        <f>F484-G484</f>
        <v>1482</v>
      </c>
      <c r="I484" s="24">
        <v>2872</v>
      </c>
      <c r="J484" s="25">
        <f>I484/F484*100</f>
        <v>189.82154659616654</v>
      </c>
      <c r="K484" s="26">
        <f t="shared" si="21"/>
        <v>55.821546596166542</v>
      </c>
      <c r="L484" s="24">
        <v>90</v>
      </c>
      <c r="M484" s="27">
        <f>L484/F484*100</f>
        <v>5.9484467944481167</v>
      </c>
      <c r="N484" s="28">
        <f t="shared" si="22"/>
        <v>2.9484467944481167</v>
      </c>
      <c r="O484" s="24">
        <v>8</v>
      </c>
      <c r="P484" s="27">
        <f>O484/F484*100</f>
        <v>0.52875082617316582</v>
      </c>
      <c r="Q484" s="28">
        <f t="shared" si="23"/>
        <v>-26.471249173826834</v>
      </c>
      <c r="R484" s="22"/>
    </row>
    <row r="485" spans="1:18" x14ac:dyDescent="0.3">
      <c r="A485" s="22" t="s">
        <v>2493</v>
      </c>
      <c r="B485" s="23">
        <v>10001499</v>
      </c>
      <c r="C485" s="22" t="s">
        <v>1803</v>
      </c>
      <c r="D485" s="22" t="s">
        <v>131</v>
      </c>
      <c r="E485" s="22" t="s">
        <v>505</v>
      </c>
      <c r="F485" s="24">
        <v>2003</v>
      </c>
      <c r="G485" s="24">
        <v>796</v>
      </c>
      <c r="H485" s="24">
        <f>F485-G485</f>
        <v>1207</v>
      </c>
      <c r="I485" s="24">
        <v>2649</v>
      </c>
      <c r="J485" s="25">
        <f>I485/F485*100</f>
        <v>132.25162256615079</v>
      </c>
      <c r="K485" s="26">
        <f t="shared" si="21"/>
        <v>-1.748377433849214</v>
      </c>
      <c r="L485" s="24">
        <v>42</v>
      </c>
      <c r="M485" s="27">
        <f>L485/F485*100</f>
        <v>2.0968547179231156</v>
      </c>
      <c r="N485" s="28">
        <f t="shared" si="22"/>
        <v>-0.90314528207688438</v>
      </c>
      <c r="O485" s="24">
        <v>526</v>
      </c>
      <c r="P485" s="27">
        <f>O485/F485*100</f>
        <v>26.260609086370444</v>
      </c>
      <c r="Q485" s="28">
        <f t="shared" si="23"/>
        <v>-0.73939091362955622</v>
      </c>
      <c r="R485" s="22"/>
    </row>
    <row r="486" spans="1:18" x14ac:dyDescent="0.3">
      <c r="A486" s="22" t="s">
        <v>2493</v>
      </c>
      <c r="B486" s="23">
        <v>130000032</v>
      </c>
      <c r="C486" s="22" t="s">
        <v>2069</v>
      </c>
      <c r="D486" s="22" t="s">
        <v>78</v>
      </c>
      <c r="E486" s="22" t="s">
        <v>134</v>
      </c>
      <c r="F486" s="24">
        <v>1539</v>
      </c>
      <c r="G486" s="24">
        <v>514</v>
      </c>
      <c r="H486" s="24">
        <f>F486-G486</f>
        <v>1025</v>
      </c>
      <c r="I486" s="24">
        <v>1880</v>
      </c>
      <c r="J486" s="25">
        <f>I486/F486*100</f>
        <v>122.1572449642625</v>
      </c>
      <c r="K486" s="26">
        <f t="shared" si="21"/>
        <v>-11.842755035737497</v>
      </c>
      <c r="L486" s="24">
        <v>1</v>
      </c>
      <c r="M486" s="27">
        <f>L486/F486*100</f>
        <v>6.4977257959714096E-2</v>
      </c>
      <c r="N486" s="28">
        <f t="shared" si="22"/>
        <v>-2.9350227420402861</v>
      </c>
      <c r="O486" s="24">
        <v>0</v>
      </c>
      <c r="P486" s="27">
        <f>O486/F486*100</f>
        <v>0</v>
      </c>
      <c r="Q486" s="28">
        <f t="shared" si="23"/>
        <v>-27</v>
      </c>
      <c r="R486" s="22"/>
    </row>
    <row r="487" spans="1:18" x14ac:dyDescent="0.3">
      <c r="A487" s="22" t="s">
        <v>2493</v>
      </c>
      <c r="B487" s="23">
        <v>19477418</v>
      </c>
      <c r="C487" s="22" t="s">
        <v>2023</v>
      </c>
      <c r="D487" s="22" t="s">
        <v>508</v>
      </c>
      <c r="E487" s="22" t="s">
        <v>509</v>
      </c>
      <c r="F487" s="24">
        <v>1254</v>
      </c>
      <c r="G487" s="24">
        <v>1</v>
      </c>
      <c r="H487" s="24">
        <f>F487-G487</f>
        <v>1253</v>
      </c>
      <c r="I487" s="24">
        <v>1645</v>
      </c>
      <c r="J487" s="25">
        <f>I487/F487*100</f>
        <v>131.18022328548645</v>
      </c>
      <c r="K487" s="26">
        <f t="shared" si="21"/>
        <v>-2.8197767145135515</v>
      </c>
      <c r="L487" s="24">
        <v>0</v>
      </c>
      <c r="M487" s="27">
        <f>L487/F487*100</f>
        <v>0</v>
      </c>
      <c r="N487" s="28">
        <f t="shared" si="22"/>
        <v>-3</v>
      </c>
      <c r="O487" s="24">
        <v>0</v>
      </c>
      <c r="P487" s="27">
        <f>O487/F487*100</f>
        <v>0</v>
      </c>
      <c r="Q487" s="28">
        <f t="shared" si="23"/>
        <v>-27</v>
      </c>
      <c r="R487" s="22"/>
    </row>
    <row r="488" spans="1:18" x14ac:dyDescent="0.3">
      <c r="A488" s="22" t="s">
        <v>2493</v>
      </c>
      <c r="B488" s="23">
        <v>19475418</v>
      </c>
      <c r="C488" s="22" t="s">
        <v>2004</v>
      </c>
      <c r="D488" s="22" t="s">
        <v>57</v>
      </c>
      <c r="E488" s="22" t="s">
        <v>510</v>
      </c>
      <c r="F488" s="24">
        <v>1887</v>
      </c>
      <c r="G488" s="24">
        <v>373</v>
      </c>
      <c r="H488" s="24">
        <f>F488-G488</f>
        <v>1514</v>
      </c>
      <c r="I488" s="24">
        <v>2650</v>
      </c>
      <c r="J488" s="25">
        <f>I488/F488*100</f>
        <v>140.43455219925809</v>
      </c>
      <c r="K488" s="26">
        <f t="shared" si="21"/>
        <v>6.4345521992580927</v>
      </c>
      <c r="L488" s="24">
        <v>3</v>
      </c>
      <c r="M488" s="27">
        <f>L488/F488*100</f>
        <v>0.1589825119236884</v>
      </c>
      <c r="N488" s="28">
        <f t="shared" si="22"/>
        <v>-2.8410174880763117</v>
      </c>
      <c r="O488" s="24">
        <v>578</v>
      </c>
      <c r="P488" s="27">
        <f>O488/F488*100</f>
        <v>30.630630630630627</v>
      </c>
      <c r="Q488" s="28">
        <f t="shared" si="23"/>
        <v>3.6306306306306269</v>
      </c>
      <c r="R488" s="22"/>
    </row>
    <row r="489" spans="1:18" x14ac:dyDescent="0.3">
      <c r="A489" s="22" t="s">
        <v>2493</v>
      </c>
      <c r="B489" s="23">
        <v>19177433</v>
      </c>
      <c r="C489" s="22" t="s">
        <v>1909</v>
      </c>
      <c r="D489" s="22" t="s">
        <v>513</v>
      </c>
      <c r="E489" s="22" t="s">
        <v>514</v>
      </c>
      <c r="F489" s="24">
        <v>1138</v>
      </c>
      <c r="G489" s="24">
        <v>1</v>
      </c>
      <c r="H489" s="24">
        <f>F489-G489</f>
        <v>1137</v>
      </c>
      <c r="I489" s="24">
        <v>911</v>
      </c>
      <c r="J489" s="25">
        <f>I489/F489*100</f>
        <v>80.052724077328648</v>
      </c>
      <c r="K489" s="26">
        <f t="shared" si="21"/>
        <v>-53.947275922671352</v>
      </c>
      <c r="L489" s="24">
        <v>0</v>
      </c>
      <c r="M489" s="27">
        <f>L489/F489*100</f>
        <v>0</v>
      </c>
      <c r="N489" s="28">
        <f t="shared" si="22"/>
        <v>-3</v>
      </c>
      <c r="O489" s="24">
        <v>24</v>
      </c>
      <c r="P489" s="27">
        <f>O489/F489*100</f>
        <v>2.1089630931458698</v>
      </c>
      <c r="Q489" s="28">
        <f t="shared" si="23"/>
        <v>-24.891036906854129</v>
      </c>
      <c r="R489" s="22"/>
    </row>
    <row r="490" spans="1:18" x14ac:dyDescent="0.3">
      <c r="A490" s="22" t="s">
        <v>2493</v>
      </c>
      <c r="B490" s="23">
        <v>130075403</v>
      </c>
      <c r="C490" s="22" t="s">
        <v>2080</v>
      </c>
      <c r="D490" s="22" t="s">
        <v>515</v>
      </c>
      <c r="E490" s="22" t="s">
        <v>516</v>
      </c>
      <c r="F490" s="24">
        <v>1357</v>
      </c>
      <c r="G490" s="24">
        <v>0</v>
      </c>
      <c r="H490" s="24">
        <f>F490-G490</f>
        <v>1357</v>
      </c>
      <c r="I490" s="24">
        <v>877</v>
      </c>
      <c r="J490" s="25">
        <f>I490/F490*100</f>
        <v>64.627855563743552</v>
      </c>
      <c r="K490" s="26">
        <f t="shared" si="21"/>
        <v>-69.372144436256448</v>
      </c>
      <c r="L490" s="24">
        <v>3</v>
      </c>
      <c r="M490" s="27">
        <f>L490/F490*100</f>
        <v>0.2210759027266028</v>
      </c>
      <c r="N490" s="28">
        <f t="shared" si="22"/>
        <v>-2.7789240972733973</v>
      </c>
      <c r="O490" s="24">
        <v>629</v>
      </c>
      <c r="P490" s="27">
        <f>O490/F490*100</f>
        <v>46.352247605011051</v>
      </c>
      <c r="Q490" s="28">
        <f t="shared" si="23"/>
        <v>19.352247605011051</v>
      </c>
      <c r="R490" s="22"/>
    </row>
    <row r="491" spans="1:18" x14ac:dyDescent="0.3">
      <c r="A491" s="22" t="s">
        <v>2493</v>
      </c>
      <c r="B491" s="23">
        <v>19177445</v>
      </c>
      <c r="C491" s="22" t="s">
        <v>1912</v>
      </c>
      <c r="D491" s="22" t="s">
        <v>29</v>
      </c>
      <c r="E491" s="22" t="s">
        <v>519</v>
      </c>
      <c r="F491" s="24">
        <v>900</v>
      </c>
      <c r="G491" s="24">
        <v>8</v>
      </c>
      <c r="H491" s="24">
        <f>F491-G491</f>
        <v>892</v>
      </c>
      <c r="I491" s="24">
        <v>902</v>
      </c>
      <c r="J491" s="25">
        <f>I491/F491*100</f>
        <v>100.22222222222221</v>
      </c>
      <c r="K491" s="26">
        <f t="shared" si="21"/>
        <v>-33.777777777777786</v>
      </c>
      <c r="L491" s="24">
        <v>3</v>
      </c>
      <c r="M491" s="27">
        <f>L491/F491*100</f>
        <v>0.33333333333333337</v>
      </c>
      <c r="N491" s="28">
        <f t="shared" si="22"/>
        <v>-2.6666666666666665</v>
      </c>
      <c r="O491" s="24">
        <v>115</v>
      </c>
      <c r="P491" s="27">
        <f>O491/F491*100</f>
        <v>12.777777777777777</v>
      </c>
      <c r="Q491" s="28">
        <f t="shared" si="23"/>
        <v>-14.222222222222223</v>
      </c>
      <c r="R491" s="22"/>
    </row>
    <row r="492" spans="1:18" x14ac:dyDescent="0.3">
      <c r="A492" s="22" t="s">
        <v>2493</v>
      </c>
      <c r="B492" s="23">
        <v>19275437</v>
      </c>
      <c r="C492" s="22" t="s">
        <v>1937</v>
      </c>
      <c r="D492" s="22" t="s">
        <v>57</v>
      </c>
      <c r="E492" s="22" t="s">
        <v>521</v>
      </c>
      <c r="F492" s="24">
        <v>2100</v>
      </c>
      <c r="G492" s="24">
        <v>732</v>
      </c>
      <c r="H492" s="24">
        <f>F492-G492</f>
        <v>1368</v>
      </c>
      <c r="I492" s="24">
        <v>3640</v>
      </c>
      <c r="J492" s="25">
        <f>I492/F492*100</f>
        <v>173.33333333333334</v>
      </c>
      <c r="K492" s="26">
        <f t="shared" si="21"/>
        <v>39.333333333333343</v>
      </c>
      <c r="L492" s="24">
        <v>61</v>
      </c>
      <c r="M492" s="27">
        <f>L492/F492*100</f>
        <v>2.9047619047619047</v>
      </c>
      <c r="N492" s="28">
        <f t="shared" si="22"/>
        <v>-9.5238095238095344E-2</v>
      </c>
      <c r="O492" s="24">
        <v>54</v>
      </c>
      <c r="P492" s="27">
        <f>O492/F492*100</f>
        <v>2.5714285714285712</v>
      </c>
      <c r="Q492" s="28">
        <f t="shared" si="23"/>
        <v>-24.428571428571431</v>
      </c>
      <c r="R492" s="22"/>
    </row>
    <row r="493" spans="1:18" x14ac:dyDescent="0.3">
      <c r="A493" s="22" t="s">
        <v>2493</v>
      </c>
      <c r="B493" s="23">
        <v>10077483</v>
      </c>
      <c r="C493" s="22" t="s">
        <v>1890</v>
      </c>
      <c r="D493" s="22" t="s">
        <v>522</v>
      </c>
      <c r="E493" s="22" t="s">
        <v>523</v>
      </c>
      <c r="F493" s="24">
        <v>1048</v>
      </c>
      <c r="G493" s="24">
        <v>1</v>
      </c>
      <c r="H493" s="24">
        <f>F493-G493</f>
        <v>1047</v>
      </c>
      <c r="I493" s="24">
        <v>1021</v>
      </c>
      <c r="J493" s="25">
        <f>I493/F493*100</f>
        <v>97.42366412213741</v>
      </c>
      <c r="K493" s="26">
        <f t="shared" si="21"/>
        <v>-36.57633587786259</v>
      </c>
      <c r="L493" s="24">
        <v>0</v>
      </c>
      <c r="M493" s="27">
        <f>L493/F493*100</f>
        <v>0</v>
      </c>
      <c r="N493" s="28">
        <f t="shared" si="22"/>
        <v>-3</v>
      </c>
      <c r="O493" s="24">
        <v>0</v>
      </c>
      <c r="P493" s="27">
        <f>O493/F493*100</f>
        <v>0</v>
      </c>
      <c r="Q493" s="28">
        <f t="shared" si="23"/>
        <v>-27</v>
      </c>
      <c r="R493" s="22"/>
    </row>
    <row r="494" spans="1:18" x14ac:dyDescent="0.3">
      <c r="A494" s="22" t="s">
        <v>2493</v>
      </c>
      <c r="B494" s="23">
        <v>10000459</v>
      </c>
      <c r="C494" s="22" t="s">
        <v>1739</v>
      </c>
      <c r="D494" s="22" t="s">
        <v>19</v>
      </c>
      <c r="E494" s="22" t="s">
        <v>525</v>
      </c>
      <c r="F494" s="24">
        <v>1246</v>
      </c>
      <c r="G494" s="24">
        <v>307</v>
      </c>
      <c r="H494" s="24">
        <f>F494-G494</f>
        <v>939</v>
      </c>
      <c r="I494" s="24">
        <v>2185</v>
      </c>
      <c r="J494" s="25">
        <f>I494/F494*100</f>
        <v>175.36115569823434</v>
      </c>
      <c r="K494" s="26">
        <f t="shared" si="21"/>
        <v>41.361155698234342</v>
      </c>
      <c r="L494" s="24">
        <v>27</v>
      </c>
      <c r="M494" s="27">
        <f>L494/F494*100</f>
        <v>2.1669341894060992</v>
      </c>
      <c r="N494" s="28">
        <f t="shared" si="22"/>
        <v>-0.83306581059390084</v>
      </c>
      <c r="O494" s="24">
        <v>914</v>
      </c>
      <c r="P494" s="27">
        <f>O494/F494*100</f>
        <v>73.354735152487962</v>
      </c>
      <c r="Q494" s="28">
        <f t="shared" si="23"/>
        <v>46.354735152487962</v>
      </c>
      <c r="R494" s="22"/>
    </row>
    <row r="495" spans="1:18" x14ac:dyDescent="0.3">
      <c r="A495" s="22" t="s">
        <v>2493</v>
      </c>
      <c r="B495" s="23">
        <v>19275441</v>
      </c>
      <c r="C495" s="22" t="s">
        <v>1940</v>
      </c>
      <c r="D495" s="22" t="s">
        <v>48</v>
      </c>
      <c r="E495" s="22" t="s">
        <v>526</v>
      </c>
      <c r="F495" s="24">
        <v>2450</v>
      </c>
      <c r="G495" s="24">
        <v>771</v>
      </c>
      <c r="H495" s="24">
        <f>F495-G495</f>
        <v>1679</v>
      </c>
      <c r="I495" s="24">
        <v>3116</v>
      </c>
      <c r="J495" s="25">
        <f>I495/F495*100</f>
        <v>127.18367346938774</v>
      </c>
      <c r="K495" s="26">
        <f t="shared" si="21"/>
        <v>-6.8163265306122582</v>
      </c>
      <c r="L495" s="24">
        <v>18</v>
      </c>
      <c r="M495" s="27">
        <f>L495/F495*100</f>
        <v>0.73469387755102034</v>
      </c>
      <c r="N495" s="28">
        <f t="shared" si="22"/>
        <v>-2.2653061224489797</v>
      </c>
      <c r="O495" s="24">
        <v>169</v>
      </c>
      <c r="P495" s="27">
        <f>O495/F495*100</f>
        <v>6.8979591836734686</v>
      </c>
      <c r="Q495" s="28">
        <f t="shared" si="23"/>
        <v>-20.102040816326532</v>
      </c>
      <c r="R495" s="22"/>
    </row>
    <row r="496" spans="1:18" x14ac:dyDescent="0.3">
      <c r="A496" s="22" t="s">
        <v>2493</v>
      </c>
      <c r="B496" s="23">
        <v>10001593</v>
      </c>
      <c r="C496" s="22" t="s">
        <v>1813</v>
      </c>
      <c r="D496" s="22" t="s">
        <v>529</v>
      </c>
      <c r="E496" s="22" t="s">
        <v>530</v>
      </c>
      <c r="F496" s="24">
        <v>1067</v>
      </c>
      <c r="G496" s="24">
        <v>3</v>
      </c>
      <c r="H496" s="24">
        <f>F496-G496</f>
        <v>1064</v>
      </c>
      <c r="I496" s="24">
        <v>1438</v>
      </c>
      <c r="J496" s="25">
        <f>I496/F496*100</f>
        <v>134.77038425492034</v>
      </c>
      <c r="K496" s="26">
        <f t="shared" si="21"/>
        <v>0.77038425492034435</v>
      </c>
      <c r="L496" s="24">
        <v>18</v>
      </c>
      <c r="M496" s="27">
        <f>L496/F496*100</f>
        <v>1.6869728209934396</v>
      </c>
      <c r="N496" s="28">
        <f t="shared" si="22"/>
        <v>-1.3130271790065604</v>
      </c>
      <c r="O496" s="24">
        <v>178</v>
      </c>
      <c r="P496" s="27">
        <f>O496/F496*100</f>
        <v>16.682286785379567</v>
      </c>
      <c r="Q496" s="28">
        <f t="shared" si="23"/>
        <v>-10.317713214620433</v>
      </c>
      <c r="R496" s="22"/>
    </row>
    <row r="497" spans="1:18" x14ac:dyDescent="0.3">
      <c r="A497" s="22" t="s">
        <v>2493</v>
      </c>
      <c r="B497" s="23">
        <v>10065409</v>
      </c>
      <c r="C497" s="22" t="s">
        <v>1871</v>
      </c>
      <c r="D497" s="22" t="s">
        <v>29</v>
      </c>
      <c r="E497" s="22" t="s">
        <v>531</v>
      </c>
      <c r="F497" s="24">
        <v>2613</v>
      </c>
      <c r="G497" s="24">
        <v>779</v>
      </c>
      <c r="H497" s="24">
        <f>F497-G497</f>
        <v>1834</v>
      </c>
      <c r="I497" s="24">
        <v>3002</v>
      </c>
      <c r="J497" s="25">
        <f>I497/F497*100</f>
        <v>114.88710294680445</v>
      </c>
      <c r="K497" s="26">
        <f t="shared" si="21"/>
        <v>-19.112897053195553</v>
      </c>
      <c r="L497" s="24">
        <v>9</v>
      </c>
      <c r="M497" s="27">
        <f>L497/F497*100</f>
        <v>0.34443168771526977</v>
      </c>
      <c r="N497" s="28">
        <f t="shared" si="22"/>
        <v>-2.6555683122847302</v>
      </c>
      <c r="O497" s="24">
        <v>792</v>
      </c>
      <c r="P497" s="27">
        <f>O497/F497*100</f>
        <v>30.309988518943744</v>
      </c>
      <c r="Q497" s="28">
        <f t="shared" si="23"/>
        <v>3.3099885189437437</v>
      </c>
      <c r="R497" s="22"/>
    </row>
    <row r="498" spans="1:18" x14ac:dyDescent="0.3">
      <c r="A498" s="22" t="s">
        <v>2493</v>
      </c>
      <c r="B498" s="23">
        <v>10020301</v>
      </c>
      <c r="C498" s="22" t="s">
        <v>1858</v>
      </c>
      <c r="D498" s="22" t="s">
        <v>385</v>
      </c>
      <c r="E498" s="22" t="s">
        <v>532</v>
      </c>
      <c r="F498" s="24">
        <v>1183</v>
      </c>
      <c r="G498" s="24">
        <v>381</v>
      </c>
      <c r="H498" s="24">
        <f>F498-G498</f>
        <v>802</v>
      </c>
      <c r="I498" s="24">
        <v>1528</v>
      </c>
      <c r="J498" s="25">
        <f>I498/F498*100</f>
        <v>129.16314454775991</v>
      </c>
      <c r="K498" s="26">
        <f t="shared" si="21"/>
        <v>-4.8368554522400871</v>
      </c>
      <c r="L498" s="24">
        <v>3</v>
      </c>
      <c r="M498" s="27">
        <f>L498/F498*100</f>
        <v>0.25359256128486896</v>
      </c>
      <c r="N498" s="28">
        <f t="shared" si="22"/>
        <v>-2.7464074387151309</v>
      </c>
      <c r="O498" s="24">
        <v>1159</v>
      </c>
      <c r="P498" s="27">
        <f>O498/F498*100</f>
        <v>97.971259509721051</v>
      </c>
      <c r="Q498" s="28">
        <f t="shared" si="23"/>
        <v>70.971259509721051</v>
      </c>
      <c r="R498" s="22"/>
    </row>
    <row r="499" spans="1:18" x14ac:dyDescent="0.3">
      <c r="A499" s="22" t="s">
        <v>2493</v>
      </c>
      <c r="B499" s="23">
        <v>801600061</v>
      </c>
      <c r="C499" s="22" t="s">
        <v>2136</v>
      </c>
      <c r="D499" s="22" t="s">
        <v>171</v>
      </c>
      <c r="E499" s="22" t="s">
        <v>68</v>
      </c>
      <c r="F499" s="24">
        <v>1346</v>
      </c>
      <c r="G499" s="24">
        <v>145</v>
      </c>
      <c r="H499" s="24">
        <f>F499-G499</f>
        <v>1201</v>
      </c>
      <c r="I499" s="24">
        <v>2765</v>
      </c>
      <c r="J499" s="25">
        <f>I499/F499*100</f>
        <v>205.42347696879642</v>
      </c>
      <c r="K499" s="26">
        <f t="shared" si="21"/>
        <v>71.423476968796422</v>
      </c>
      <c r="L499" s="24">
        <v>12</v>
      </c>
      <c r="M499" s="27">
        <f>L499/F499*100</f>
        <v>0.89153046062407126</v>
      </c>
      <c r="N499" s="28">
        <f t="shared" si="22"/>
        <v>-2.1084695393759287</v>
      </c>
      <c r="O499" s="24">
        <v>20</v>
      </c>
      <c r="P499" s="27">
        <f>O499/F499*100</f>
        <v>1.4858841010401187</v>
      </c>
      <c r="Q499" s="28">
        <f t="shared" si="23"/>
        <v>-25.514115898959883</v>
      </c>
      <c r="R499" s="22"/>
    </row>
    <row r="500" spans="1:18" x14ac:dyDescent="0.3">
      <c r="A500" s="22" t="s">
        <v>2493</v>
      </c>
      <c r="B500" s="23">
        <v>19375435</v>
      </c>
      <c r="C500" s="22" t="s">
        <v>1975</v>
      </c>
      <c r="D500" s="22" t="s">
        <v>223</v>
      </c>
      <c r="E500" s="22" t="s">
        <v>352</v>
      </c>
      <c r="F500" s="24">
        <v>1824</v>
      </c>
      <c r="G500" s="24">
        <v>22</v>
      </c>
      <c r="H500" s="24">
        <f>F500-G500</f>
        <v>1802</v>
      </c>
      <c r="I500" s="24">
        <v>3242</v>
      </c>
      <c r="J500" s="25">
        <f>I500/F500*100</f>
        <v>177.74122807017542</v>
      </c>
      <c r="K500" s="26">
        <f t="shared" si="21"/>
        <v>43.741228070175424</v>
      </c>
      <c r="L500" s="24">
        <v>125</v>
      </c>
      <c r="M500" s="27">
        <f>L500/F500*100</f>
        <v>6.8530701754385968</v>
      </c>
      <c r="N500" s="28">
        <f t="shared" si="22"/>
        <v>3.8530701754385968</v>
      </c>
      <c r="O500" s="24">
        <v>384</v>
      </c>
      <c r="P500" s="27">
        <f>O500/F500*100</f>
        <v>21.052631578947366</v>
      </c>
      <c r="Q500" s="28">
        <f t="shared" si="23"/>
        <v>-5.9473684210526336</v>
      </c>
      <c r="R500" s="22"/>
    </row>
    <row r="501" spans="1:18" x14ac:dyDescent="0.3">
      <c r="A501" s="22" t="s">
        <v>2493</v>
      </c>
      <c r="B501" s="23">
        <v>19477413</v>
      </c>
      <c r="C501" s="22" t="s">
        <v>2019</v>
      </c>
      <c r="D501" s="22" t="s">
        <v>42</v>
      </c>
      <c r="E501" s="22" t="s">
        <v>536</v>
      </c>
      <c r="F501" s="24">
        <v>879</v>
      </c>
      <c r="G501" s="24">
        <v>4</v>
      </c>
      <c r="H501" s="24">
        <f>F501-G501</f>
        <v>875</v>
      </c>
      <c r="I501" s="24">
        <v>947</v>
      </c>
      <c r="J501" s="25">
        <f>I501/F501*100</f>
        <v>107.73606370875994</v>
      </c>
      <c r="K501" s="26">
        <f t="shared" si="21"/>
        <v>-26.263936291240057</v>
      </c>
      <c r="L501" s="24">
        <v>0</v>
      </c>
      <c r="M501" s="27">
        <f>L501/F501*100</f>
        <v>0</v>
      </c>
      <c r="N501" s="28">
        <f t="shared" si="22"/>
        <v>-3</v>
      </c>
      <c r="O501" s="24">
        <v>600</v>
      </c>
      <c r="P501" s="27">
        <f>O501/F501*100</f>
        <v>68.25938566552901</v>
      </c>
      <c r="Q501" s="28">
        <f t="shared" si="23"/>
        <v>41.25938566552901</v>
      </c>
      <c r="R501" s="22"/>
    </row>
    <row r="502" spans="1:18" x14ac:dyDescent="0.3">
      <c r="A502" s="22" t="s">
        <v>2493</v>
      </c>
      <c r="B502" s="23">
        <v>10000343</v>
      </c>
      <c r="C502" s="22" t="s">
        <v>1720</v>
      </c>
      <c r="D502" s="22" t="s">
        <v>168</v>
      </c>
      <c r="E502" s="22" t="s">
        <v>541</v>
      </c>
      <c r="F502" s="24">
        <v>671</v>
      </c>
      <c r="G502" s="24">
        <v>90</v>
      </c>
      <c r="H502" s="24">
        <f>F502-G502</f>
        <v>581</v>
      </c>
      <c r="I502" s="24">
        <v>316</v>
      </c>
      <c r="J502" s="25">
        <f>I502/F502*100</f>
        <v>47.093889716840536</v>
      </c>
      <c r="K502" s="26">
        <f t="shared" si="21"/>
        <v>-86.906110283159464</v>
      </c>
      <c r="L502" s="24">
        <v>0</v>
      </c>
      <c r="M502" s="27">
        <f>L502/F502*100</f>
        <v>0</v>
      </c>
      <c r="N502" s="28">
        <f t="shared" si="22"/>
        <v>-3</v>
      </c>
      <c r="O502" s="24">
        <v>5</v>
      </c>
      <c r="P502" s="27">
        <f>O502/F502*100</f>
        <v>0.7451564828614009</v>
      </c>
      <c r="Q502" s="28">
        <f t="shared" si="23"/>
        <v>-26.2548435171386</v>
      </c>
      <c r="R502" s="22"/>
    </row>
    <row r="503" spans="1:18" x14ac:dyDescent="0.3">
      <c r="A503" s="22" t="s">
        <v>2493</v>
      </c>
      <c r="B503" s="23">
        <v>19375416</v>
      </c>
      <c r="C503" s="22" t="s">
        <v>1959</v>
      </c>
      <c r="D503" s="22" t="s">
        <v>59</v>
      </c>
      <c r="E503" s="22" t="s">
        <v>544</v>
      </c>
      <c r="F503" s="24">
        <v>1216</v>
      </c>
      <c r="G503" s="24">
        <v>7</v>
      </c>
      <c r="H503" s="24">
        <f>F503-G503</f>
        <v>1209</v>
      </c>
      <c r="I503" s="24">
        <v>3384</v>
      </c>
      <c r="J503" s="25">
        <f>I503/F503*100</f>
        <v>278.28947368421052</v>
      </c>
      <c r="K503" s="26">
        <f t="shared" si="21"/>
        <v>144.28947368421052</v>
      </c>
      <c r="L503" s="24">
        <v>5</v>
      </c>
      <c r="M503" s="27">
        <f>L503/F503*100</f>
        <v>0.41118421052631576</v>
      </c>
      <c r="N503" s="28">
        <f t="shared" si="22"/>
        <v>-2.5888157894736841</v>
      </c>
      <c r="O503" s="24">
        <v>159</v>
      </c>
      <c r="P503" s="27">
        <f>O503/F503*100</f>
        <v>13.075657894736842</v>
      </c>
      <c r="Q503" s="28">
        <f t="shared" si="23"/>
        <v>-13.924342105263158</v>
      </c>
      <c r="R503" s="22"/>
    </row>
    <row r="504" spans="1:18" x14ac:dyDescent="0.3">
      <c r="A504" s="22" t="s">
        <v>2493</v>
      </c>
      <c r="B504" s="23">
        <v>10000364</v>
      </c>
      <c r="C504" s="22" t="s">
        <v>1726</v>
      </c>
      <c r="D504" s="22" t="s">
        <v>175</v>
      </c>
      <c r="E504" s="22" t="s">
        <v>547</v>
      </c>
      <c r="F504" s="24">
        <v>1397</v>
      </c>
      <c r="G504" s="24">
        <v>1</v>
      </c>
      <c r="H504" s="24">
        <f>F504-G504</f>
        <v>1396</v>
      </c>
      <c r="I504" s="24">
        <v>553</v>
      </c>
      <c r="J504" s="25">
        <f>I504/F504*100</f>
        <v>39.584824624194702</v>
      </c>
      <c r="K504" s="26">
        <f t="shared" si="21"/>
        <v>-94.415175375805291</v>
      </c>
      <c r="L504" s="24">
        <v>95</v>
      </c>
      <c r="M504" s="27">
        <f>L504/F504*100</f>
        <v>6.8002863278453827</v>
      </c>
      <c r="N504" s="28">
        <f t="shared" si="22"/>
        <v>3.8002863278453827</v>
      </c>
      <c r="O504" s="24">
        <v>168</v>
      </c>
      <c r="P504" s="27">
        <f>O504/F504*100</f>
        <v>12.025769506084465</v>
      </c>
      <c r="Q504" s="28">
        <f t="shared" si="23"/>
        <v>-14.974230493915535</v>
      </c>
      <c r="R504" s="22"/>
    </row>
    <row r="505" spans="1:18" x14ac:dyDescent="0.3">
      <c r="A505" s="22" t="s">
        <v>2493</v>
      </c>
      <c r="B505" s="23">
        <v>10001289</v>
      </c>
      <c r="C505" s="22" t="s">
        <v>1777</v>
      </c>
      <c r="D505" s="22" t="s">
        <v>5</v>
      </c>
      <c r="E505" s="22" t="s">
        <v>2516</v>
      </c>
      <c r="F505" s="24">
        <v>1507</v>
      </c>
      <c r="G505" s="24">
        <v>236</v>
      </c>
      <c r="H505" s="24">
        <f>F505-G505</f>
        <v>1271</v>
      </c>
      <c r="I505" s="24">
        <v>1562</v>
      </c>
      <c r="J505" s="25">
        <f>I505/F505*100</f>
        <v>103.64963503649636</v>
      </c>
      <c r="K505" s="26">
        <f t="shared" si="21"/>
        <v>-30.350364963503637</v>
      </c>
      <c r="L505" s="24">
        <v>3</v>
      </c>
      <c r="M505" s="27">
        <f>L505/F505*100</f>
        <v>0.19907100199071004</v>
      </c>
      <c r="N505" s="28">
        <f t="shared" si="22"/>
        <v>-2.8009289980092902</v>
      </c>
      <c r="O505" s="24">
        <v>1846</v>
      </c>
      <c r="P505" s="27">
        <f>O505/F505*100</f>
        <v>122.49502322495023</v>
      </c>
      <c r="Q505" s="28">
        <f t="shared" si="23"/>
        <v>95.495023224950231</v>
      </c>
      <c r="R505" s="22"/>
    </row>
    <row r="506" spans="1:18" x14ac:dyDescent="0.3">
      <c r="A506" s="22" t="s">
        <v>2493</v>
      </c>
      <c r="B506" s="23">
        <v>130075415</v>
      </c>
      <c r="C506" s="22" t="s">
        <v>2088</v>
      </c>
      <c r="D506" s="22" t="s">
        <v>55</v>
      </c>
      <c r="E506" s="22" t="s">
        <v>551</v>
      </c>
      <c r="F506" s="24">
        <v>1856</v>
      </c>
      <c r="G506" s="24">
        <v>173</v>
      </c>
      <c r="H506" s="24">
        <f>F506-G506</f>
        <v>1683</v>
      </c>
      <c r="I506" s="24">
        <v>1125</v>
      </c>
      <c r="J506" s="25">
        <f>I506/F506*100</f>
        <v>60.614224137931039</v>
      </c>
      <c r="K506" s="26">
        <f t="shared" si="21"/>
        <v>-73.385775862068954</v>
      </c>
      <c r="L506" s="24">
        <v>5</v>
      </c>
      <c r="M506" s="27">
        <f>L506/F506*100</f>
        <v>0.26939655172413796</v>
      </c>
      <c r="N506" s="28">
        <f t="shared" si="22"/>
        <v>-2.7306034482758621</v>
      </c>
      <c r="O506" s="24">
        <v>93</v>
      </c>
      <c r="P506" s="27">
        <f>O506/F506*100</f>
        <v>5.0107758620689653</v>
      </c>
      <c r="Q506" s="28">
        <f t="shared" si="23"/>
        <v>-21.989224137931036</v>
      </c>
      <c r="R506" s="22"/>
    </row>
    <row r="507" spans="1:18" x14ac:dyDescent="0.3">
      <c r="A507" s="22" t="s">
        <v>2493</v>
      </c>
      <c r="B507" s="23">
        <v>10000072</v>
      </c>
      <c r="C507" s="22" t="s">
        <v>1698</v>
      </c>
      <c r="D507" s="22" t="s">
        <v>221</v>
      </c>
      <c r="E507" s="22" t="s">
        <v>555</v>
      </c>
      <c r="F507" s="24">
        <v>1987</v>
      </c>
      <c r="G507" s="24">
        <v>281</v>
      </c>
      <c r="H507" s="24">
        <f>F507-G507</f>
        <v>1706</v>
      </c>
      <c r="I507" s="24">
        <v>1704</v>
      </c>
      <c r="J507" s="25">
        <f>I507/F507*100</f>
        <v>85.757423251132366</v>
      </c>
      <c r="K507" s="26">
        <f t="shared" si="21"/>
        <v>-48.242576748867634</v>
      </c>
      <c r="L507" s="24">
        <v>14</v>
      </c>
      <c r="M507" s="27">
        <f>L507/F507*100</f>
        <v>0.70457976849521886</v>
      </c>
      <c r="N507" s="28">
        <f t="shared" si="22"/>
        <v>-2.2954202315047811</v>
      </c>
      <c r="O507" s="24">
        <v>158</v>
      </c>
      <c r="P507" s="27">
        <f>O507/F507*100</f>
        <v>7.9516859587317565</v>
      </c>
      <c r="Q507" s="28">
        <f t="shared" si="23"/>
        <v>-19.048314041268242</v>
      </c>
      <c r="R507" s="22"/>
    </row>
    <row r="508" spans="1:18" x14ac:dyDescent="0.3">
      <c r="A508" s="22" t="s">
        <v>2493</v>
      </c>
      <c r="B508" s="23">
        <v>10001418</v>
      </c>
      <c r="C508" s="22" t="s">
        <v>1791</v>
      </c>
      <c r="D508" s="22" t="s">
        <v>33</v>
      </c>
      <c r="E508" s="22" t="s">
        <v>558</v>
      </c>
      <c r="F508" s="24">
        <v>1437</v>
      </c>
      <c r="G508" s="24">
        <v>316</v>
      </c>
      <c r="H508" s="24">
        <f>F508-G508</f>
        <v>1121</v>
      </c>
      <c r="I508" s="24">
        <v>1451</v>
      </c>
      <c r="J508" s="25">
        <f>I508/F508*100</f>
        <v>100.97425191370913</v>
      </c>
      <c r="K508" s="26">
        <f t="shared" si="21"/>
        <v>-33.025748086290875</v>
      </c>
      <c r="L508" s="24">
        <v>29</v>
      </c>
      <c r="M508" s="27">
        <f>L508/F508*100</f>
        <v>2.0180932498260264</v>
      </c>
      <c r="N508" s="28">
        <f t="shared" si="22"/>
        <v>-0.98190675017397355</v>
      </c>
      <c r="O508" s="24">
        <v>204</v>
      </c>
      <c r="P508" s="27">
        <f>O508/F508*100</f>
        <v>14.196242171189979</v>
      </c>
      <c r="Q508" s="28">
        <f t="shared" si="23"/>
        <v>-12.803757828810021</v>
      </c>
      <c r="R508" s="22"/>
    </row>
    <row r="509" spans="1:18" x14ac:dyDescent="0.3">
      <c r="A509" s="22" t="s">
        <v>2493</v>
      </c>
      <c r="B509" s="23">
        <v>10000482</v>
      </c>
      <c r="C509" s="22" t="s">
        <v>1742</v>
      </c>
      <c r="D509" s="22" t="s">
        <v>109</v>
      </c>
      <c r="E509" s="22" t="s">
        <v>562</v>
      </c>
      <c r="F509" s="24">
        <v>1607</v>
      </c>
      <c r="G509" s="24">
        <v>281</v>
      </c>
      <c r="H509" s="24">
        <f>F509-G509</f>
        <v>1326</v>
      </c>
      <c r="I509" s="24">
        <v>1987</v>
      </c>
      <c r="J509" s="25">
        <f>I509/F509*100</f>
        <v>123.64654635967642</v>
      </c>
      <c r="K509" s="26">
        <f t="shared" si="21"/>
        <v>-10.353453640323579</v>
      </c>
      <c r="L509" s="24">
        <v>66</v>
      </c>
      <c r="M509" s="27">
        <f>L509/F509*100</f>
        <v>4.1070317361543252</v>
      </c>
      <c r="N509" s="28">
        <f t="shared" si="22"/>
        <v>1.1070317361543252</v>
      </c>
      <c r="O509" s="24">
        <v>2097</v>
      </c>
      <c r="P509" s="27">
        <f>O509/F509*100</f>
        <v>130.49159925326697</v>
      </c>
      <c r="Q509" s="28">
        <f t="shared" si="23"/>
        <v>103.49159925326697</v>
      </c>
      <c r="R509" s="22"/>
    </row>
    <row r="510" spans="1:18" x14ac:dyDescent="0.3">
      <c r="A510" s="22" t="s">
        <v>2493</v>
      </c>
      <c r="B510" s="23">
        <v>10000281</v>
      </c>
      <c r="C510" s="22" t="s">
        <v>1716</v>
      </c>
      <c r="D510" s="22" t="s">
        <v>82</v>
      </c>
      <c r="E510" s="22" t="s">
        <v>565</v>
      </c>
      <c r="F510" s="24">
        <v>1635</v>
      </c>
      <c r="G510" s="24">
        <v>699</v>
      </c>
      <c r="H510" s="24">
        <f>F510-G510</f>
        <v>936</v>
      </c>
      <c r="I510" s="24">
        <v>2723</v>
      </c>
      <c r="J510" s="25">
        <f>I510/F510*100</f>
        <v>166.54434250764527</v>
      </c>
      <c r="K510" s="26">
        <f t="shared" si="21"/>
        <v>32.544342507645268</v>
      </c>
      <c r="L510" s="24">
        <v>70</v>
      </c>
      <c r="M510" s="27">
        <f>L510/F510*100</f>
        <v>4.281345565749235</v>
      </c>
      <c r="N510" s="28">
        <f t="shared" si="22"/>
        <v>1.281345565749235</v>
      </c>
      <c r="O510" s="24">
        <v>327</v>
      </c>
      <c r="P510" s="27">
        <f>O510/F510*100</f>
        <v>20</v>
      </c>
      <c r="Q510" s="28">
        <f t="shared" si="23"/>
        <v>-7</v>
      </c>
      <c r="R510" s="22"/>
    </row>
    <row r="511" spans="1:18" x14ac:dyDescent="0.3">
      <c r="A511" s="22" t="s">
        <v>2493</v>
      </c>
      <c r="B511" s="23">
        <v>19377439</v>
      </c>
      <c r="C511" s="22" t="s">
        <v>1991</v>
      </c>
      <c r="D511" s="22" t="s">
        <v>48</v>
      </c>
      <c r="E511" s="22" t="s">
        <v>567</v>
      </c>
      <c r="F511" s="24">
        <v>1667</v>
      </c>
      <c r="G511" s="24">
        <v>15</v>
      </c>
      <c r="H511" s="24">
        <f>F511-G511</f>
        <v>1652</v>
      </c>
      <c r="I511" s="24">
        <v>1476</v>
      </c>
      <c r="J511" s="25">
        <f>I511/F511*100</f>
        <v>88.542291541691668</v>
      </c>
      <c r="K511" s="26">
        <f t="shared" si="21"/>
        <v>-45.457708458308332</v>
      </c>
      <c r="L511" s="24">
        <v>7</v>
      </c>
      <c r="M511" s="27">
        <f>L511/F511*100</f>
        <v>0.4199160167966407</v>
      </c>
      <c r="N511" s="28">
        <f t="shared" si="22"/>
        <v>-2.5800839832033593</v>
      </c>
      <c r="O511" s="24">
        <v>121</v>
      </c>
      <c r="P511" s="27">
        <f>O511/F511*100</f>
        <v>7.2585482903419321</v>
      </c>
      <c r="Q511" s="28">
        <f t="shared" si="23"/>
        <v>-19.741451709658069</v>
      </c>
      <c r="R511" s="22"/>
    </row>
    <row r="512" spans="1:18" x14ac:dyDescent="0.3">
      <c r="A512" s="22" t="s">
        <v>2493</v>
      </c>
      <c r="B512" s="23">
        <v>801200007</v>
      </c>
      <c r="C512" s="22" t="s">
        <v>2116</v>
      </c>
      <c r="D512" s="22" t="s">
        <v>59</v>
      </c>
      <c r="E512" s="22" t="s">
        <v>568</v>
      </c>
      <c r="F512" s="24">
        <v>734</v>
      </c>
      <c r="G512" s="24">
        <v>11</v>
      </c>
      <c r="H512" s="24">
        <f>F512-G512</f>
        <v>723</v>
      </c>
      <c r="I512" s="24">
        <v>591</v>
      </c>
      <c r="J512" s="25">
        <f>I512/F512*100</f>
        <v>80.517711171662114</v>
      </c>
      <c r="K512" s="26">
        <f t="shared" si="21"/>
        <v>-53.482288828337886</v>
      </c>
      <c r="L512" s="24">
        <v>3</v>
      </c>
      <c r="M512" s="27">
        <f>L512/F512*100</f>
        <v>0.40871934604904631</v>
      </c>
      <c r="N512" s="28">
        <f t="shared" si="22"/>
        <v>-2.5912806539509536</v>
      </c>
      <c r="O512" s="24">
        <v>641</v>
      </c>
      <c r="P512" s="27">
        <f>O512/F512*100</f>
        <v>87.329700272479556</v>
      </c>
      <c r="Q512" s="28">
        <f t="shared" si="23"/>
        <v>60.329700272479556</v>
      </c>
      <c r="R512" s="22"/>
    </row>
    <row r="513" spans="1:18" x14ac:dyDescent="0.3">
      <c r="A513" s="22" t="s">
        <v>2493</v>
      </c>
      <c r="B513" s="23">
        <v>10001378</v>
      </c>
      <c r="C513" s="22" t="s">
        <v>1787</v>
      </c>
      <c r="D513" s="22" t="s">
        <v>66</v>
      </c>
      <c r="E513" s="22" t="s">
        <v>569</v>
      </c>
      <c r="F513" s="24">
        <v>2189</v>
      </c>
      <c r="G513" s="24">
        <v>672</v>
      </c>
      <c r="H513" s="24">
        <f>F513-G513</f>
        <v>1517</v>
      </c>
      <c r="I513" s="24">
        <v>2796</v>
      </c>
      <c r="J513" s="25">
        <f>I513/F513*100</f>
        <v>127.72955687528551</v>
      </c>
      <c r="K513" s="26">
        <f t="shared" si="21"/>
        <v>-6.2704431247144896</v>
      </c>
      <c r="L513" s="24">
        <v>16</v>
      </c>
      <c r="M513" s="27">
        <f>L513/F513*100</f>
        <v>0.73092736409319325</v>
      </c>
      <c r="N513" s="28">
        <f t="shared" si="22"/>
        <v>-2.2690726359068067</v>
      </c>
      <c r="O513" s="24">
        <v>65</v>
      </c>
      <c r="P513" s="27">
        <f>O513/F513*100</f>
        <v>2.9693924166285974</v>
      </c>
      <c r="Q513" s="28">
        <f t="shared" si="23"/>
        <v>-24.030607583371403</v>
      </c>
      <c r="R513" s="22"/>
    </row>
    <row r="514" spans="1:18" x14ac:dyDescent="0.3">
      <c r="A514" s="22" t="s">
        <v>2493</v>
      </c>
      <c r="B514" s="23">
        <v>19375446</v>
      </c>
      <c r="C514" s="22" t="s">
        <v>1983</v>
      </c>
      <c r="D514" s="22" t="s">
        <v>572</v>
      </c>
      <c r="E514" s="22" t="s">
        <v>573</v>
      </c>
      <c r="F514" s="24">
        <v>1215</v>
      </c>
      <c r="G514" s="24">
        <v>13</v>
      </c>
      <c r="H514" s="24">
        <f>F514-G514</f>
        <v>1202</v>
      </c>
      <c r="I514" s="24">
        <v>1820</v>
      </c>
      <c r="J514" s="25">
        <f>I514/F514*100</f>
        <v>149.79423868312759</v>
      </c>
      <c r="K514" s="26">
        <f t="shared" si="21"/>
        <v>15.794238683127588</v>
      </c>
      <c r="L514" s="24">
        <v>33</v>
      </c>
      <c r="M514" s="27">
        <f>L514/F514*100</f>
        <v>2.7160493827160495</v>
      </c>
      <c r="N514" s="28">
        <f t="shared" si="22"/>
        <v>-0.28395061728395055</v>
      </c>
      <c r="O514" s="24">
        <v>473</v>
      </c>
      <c r="P514" s="27">
        <f>O514/F514*100</f>
        <v>38.930041152263371</v>
      </c>
      <c r="Q514" s="28">
        <f t="shared" si="23"/>
        <v>11.930041152263371</v>
      </c>
      <c r="R514" s="22"/>
    </row>
    <row r="515" spans="1:18" x14ac:dyDescent="0.3">
      <c r="A515" s="22" t="s">
        <v>2493</v>
      </c>
      <c r="B515" s="23">
        <v>10064103</v>
      </c>
      <c r="C515" s="22" t="s">
        <v>1863</v>
      </c>
      <c r="D515" s="22" t="s">
        <v>575</v>
      </c>
      <c r="E515" s="22" t="s">
        <v>576</v>
      </c>
      <c r="F515" s="24">
        <v>1983</v>
      </c>
      <c r="G515" s="24">
        <v>308</v>
      </c>
      <c r="H515" s="24">
        <f>F515-G515</f>
        <v>1675</v>
      </c>
      <c r="I515" s="24">
        <v>2871</v>
      </c>
      <c r="J515" s="25">
        <f>I515/F515*100</f>
        <v>144.7806354009077</v>
      </c>
      <c r="K515" s="26">
        <f t="shared" si="21"/>
        <v>10.780635400907698</v>
      </c>
      <c r="L515" s="24">
        <v>0</v>
      </c>
      <c r="M515" s="27">
        <f>L515/F515*100</f>
        <v>0</v>
      </c>
      <c r="N515" s="28">
        <f t="shared" si="22"/>
        <v>-3</v>
      </c>
      <c r="O515" s="24">
        <v>13</v>
      </c>
      <c r="P515" s="27">
        <f>O515/F515*100</f>
        <v>0.65557236510337868</v>
      </c>
      <c r="Q515" s="28">
        <f t="shared" si="23"/>
        <v>-26.344427634896622</v>
      </c>
      <c r="R515" s="22"/>
    </row>
    <row r="516" spans="1:18" x14ac:dyDescent="0.3">
      <c r="A516" s="22" t="s">
        <v>2493</v>
      </c>
      <c r="B516" s="23">
        <v>10001135</v>
      </c>
      <c r="C516" s="22" t="s">
        <v>1766</v>
      </c>
      <c r="D516" s="22" t="s">
        <v>95</v>
      </c>
      <c r="E516" s="22" t="s">
        <v>582</v>
      </c>
      <c r="F516" s="24">
        <v>1829</v>
      </c>
      <c r="G516" s="24">
        <v>421</v>
      </c>
      <c r="H516" s="24">
        <f>F516-G516</f>
        <v>1408</v>
      </c>
      <c r="I516" s="24">
        <v>1638</v>
      </c>
      <c r="J516" s="25">
        <f>I516/F516*100</f>
        <v>89.557135046473476</v>
      </c>
      <c r="K516" s="26">
        <f t="shared" si="21"/>
        <v>-44.442864953526524</v>
      </c>
      <c r="L516" s="24">
        <v>21</v>
      </c>
      <c r="M516" s="27">
        <f>L516/F516*100</f>
        <v>1.1481683980317114</v>
      </c>
      <c r="N516" s="28">
        <f t="shared" si="22"/>
        <v>-1.8518316019682886</v>
      </c>
      <c r="O516" s="24">
        <v>60</v>
      </c>
      <c r="P516" s="27">
        <f>O516/F516*100</f>
        <v>3.280481137233461</v>
      </c>
      <c r="Q516" s="28">
        <f t="shared" si="23"/>
        <v>-23.719518862766538</v>
      </c>
      <c r="R516" s="22"/>
    </row>
    <row r="517" spans="1:18" x14ac:dyDescent="0.3">
      <c r="A517" s="22" t="s">
        <v>2493</v>
      </c>
      <c r="B517" s="23">
        <v>19175410</v>
      </c>
      <c r="C517" s="22" t="s">
        <v>1898</v>
      </c>
      <c r="D517" s="22" t="s">
        <v>23</v>
      </c>
      <c r="E517" s="22" t="s">
        <v>583</v>
      </c>
      <c r="F517" s="24">
        <v>1668</v>
      </c>
      <c r="G517" s="24">
        <v>419</v>
      </c>
      <c r="H517" s="24">
        <f>F517-G517</f>
        <v>1249</v>
      </c>
      <c r="I517" s="24">
        <v>3284</v>
      </c>
      <c r="J517" s="25">
        <f>I517/F517*100</f>
        <v>196.88249400479617</v>
      </c>
      <c r="K517" s="26">
        <f t="shared" si="21"/>
        <v>62.882494004796172</v>
      </c>
      <c r="L517" s="24">
        <v>38</v>
      </c>
      <c r="M517" s="27">
        <f>L517/F517*100</f>
        <v>2.2781774580335732</v>
      </c>
      <c r="N517" s="28">
        <f t="shared" si="22"/>
        <v>-0.72182254196642681</v>
      </c>
      <c r="O517" s="24">
        <v>883</v>
      </c>
      <c r="P517" s="27">
        <f>O517/F517*100</f>
        <v>52.937649880095925</v>
      </c>
      <c r="Q517" s="28">
        <f t="shared" si="23"/>
        <v>25.937649880095925</v>
      </c>
      <c r="R517" s="22"/>
    </row>
    <row r="518" spans="1:18" x14ac:dyDescent="0.3">
      <c r="A518" s="22" t="s">
        <v>2493</v>
      </c>
      <c r="B518" s="23">
        <v>130075412</v>
      </c>
      <c r="C518" s="22" t="s">
        <v>2086</v>
      </c>
      <c r="D518" s="22" t="s">
        <v>33</v>
      </c>
      <c r="E518" s="22" t="s">
        <v>589</v>
      </c>
      <c r="F518" s="24">
        <v>1898</v>
      </c>
      <c r="G518" s="24">
        <v>1</v>
      </c>
      <c r="H518" s="24">
        <f>F518-G518</f>
        <v>1897</v>
      </c>
      <c r="I518" s="24">
        <v>875</v>
      </c>
      <c r="J518" s="25">
        <f>I518/F518*100</f>
        <v>46.101159114857744</v>
      </c>
      <c r="K518" s="26">
        <f t="shared" si="21"/>
        <v>-87.898840885142249</v>
      </c>
      <c r="L518" s="24">
        <v>0</v>
      </c>
      <c r="M518" s="27">
        <f>L518/F518*100</f>
        <v>0</v>
      </c>
      <c r="N518" s="28">
        <f t="shared" si="22"/>
        <v>-3</v>
      </c>
      <c r="O518" s="24">
        <v>57</v>
      </c>
      <c r="P518" s="27">
        <f>O518/F518*100</f>
        <v>3.0031612223393047</v>
      </c>
      <c r="Q518" s="28">
        <f t="shared" si="23"/>
        <v>-23.996838777660695</v>
      </c>
      <c r="R518" s="22"/>
    </row>
    <row r="519" spans="1:18" x14ac:dyDescent="0.3">
      <c r="A519" s="22" t="s">
        <v>2493</v>
      </c>
      <c r="B519" s="23">
        <v>19375431</v>
      </c>
      <c r="C519" s="22" t="s">
        <v>1971</v>
      </c>
      <c r="D519" s="22" t="s">
        <v>223</v>
      </c>
      <c r="E519" s="22" t="s">
        <v>590</v>
      </c>
      <c r="F519" s="24">
        <v>1684</v>
      </c>
      <c r="G519" s="24">
        <v>16</v>
      </c>
      <c r="H519" s="24">
        <f>F519-G519</f>
        <v>1668</v>
      </c>
      <c r="I519" s="24">
        <v>1488</v>
      </c>
      <c r="J519" s="25">
        <f>I519/F519*100</f>
        <v>88.36104513064133</v>
      </c>
      <c r="K519" s="26">
        <f t="shared" si="21"/>
        <v>-45.63895486935867</v>
      </c>
      <c r="L519" s="24">
        <v>108</v>
      </c>
      <c r="M519" s="27">
        <f>L519/F519*100</f>
        <v>6.4133016627078394</v>
      </c>
      <c r="N519" s="28">
        <f t="shared" si="22"/>
        <v>3.4133016627078394</v>
      </c>
      <c r="O519" s="24">
        <v>370</v>
      </c>
      <c r="P519" s="27">
        <f>O519/F519*100</f>
        <v>21.971496437054633</v>
      </c>
      <c r="Q519" s="28">
        <f t="shared" si="23"/>
        <v>-5.0285035629453674</v>
      </c>
      <c r="R519" s="22"/>
    </row>
    <row r="520" spans="1:18" x14ac:dyDescent="0.3">
      <c r="A520" s="36" t="s">
        <v>2493</v>
      </c>
      <c r="B520" s="37">
        <v>10001170</v>
      </c>
      <c r="C520" s="36" t="s">
        <v>1768</v>
      </c>
      <c r="D520" s="36" t="s">
        <v>593</v>
      </c>
      <c r="E520" s="36" t="s">
        <v>594</v>
      </c>
      <c r="F520" s="38">
        <v>971</v>
      </c>
      <c r="G520" s="38">
        <v>971</v>
      </c>
      <c r="H520" s="38">
        <f>F520-G520</f>
        <v>0</v>
      </c>
      <c r="I520" s="38">
        <v>2335</v>
      </c>
      <c r="J520" s="39">
        <f>I520/F520*100</f>
        <v>240.47373841400619</v>
      </c>
      <c r="K520" s="40">
        <f t="shared" si="21"/>
        <v>106.47373841400619</v>
      </c>
      <c r="L520" s="38">
        <v>23</v>
      </c>
      <c r="M520" s="41">
        <f>L520/F520*100</f>
        <v>2.368692070030896</v>
      </c>
      <c r="N520" s="42">
        <f t="shared" si="22"/>
        <v>-0.63130792996910401</v>
      </c>
      <c r="O520" s="38">
        <v>28</v>
      </c>
      <c r="P520" s="41">
        <f>O520/F520*100</f>
        <v>2.8836251287332648</v>
      </c>
      <c r="Q520" s="42">
        <f t="shared" si="23"/>
        <v>-24.116374871266736</v>
      </c>
      <c r="R520" s="36"/>
    </row>
    <row r="521" spans="1:18" x14ac:dyDescent="0.3">
      <c r="A521" s="22" t="s">
        <v>2493</v>
      </c>
      <c r="B521" s="23">
        <v>10000390</v>
      </c>
      <c r="C521" s="22" t="s">
        <v>1731</v>
      </c>
      <c r="D521" s="22" t="s">
        <v>599</v>
      </c>
      <c r="E521" s="22" t="s">
        <v>600</v>
      </c>
      <c r="F521" s="24">
        <v>1819</v>
      </c>
      <c r="G521" s="24">
        <v>751</v>
      </c>
      <c r="H521" s="24">
        <f>F521-G521</f>
        <v>1068</v>
      </c>
      <c r="I521" s="24">
        <v>2820</v>
      </c>
      <c r="J521" s="25">
        <f>I521/F521*100</f>
        <v>155.03023639362289</v>
      </c>
      <c r="K521" s="26">
        <f t="shared" si="21"/>
        <v>21.030236393622886</v>
      </c>
      <c r="L521" s="24">
        <v>8</v>
      </c>
      <c r="M521" s="27">
        <f>L521/F521*100</f>
        <v>0.43980208905992307</v>
      </c>
      <c r="N521" s="28">
        <f t="shared" si="22"/>
        <v>-2.5601979109400768</v>
      </c>
      <c r="O521" s="24">
        <v>130</v>
      </c>
      <c r="P521" s="27">
        <f>O521/F521*100</f>
        <v>7.1467839472237493</v>
      </c>
      <c r="Q521" s="28">
        <f t="shared" si="23"/>
        <v>-19.853216052776251</v>
      </c>
      <c r="R521" s="22"/>
    </row>
    <row r="522" spans="1:18" x14ac:dyDescent="0.3">
      <c r="A522" s="22" t="s">
        <v>2493</v>
      </c>
      <c r="B522" s="23">
        <v>19277408</v>
      </c>
      <c r="C522" s="22" t="s">
        <v>1942</v>
      </c>
      <c r="D522" s="22" t="s">
        <v>121</v>
      </c>
      <c r="E522" s="22" t="s">
        <v>607</v>
      </c>
      <c r="F522" s="24">
        <v>1270</v>
      </c>
      <c r="G522" s="24">
        <v>5</v>
      </c>
      <c r="H522" s="24">
        <f>F522-G522</f>
        <v>1265</v>
      </c>
      <c r="I522" s="24">
        <v>1495</v>
      </c>
      <c r="J522" s="25">
        <f>I522/F522*100</f>
        <v>117.71653543307086</v>
      </c>
      <c r="K522" s="26">
        <f t="shared" ref="K522:K585" si="24">J522-134</f>
        <v>-16.28346456692914</v>
      </c>
      <c r="L522" s="24">
        <v>2</v>
      </c>
      <c r="M522" s="27">
        <f>L522/F522*100</f>
        <v>0.15748031496062992</v>
      </c>
      <c r="N522" s="28">
        <f t="shared" ref="N522:N585" si="25">M522-3</f>
        <v>-2.8425196850393699</v>
      </c>
      <c r="O522" s="24">
        <v>329</v>
      </c>
      <c r="P522" s="27">
        <f>O522/F522*100</f>
        <v>25.905511811023622</v>
      </c>
      <c r="Q522" s="28">
        <f t="shared" ref="Q522:Q585" si="26">P522-27</f>
        <v>-1.0944881889763778</v>
      </c>
      <c r="R522" s="22"/>
    </row>
    <row r="523" spans="1:18" x14ac:dyDescent="0.3">
      <c r="A523" s="22" t="s">
        <v>2493</v>
      </c>
      <c r="B523" s="23">
        <v>19375403</v>
      </c>
      <c r="C523" s="22" t="s">
        <v>1948</v>
      </c>
      <c r="D523" s="22" t="s">
        <v>599</v>
      </c>
      <c r="E523" s="22" t="s">
        <v>472</v>
      </c>
      <c r="F523" s="24">
        <v>952</v>
      </c>
      <c r="G523" s="24">
        <v>0</v>
      </c>
      <c r="H523" s="24">
        <f>F523-G523</f>
        <v>952</v>
      </c>
      <c r="I523" s="24">
        <v>866</v>
      </c>
      <c r="J523" s="25">
        <f>I523/F523*100</f>
        <v>90.966386554621849</v>
      </c>
      <c r="K523" s="26">
        <f t="shared" si="24"/>
        <v>-43.033613445378151</v>
      </c>
      <c r="L523" s="24">
        <v>8</v>
      </c>
      <c r="M523" s="27">
        <f>L523/F523*100</f>
        <v>0.84033613445378152</v>
      </c>
      <c r="N523" s="28">
        <f t="shared" si="25"/>
        <v>-2.1596638655462184</v>
      </c>
      <c r="O523" s="24">
        <v>123</v>
      </c>
      <c r="P523" s="27">
        <f>O523/F523*100</f>
        <v>12.920168067226893</v>
      </c>
      <c r="Q523" s="28">
        <f t="shared" si="26"/>
        <v>-14.079831932773107</v>
      </c>
      <c r="R523" s="22"/>
    </row>
    <row r="524" spans="1:18" x14ac:dyDescent="0.3">
      <c r="A524" s="22" t="s">
        <v>2493</v>
      </c>
      <c r="B524" s="23">
        <v>809635210</v>
      </c>
      <c r="C524" s="22" t="s">
        <v>2174</v>
      </c>
      <c r="D524" s="22" t="s">
        <v>17</v>
      </c>
      <c r="E524" s="22" t="s">
        <v>613</v>
      </c>
      <c r="F524" s="24">
        <v>1877</v>
      </c>
      <c r="G524" s="24">
        <v>609</v>
      </c>
      <c r="H524" s="24">
        <f>F524-G524</f>
        <v>1268</v>
      </c>
      <c r="I524" s="24">
        <v>1769</v>
      </c>
      <c r="J524" s="25">
        <f>I524/F524*100</f>
        <v>94.246137453383056</v>
      </c>
      <c r="K524" s="26">
        <f t="shared" si="24"/>
        <v>-39.753862546616944</v>
      </c>
      <c r="L524" s="24">
        <v>28</v>
      </c>
      <c r="M524" s="27">
        <f>L524/F524*100</f>
        <v>1.4917421417155035</v>
      </c>
      <c r="N524" s="28">
        <f t="shared" si="25"/>
        <v>-1.5082578582844965</v>
      </c>
      <c r="O524" s="24">
        <v>578</v>
      </c>
      <c r="P524" s="27">
        <f>O524/F524*100</f>
        <v>30.79381992541289</v>
      </c>
      <c r="Q524" s="28">
        <f t="shared" si="26"/>
        <v>3.7938199254128904</v>
      </c>
      <c r="R524" s="22"/>
    </row>
    <row r="525" spans="1:18" x14ac:dyDescent="0.3">
      <c r="A525" s="22" t="s">
        <v>2493</v>
      </c>
      <c r="B525" s="23">
        <v>10000165</v>
      </c>
      <c r="C525" s="22" t="s">
        <v>1704</v>
      </c>
      <c r="D525" s="22" t="s">
        <v>176</v>
      </c>
      <c r="E525" s="22" t="s">
        <v>615</v>
      </c>
      <c r="F525" s="24">
        <v>1163</v>
      </c>
      <c r="G525" s="24">
        <v>9</v>
      </c>
      <c r="H525" s="24">
        <f>F525-G525</f>
        <v>1154</v>
      </c>
      <c r="I525" s="24">
        <v>722</v>
      </c>
      <c r="J525" s="25">
        <f>I525/F525*100</f>
        <v>62.08082545141874</v>
      </c>
      <c r="K525" s="26">
        <f t="shared" si="24"/>
        <v>-71.919174548581253</v>
      </c>
      <c r="L525" s="24">
        <v>2</v>
      </c>
      <c r="M525" s="27">
        <f>L525/F525*100</f>
        <v>0.17196904557179707</v>
      </c>
      <c r="N525" s="28">
        <f t="shared" si="25"/>
        <v>-2.8280309544282027</v>
      </c>
      <c r="O525" s="24">
        <v>1625</v>
      </c>
      <c r="P525" s="27">
        <f>O525/F525*100</f>
        <v>139.72484952708513</v>
      </c>
      <c r="Q525" s="28">
        <f t="shared" si="26"/>
        <v>112.72484952708513</v>
      </c>
      <c r="R525" s="22"/>
    </row>
    <row r="526" spans="1:18" x14ac:dyDescent="0.3">
      <c r="A526" s="22" t="s">
        <v>2493</v>
      </c>
      <c r="B526" s="23">
        <v>19677408</v>
      </c>
      <c r="C526" s="22" t="s">
        <v>2066</v>
      </c>
      <c r="D526" s="22" t="s">
        <v>111</v>
      </c>
      <c r="E526" s="22" t="s">
        <v>616</v>
      </c>
      <c r="F526" s="24">
        <v>1646</v>
      </c>
      <c r="G526" s="24">
        <v>55</v>
      </c>
      <c r="H526" s="24">
        <f>F526-G526</f>
        <v>1591</v>
      </c>
      <c r="I526" s="24">
        <v>1578</v>
      </c>
      <c r="J526" s="25">
        <f>I526/F526*100</f>
        <v>95.868772782503044</v>
      </c>
      <c r="K526" s="26">
        <f t="shared" si="24"/>
        <v>-38.131227217496956</v>
      </c>
      <c r="L526" s="24">
        <v>10</v>
      </c>
      <c r="M526" s="27">
        <f>L526/F526*100</f>
        <v>0.60753341433778862</v>
      </c>
      <c r="N526" s="28">
        <f t="shared" si="25"/>
        <v>-2.3924665856622114</v>
      </c>
      <c r="O526" s="24">
        <v>115</v>
      </c>
      <c r="P526" s="27">
        <f>O526/F526*100</f>
        <v>6.9866342648845681</v>
      </c>
      <c r="Q526" s="28">
        <f t="shared" si="26"/>
        <v>-20.013365735115432</v>
      </c>
      <c r="R526" s="22"/>
    </row>
    <row r="527" spans="1:18" x14ac:dyDescent="0.3">
      <c r="A527" s="22" t="s">
        <v>2493</v>
      </c>
      <c r="B527" s="23">
        <v>19477416</v>
      </c>
      <c r="C527" s="22" t="s">
        <v>2021</v>
      </c>
      <c r="D527" s="22" t="s">
        <v>269</v>
      </c>
      <c r="E527" s="22" t="s">
        <v>617</v>
      </c>
      <c r="F527" s="24">
        <v>1502</v>
      </c>
      <c r="G527" s="24">
        <v>53</v>
      </c>
      <c r="H527" s="24">
        <f>F527-G527</f>
        <v>1449</v>
      </c>
      <c r="I527" s="24">
        <v>2384</v>
      </c>
      <c r="J527" s="25">
        <f>I527/F527*100</f>
        <v>158.72170439414114</v>
      </c>
      <c r="K527" s="26">
        <f t="shared" si="24"/>
        <v>24.721704394141142</v>
      </c>
      <c r="L527" s="24">
        <v>6</v>
      </c>
      <c r="M527" s="27">
        <f>L527/F527*100</f>
        <v>0.39946737683089217</v>
      </c>
      <c r="N527" s="28">
        <f t="shared" si="25"/>
        <v>-2.6005326231691077</v>
      </c>
      <c r="O527" s="24">
        <v>477</v>
      </c>
      <c r="P527" s="27">
        <f>O527/F527*100</f>
        <v>31.757656458055926</v>
      </c>
      <c r="Q527" s="28">
        <f t="shared" si="26"/>
        <v>4.7576564580559264</v>
      </c>
      <c r="R527" s="22"/>
    </row>
    <row r="528" spans="1:18" x14ac:dyDescent="0.3">
      <c r="A528" s="22" t="s">
        <v>2493</v>
      </c>
      <c r="B528" s="23">
        <v>10000266</v>
      </c>
      <c r="C528" s="22" t="s">
        <v>1714</v>
      </c>
      <c r="D528" s="22" t="s">
        <v>354</v>
      </c>
      <c r="E528" s="22" t="s">
        <v>618</v>
      </c>
      <c r="F528" s="24">
        <v>1886</v>
      </c>
      <c r="G528" s="24">
        <v>620</v>
      </c>
      <c r="H528" s="24">
        <f>F528-G528</f>
        <v>1266</v>
      </c>
      <c r="I528" s="24">
        <v>2771</v>
      </c>
      <c r="J528" s="25">
        <f>I528/F528*100</f>
        <v>146.92470837751856</v>
      </c>
      <c r="K528" s="26">
        <f t="shared" si="24"/>
        <v>12.924708377518556</v>
      </c>
      <c r="L528" s="24">
        <v>17</v>
      </c>
      <c r="M528" s="27">
        <f>L528/F528*100</f>
        <v>0.90137857900318141</v>
      </c>
      <c r="N528" s="28">
        <f t="shared" si="25"/>
        <v>-2.0986214209968184</v>
      </c>
      <c r="O528" s="24">
        <v>138</v>
      </c>
      <c r="P528" s="27">
        <f>O528/F528*100</f>
        <v>7.3170731707317067</v>
      </c>
      <c r="Q528" s="28">
        <f t="shared" si="26"/>
        <v>-19.682926829268293</v>
      </c>
      <c r="R528" s="22"/>
    </row>
    <row r="529" spans="1:18" x14ac:dyDescent="0.3">
      <c r="A529" s="22" t="s">
        <v>2493</v>
      </c>
      <c r="B529" s="23">
        <v>10000001</v>
      </c>
      <c r="C529" s="22" t="s">
        <v>1690</v>
      </c>
      <c r="D529" s="22" t="s">
        <v>223</v>
      </c>
      <c r="E529" s="22" t="s">
        <v>619</v>
      </c>
      <c r="F529" s="24">
        <v>1632</v>
      </c>
      <c r="G529" s="24">
        <v>269</v>
      </c>
      <c r="H529" s="24">
        <f>F529-G529</f>
        <v>1363</v>
      </c>
      <c r="I529" s="24">
        <v>2196</v>
      </c>
      <c r="J529" s="25">
        <f>I529/F529*100</f>
        <v>134.55882352941177</v>
      </c>
      <c r="K529" s="26">
        <f t="shared" si="24"/>
        <v>0.55882352941176805</v>
      </c>
      <c r="L529" s="24">
        <v>13</v>
      </c>
      <c r="M529" s="27">
        <f>L529/F529*100</f>
        <v>0.79656862745098034</v>
      </c>
      <c r="N529" s="28">
        <f t="shared" si="25"/>
        <v>-2.2034313725490198</v>
      </c>
      <c r="O529" s="24">
        <v>238</v>
      </c>
      <c r="P529" s="27">
        <f>O529/F529*100</f>
        <v>14.583333333333334</v>
      </c>
      <c r="Q529" s="28">
        <f t="shared" si="26"/>
        <v>-12.416666666666666</v>
      </c>
      <c r="R529" s="22"/>
    </row>
    <row r="530" spans="1:18" x14ac:dyDescent="0.3">
      <c r="A530" s="22" t="s">
        <v>2493</v>
      </c>
      <c r="B530" s="23">
        <v>19175403</v>
      </c>
      <c r="C530" s="22" t="s">
        <v>1893</v>
      </c>
      <c r="D530" s="22" t="s">
        <v>176</v>
      </c>
      <c r="E530" s="22" t="s">
        <v>623</v>
      </c>
      <c r="F530" s="24">
        <v>2550</v>
      </c>
      <c r="G530" s="24">
        <v>793</v>
      </c>
      <c r="H530" s="24">
        <f>F530-G530</f>
        <v>1757</v>
      </c>
      <c r="I530" s="24">
        <v>2585</v>
      </c>
      <c r="J530" s="25">
        <f>I530/F530*100</f>
        <v>101.37254901960785</v>
      </c>
      <c r="K530" s="26">
        <f t="shared" si="24"/>
        <v>-32.627450980392155</v>
      </c>
      <c r="L530" s="24">
        <v>4</v>
      </c>
      <c r="M530" s="27">
        <f>L530/F530*100</f>
        <v>0.15686274509803921</v>
      </c>
      <c r="N530" s="28">
        <f t="shared" si="25"/>
        <v>-2.8431372549019609</v>
      </c>
      <c r="O530" s="24">
        <v>144</v>
      </c>
      <c r="P530" s="27">
        <f>O530/F530*100</f>
        <v>5.6470588235294121</v>
      </c>
      <c r="Q530" s="28">
        <f t="shared" si="26"/>
        <v>-21.352941176470587</v>
      </c>
      <c r="R530" s="22"/>
    </row>
    <row r="531" spans="1:18" x14ac:dyDescent="0.3">
      <c r="A531" s="22" t="s">
        <v>2493</v>
      </c>
      <c r="B531" s="23">
        <v>19375432</v>
      </c>
      <c r="C531" s="22" t="s">
        <v>1972</v>
      </c>
      <c r="D531" s="22" t="s">
        <v>21</v>
      </c>
      <c r="E531" s="22" t="s">
        <v>376</v>
      </c>
      <c r="F531" s="24">
        <v>821</v>
      </c>
      <c r="G531" s="24">
        <v>0</v>
      </c>
      <c r="H531" s="24">
        <f>F531-G531</f>
        <v>821</v>
      </c>
      <c r="I531" s="24">
        <v>1532</v>
      </c>
      <c r="J531" s="25">
        <f>I531/F531*100</f>
        <v>186.60170523751523</v>
      </c>
      <c r="K531" s="26">
        <f t="shared" si="24"/>
        <v>52.601705237515233</v>
      </c>
      <c r="L531" s="24">
        <v>52</v>
      </c>
      <c r="M531" s="27">
        <f>L531/F531*100</f>
        <v>6.3337393422655293</v>
      </c>
      <c r="N531" s="28">
        <f t="shared" si="25"/>
        <v>3.3337393422655293</v>
      </c>
      <c r="O531" s="24">
        <v>314</v>
      </c>
      <c r="P531" s="27">
        <f>O531/F531*100</f>
        <v>38.246041412911083</v>
      </c>
      <c r="Q531" s="28">
        <f t="shared" si="26"/>
        <v>11.246041412911083</v>
      </c>
      <c r="R531" s="22"/>
    </row>
    <row r="532" spans="1:18" x14ac:dyDescent="0.3">
      <c r="A532" s="22" t="s">
        <v>2493</v>
      </c>
      <c r="B532" s="23">
        <v>10077417</v>
      </c>
      <c r="C532" s="22" t="s">
        <v>1885</v>
      </c>
      <c r="D532" s="22" t="s">
        <v>102</v>
      </c>
      <c r="E532" s="22" t="s">
        <v>624</v>
      </c>
      <c r="F532" s="24">
        <v>1398</v>
      </c>
      <c r="G532" s="24">
        <v>9</v>
      </c>
      <c r="H532" s="24">
        <f>F532-G532</f>
        <v>1389</v>
      </c>
      <c r="I532" s="24">
        <v>566</v>
      </c>
      <c r="J532" s="25">
        <f>I532/F532*100</f>
        <v>40.486409155937054</v>
      </c>
      <c r="K532" s="26">
        <f t="shared" si="24"/>
        <v>-93.513590844062946</v>
      </c>
      <c r="L532" s="24">
        <v>29</v>
      </c>
      <c r="M532" s="27">
        <f>L532/F532*100</f>
        <v>2.074391988555079</v>
      </c>
      <c r="N532" s="28">
        <f t="shared" si="25"/>
        <v>-0.925608011444921</v>
      </c>
      <c r="O532" s="24">
        <v>152</v>
      </c>
      <c r="P532" s="27">
        <f>O532/F532*100</f>
        <v>10.872675250357654</v>
      </c>
      <c r="Q532" s="28">
        <f t="shared" si="26"/>
        <v>-16.127324749642348</v>
      </c>
      <c r="R532" s="22"/>
    </row>
    <row r="533" spans="1:18" x14ac:dyDescent="0.3">
      <c r="A533" s="22" t="s">
        <v>2493</v>
      </c>
      <c r="B533" s="23">
        <v>10000393</v>
      </c>
      <c r="C533" s="22" t="s">
        <v>1732</v>
      </c>
      <c r="D533" s="22" t="s">
        <v>27</v>
      </c>
      <c r="E533" s="22" t="s">
        <v>625</v>
      </c>
      <c r="F533" s="24">
        <v>1878</v>
      </c>
      <c r="G533" s="24">
        <v>717</v>
      </c>
      <c r="H533" s="24">
        <f>F533-G533</f>
        <v>1161</v>
      </c>
      <c r="I533" s="24">
        <v>2868</v>
      </c>
      <c r="J533" s="25">
        <f>I533/F533*100</f>
        <v>152.71565495207668</v>
      </c>
      <c r="K533" s="26">
        <f t="shared" si="24"/>
        <v>18.715654952076676</v>
      </c>
      <c r="L533" s="24">
        <v>16</v>
      </c>
      <c r="M533" s="27">
        <f>L533/F533*100</f>
        <v>0.85197018104366351</v>
      </c>
      <c r="N533" s="28">
        <f t="shared" si="25"/>
        <v>-2.1480298189563367</v>
      </c>
      <c r="O533" s="24">
        <v>8</v>
      </c>
      <c r="P533" s="27">
        <f>O533/F533*100</f>
        <v>0.42598509052183176</v>
      </c>
      <c r="Q533" s="28">
        <f t="shared" si="26"/>
        <v>-26.574014909478169</v>
      </c>
      <c r="R533" s="22"/>
    </row>
    <row r="534" spans="1:18" x14ac:dyDescent="0.3">
      <c r="A534" s="22" t="s">
        <v>2493</v>
      </c>
      <c r="B534" s="23">
        <v>19575427</v>
      </c>
      <c r="C534" s="22" t="s">
        <v>2046</v>
      </c>
      <c r="D534" s="22" t="s">
        <v>27</v>
      </c>
      <c r="E534" s="22" t="s">
        <v>626</v>
      </c>
      <c r="F534" s="24">
        <v>1200</v>
      </c>
      <c r="G534" s="24">
        <v>409</v>
      </c>
      <c r="H534" s="24">
        <f>F534-G534</f>
        <v>791</v>
      </c>
      <c r="I534" s="24">
        <v>1733</v>
      </c>
      <c r="J534" s="25">
        <f>I534/F534*100</f>
        <v>144.41666666666666</v>
      </c>
      <c r="K534" s="26">
        <f t="shared" si="24"/>
        <v>10.416666666666657</v>
      </c>
      <c r="L534" s="24">
        <v>11</v>
      </c>
      <c r="M534" s="27">
        <f>L534/F534*100</f>
        <v>0.91666666666666663</v>
      </c>
      <c r="N534" s="28">
        <f t="shared" si="25"/>
        <v>-2.0833333333333335</v>
      </c>
      <c r="O534" s="24">
        <v>114</v>
      </c>
      <c r="P534" s="27">
        <f>O534/F534*100</f>
        <v>9.5</v>
      </c>
      <c r="Q534" s="28">
        <f t="shared" si="26"/>
        <v>-17.5</v>
      </c>
      <c r="R534" s="22"/>
    </row>
    <row r="535" spans="1:18" x14ac:dyDescent="0.3">
      <c r="A535" s="22" t="s">
        <v>2493</v>
      </c>
      <c r="B535" s="23">
        <v>10077445</v>
      </c>
      <c r="C535" s="22" t="s">
        <v>1886</v>
      </c>
      <c r="D535" s="22" t="s">
        <v>74</v>
      </c>
      <c r="E535" s="22" t="s">
        <v>632</v>
      </c>
      <c r="F535" s="24">
        <v>873</v>
      </c>
      <c r="G535" s="24">
        <v>7</v>
      </c>
      <c r="H535" s="24">
        <f>F535-G535</f>
        <v>866</v>
      </c>
      <c r="I535" s="24">
        <v>927</v>
      </c>
      <c r="J535" s="25">
        <f>I535/F535*100</f>
        <v>106.18556701030928</v>
      </c>
      <c r="K535" s="26">
        <f t="shared" si="24"/>
        <v>-27.814432989690715</v>
      </c>
      <c r="L535" s="24">
        <v>7</v>
      </c>
      <c r="M535" s="27">
        <f>L535/F535*100</f>
        <v>0.80183276059564712</v>
      </c>
      <c r="N535" s="28">
        <f t="shared" si="25"/>
        <v>-2.198167239404353</v>
      </c>
      <c r="O535" s="24">
        <v>216</v>
      </c>
      <c r="P535" s="27">
        <f>O535/F535*100</f>
        <v>24.742268041237114</v>
      </c>
      <c r="Q535" s="28">
        <f t="shared" si="26"/>
        <v>-2.2577319587628857</v>
      </c>
      <c r="R535" s="22"/>
    </row>
    <row r="536" spans="1:18" x14ac:dyDescent="0.3">
      <c r="A536" s="22" t="s">
        <v>2493</v>
      </c>
      <c r="B536" s="23">
        <v>19275428</v>
      </c>
      <c r="C536" s="22" t="s">
        <v>1931</v>
      </c>
      <c r="D536" s="22" t="s">
        <v>57</v>
      </c>
      <c r="E536" s="22" t="s">
        <v>182</v>
      </c>
      <c r="F536" s="24">
        <v>2178</v>
      </c>
      <c r="G536" s="24">
        <v>597</v>
      </c>
      <c r="H536" s="24">
        <f>F536-G536</f>
        <v>1581</v>
      </c>
      <c r="I536" s="24">
        <v>2420</v>
      </c>
      <c r="J536" s="25">
        <f>I536/F536*100</f>
        <v>111.11111111111111</v>
      </c>
      <c r="K536" s="26">
        <f t="shared" si="24"/>
        <v>-22.888888888888886</v>
      </c>
      <c r="L536" s="24">
        <v>20</v>
      </c>
      <c r="M536" s="27">
        <f>L536/F536*100</f>
        <v>0.91827364554637281</v>
      </c>
      <c r="N536" s="28">
        <f t="shared" si="25"/>
        <v>-2.0817263544536271</v>
      </c>
      <c r="O536" s="24">
        <v>112</v>
      </c>
      <c r="P536" s="27">
        <f>O536/F536*100</f>
        <v>5.1423324150596876</v>
      </c>
      <c r="Q536" s="28">
        <f t="shared" si="26"/>
        <v>-21.857667584940312</v>
      </c>
      <c r="R536" s="22"/>
    </row>
    <row r="537" spans="1:18" x14ac:dyDescent="0.3">
      <c r="A537" s="22" t="s">
        <v>2493</v>
      </c>
      <c r="B537" s="23">
        <v>19175422</v>
      </c>
      <c r="C537" s="22" t="s">
        <v>1903</v>
      </c>
      <c r="D537" s="22" t="s">
        <v>634</v>
      </c>
      <c r="E537" s="22" t="s">
        <v>635</v>
      </c>
      <c r="F537" s="24">
        <v>2170</v>
      </c>
      <c r="G537" s="24">
        <v>500</v>
      </c>
      <c r="H537" s="24">
        <f>F537-G537</f>
        <v>1670</v>
      </c>
      <c r="I537" s="24">
        <v>2456</v>
      </c>
      <c r="J537" s="25">
        <f>I537/F537*100</f>
        <v>113.17972350230414</v>
      </c>
      <c r="K537" s="26">
        <f t="shared" si="24"/>
        <v>-20.820276497695858</v>
      </c>
      <c r="L537" s="24">
        <v>254</v>
      </c>
      <c r="M537" s="27">
        <f>L537/F537*100</f>
        <v>11.705069124423963</v>
      </c>
      <c r="N537" s="28">
        <f t="shared" si="25"/>
        <v>8.7050691244239626</v>
      </c>
      <c r="O537" s="24">
        <v>127</v>
      </c>
      <c r="P537" s="27">
        <f>O537/F537*100</f>
        <v>5.8525345622119813</v>
      </c>
      <c r="Q537" s="28">
        <f t="shared" si="26"/>
        <v>-21.147465437788018</v>
      </c>
      <c r="R537" s="22"/>
    </row>
    <row r="538" spans="1:18" x14ac:dyDescent="0.3">
      <c r="A538" s="22" t="s">
        <v>2493</v>
      </c>
      <c r="B538" s="23">
        <v>19575416</v>
      </c>
      <c r="C538" s="22" t="s">
        <v>2041</v>
      </c>
      <c r="D538" s="22" t="s">
        <v>641</v>
      </c>
      <c r="E538" s="22" t="s">
        <v>642</v>
      </c>
      <c r="F538" s="24">
        <v>2017</v>
      </c>
      <c r="G538" s="24">
        <v>397</v>
      </c>
      <c r="H538" s="24">
        <f>F538-G538</f>
        <v>1620</v>
      </c>
      <c r="I538" s="24">
        <v>1354</v>
      </c>
      <c r="J538" s="25">
        <f>I538/F538*100</f>
        <v>67.129400099157166</v>
      </c>
      <c r="K538" s="26">
        <f t="shared" si="24"/>
        <v>-66.870599900842834</v>
      </c>
      <c r="L538" s="24">
        <v>8</v>
      </c>
      <c r="M538" s="27">
        <f>L538/F538*100</f>
        <v>0.39662865642042633</v>
      </c>
      <c r="N538" s="28">
        <f t="shared" si="25"/>
        <v>-2.6033713435795738</v>
      </c>
      <c r="O538" s="24">
        <v>537</v>
      </c>
      <c r="P538" s="27">
        <f>O538/F538*100</f>
        <v>26.623698562221122</v>
      </c>
      <c r="Q538" s="28">
        <f t="shared" si="26"/>
        <v>-0.37630143777887781</v>
      </c>
      <c r="R538" s="22"/>
    </row>
    <row r="539" spans="1:18" x14ac:dyDescent="0.3">
      <c r="A539" s="22" t="s">
        <v>2493</v>
      </c>
      <c r="B539" s="23">
        <v>10000141</v>
      </c>
      <c r="C539" s="22" t="s">
        <v>1702</v>
      </c>
      <c r="D539" s="22" t="s">
        <v>275</v>
      </c>
      <c r="E539" s="22" t="s">
        <v>645</v>
      </c>
      <c r="F539" s="24">
        <v>1986</v>
      </c>
      <c r="G539" s="24">
        <v>404</v>
      </c>
      <c r="H539" s="24">
        <f>F539-G539</f>
        <v>1582</v>
      </c>
      <c r="I539" s="24">
        <v>1954</v>
      </c>
      <c r="J539" s="25">
        <f>I539/F539*100</f>
        <v>98.388721047331316</v>
      </c>
      <c r="K539" s="26">
        <f t="shared" si="24"/>
        <v>-35.611278952668684</v>
      </c>
      <c r="L539" s="24">
        <v>40</v>
      </c>
      <c r="M539" s="27">
        <f>L539/F539*100</f>
        <v>2.0140986908358509</v>
      </c>
      <c r="N539" s="28">
        <f t="shared" si="25"/>
        <v>-0.98590130916414909</v>
      </c>
      <c r="O539" s="24">
        <v>195</v>
      </c>
      <c r="P539" s="27">
        <f>O539/F539*100</f>
        <v>9.8187311178247736</v>
      </c>
      <c r="Q539" s="28">
        <f t="shared" si="26"/>
        <v>-17.181268882175225</v>
      </c>
      <c r="R539" s="22"/>
    </row>
    <row r="540" spans="1:18" x14ac:dyDescent="0.3">
      <c r="A540" s="22" t="s">
        <v>2493</v>
      </c>
      <c r="B540" s="23">
        <v>130024102</v>
      </c>
      <c r="C540" s="22" t="s">
        <v>2078</v>
      </c>
      <c r="D540" s="22" t="s">
        <v>102</v>
      </c>
      <c r="E540" s="22" t="s">
        <v>646</v>
      </c>
      <c r="F540" s="24">
        <v>1314</v>
      </c>
      <c r="G540" s="24">
        <v>0</v>
      </c>
      <c r="H540" s="24">
        <f>F540-G540</f>
        <v>1314</v>
      </c>
      <c r="I540" s="24">
        <v>1684</v>
      </c>
      <c r="J540" s="25">
        <f>I540/F540*100</f>
        <v>128.15829528158295</v>
      </c>
      <c r="K540" s="26">
        <f t="shared" si="24"/>
        <v>-5.8417047184170485</v>
      </c>
      <c r="L540" s="24">
        <v>23</v>
      </c>
      <c r="M540" s="27">
        <f>L540/F540*100</f>
        <v>1.750380517503805</v>
      </c>
      <c r="N540" s="28">
        <f t="shared" si="25"/>
        <v>-1.249619482496195</v>
      </c>
      <c r="O540" s="24">
        <v>1007</v>
      </c>
      <c r="P540" s="27">
        <f>O540/F540*100</f>
        <v>76.63622526636226</v>
      </c>
      <c r="Q540" s="28">
        <f t="shared" si="26"/>
        <v>49.63622526636226</v>
      </c>
      <c r="R540" s="22"/>
    </row>
    <row r="541" spans="1:18" x14ac:dyDescent="0.3">
      <c r="A541" s="22" t="s">
        <v>2493</v>
      </c>
      <c r="B541" s="23">
        <v>19675405</v>
      </c>
      <c r="C541" s="22" t="s">
        <v>2057</v>
      </c>
      <c r="D541" s="22" t="s">
        <v>131</v>
      </c>
      <c r="E541" s="22" t="s">
        <v>647</v>
      </c>
      <c r="F541" s="24">
        <v>1665</v>
      </c>
      <c r="G541" s="24">
        <v>35</v>
      </c>
      <c r="H541" s="24">
        <f>F541-G541</f>
        <v>1630</v>
      </c>
      <c r="I541" s="24">
        <v>1916</v>
      </c>
      <c r="J541" s="25">
        <f>I541/F541*100</f>
        <v>115.07507507507509</v>
      </c>
      <c r="K541" s="26">
        <f t="shared" si="24"/>
        <v>-18.924924924924909</v>
      </c>
      <c r="L541" s="24">
        <v>60</v>
      </c>
      <c r="M541" s="27">
        <f>L541/F541*100</f>
        <v>3.6036036036036037</v>
      </c>
      <c r="N541" s="28">
        <f t="shared" si="25"/>
        <v>0.60360360360360366</v>
      </c>
      <c r="O541" s="24">
        <v>1224</v>
      </c>
      <c r="P541" s="27">
        <f>O541/F541*100</f>
        <v>73.513513513513516</v>
      </c>
      <c r="Q541" s="28">
        <f t="shared" si="26"/>
        <v>46.513513513513516</v>
      </c>
      <c r="R541" s="22"/>
    </row>
    <row r="542" spans="1:18" x14ac:dyDescent="0.3">
      <c r="A542" s="22" t="s">
        <v>2493</v>
      </c>
      <c r="B542" s="23">
        <v>130075409</v>
      </c>
      <c r="C542" s="22" t="s">
        <v>2084</v>
      </c>
      <c r="D542" s="22" t="s">
        <v>66</v>
      </c>
      <c r="E542" s="22" t="s">
        <v>649</v>
      </c>
      <c r="F542" s="24">
        <v>1751</v>
      </c>
      <c r="G542" s="24">
        <v>0</v>
      </c>
      <c r="H542" s="24">
        <f>F542-G542</f>
        <v>1751</v>
      </c>
      <c r="I542" s="24">
        <v>1751</v>
      </c>
      <c r="J542" s="25">
        <f>I542/F542*100</f>
        <v>100</v>
      </c>
      <c r="K542" s="26">
        <f t="shared" si="24"/>
        <v>-34</v>
      </c>
      <c r="L542" s="24">
        <v>10</v>
      </c>
      <c r="M542" s="27">
        <f>L542/F542*100</f>
        <v>0.57110222729868643</v>
      </c>
      <c r="N542" s="28">
        <f t="shared" si="25"/>
        <v>-2.4288977727013137</v>
      </c>
      <c r="O542" s="24">
        <v>226</v>
      </c>
      <c r="P542" s="27">
        <f>O542/F542*100</f>
        <v>12.906910336950315</v>
      </c>
      <c r="Q542" s="28">
        <f t="shared" si="26"/>
        <v>-14.093089663049685</v>
      </c>
      <c r="R542" s="22"/>
    </row>
    <row r="543" spans="1:18" x14ac:dyDescent="0.3">
      <c r="A543" s="22" t="s">
        <v>2493</v>
      </c>
      <c r="B543" s="23">
        <v>800800011</v>
      </c>
      <c r="C543" s="22" t="s">
        <v>2095</v>
      </c>
      <c r="D543" s="22" t="s">
        <v>634</v>
      </c>
      <c r="E543" s="22" t="s">
        <v>242</v>
      </c>
      <c r="F543" s="24">
        <v>1834</v>
      </c>
      <c r="G543" s="24">
        <v>25</v>
      </c>
      <c r="H543" s="24">
        <f>F543-G543</f>
        <v>1809</v>
      </c>
      <c r="I543" s="24">
        <v>1131</v>
      </c>
      <c r="J543" s="25">
        <f>I543/F543*100</f>
        <v>61.668484187568161</v>
      </c>
      <c r="K543" s="26">
        <f t="shared" si="24"/>
        <v>-72.331515812431832</v>
      </c>
      <c r="L543" s="24">
        <v>1</v>
      </c>
      <c r="M543" s="27">
        <f>L543/F543*100</f>
        <v>5.452562704471102E-2</v>
      </c>
      <c r="N543" s="28">
        <f t="shared" si="25"/>
        <v>-2.9454743729552888</v>
      </c>
      <c r="O543" s="24">
        <v>4</v>
      </c>
      <c r="P543" s="27">
        <f>O543/F543*100</f>
        <v>0.21810250817884408</v>
      </c>
      <c r="Q543" s="28">
        <f t="shared" si="26"/>
        <v>-26.781897491821155</v>
      </c>
      <c r="R543" s="22"/>
    </row>
    <row r="544" spans="1:18" x14ac:dyDescent="0.3">
      <c r="A544" s="22" t="s">
        <v>2493</v>
      </c>
      <c r="B544" s="23">
        <v>19575409</v>
      </c>
      <c r="C544" s="22" t="s">
        <v>2035</v>
      </c>
      <c r="D544" s="22" t="s">
        <v>17</v>
      </c>
      <c r="E544" s="22" t="s">
        <v>655</v>
      </c>
      <c r="F544" s="24">
        <v>1599</v>
      </c>
      <c r="G544" s="24">
        <v>192</v>
      </c>
      <c r="H544" s="24">
        <f>F544-G544</f>
        <v>1407</v>
      </c>
      <c r="I544" s="24">
        <v>2077</v>
      </c>
      <c r="J544" s="25">
        <f>I544/F544*100</f>
        <v>129.89368355222012</v>
      </c>
      <c r="K544" s="26">
        <f t="shared" si="24"/>
        <v>-4.106316447779875</v>
      </c>
      <c r="L544" s="24">
        <v>19</v>
      </c>
      <c r="M544" s="27">
        <f>L544/F544*100</f>
        <v>1.1882426516572859</v>
      </c>
      <c r="N544" s="28">
        <f t="shared" si="25"/>
        <v>-1.8117573483427141</v>
      </c>
      <c r="O544" s="24">
        <v>1093</v>
      </c>
      <c r="P544" s="27">
        <f>O544/F544*100</f>
        <v>68.355222013758592</v>
      </c>
      <c r="Q544" s="28">
        <f t="shared" si="26"/>
        <v>41.355222013758592</v>
      </c>
      <c r="R544" s="22"/>
    </row>
    <row r="545" spans="1:18" x14ac:dyDescent="0.3">
      <c r="A545" s="22" t="s">
        <v>2493</v>
      </c>
      <c r="B545" s="23">
        <v>801200011</v>
      </c>
      <c r="C545" s="22" t="s">
        <v>2118</v>
      </c>
      <c r="D545" s="22" t="s">
        <v>656</v>
      </c>
      <c r="E545" s="22" t="s">
        <v>657</v>
      </c>
      <c r="F545" s="24">
        <v>1108</v>
      </c>
      <c r="G545" s="24">
        <v>2</v>
      </c>
      <c r="H545" s="24">
        <f>F545-G545</f>
        <v>1106</v>
      </c>
      <c r="I545" s="24">
        <v>996</v>
      </c>
      <c r="J545" s="25">
        <f>I545/F545*100</f>
        <v>89.891696750902526</v>
      </c>
      <c r="K545" s="26">
        <f t="shared" si="24"/>
        <v>-44.108303249097474</v>
      </c>
      <c r="L545" s="24">
        <v>4</v>
      </c>
      <c r="M545" s="27">
        <f>L545/F545*100</f>
        <v>0.36101083032490977</v>
      </c>
      <c r="N545" s="28">
        <f t="shared" si="25"/>
        <v>-2.6389891696750905</v>
      </c>
      <c r="O545" s="24">
        <v>52</v>
      </c>
      <c r="P545" s="27">
        <f>O545/F545*100</f>
        <v>4.6931407942238268</v>
      </c>
      <c r="Q545" s="28">
        <f t="shared" si="26"/>
        <v>-22.306859205776174</v>
      </c>
      <c r="R545" s="22"/>
    </row>
    <row r="546" spans="1:18" x14ac:dyDescent="0.3">
      <c r="A546" s="22" t="s">
        <v>2493</v>
      </c>
      <c r="B546" s="23">
        <v>10001363</v>
      </c>
      <c r="C546" s="22" t="s">
        <v>1785</v>
      </c>
      <c r="D546" s="22" t="s">
        <v>57</v>
      </c>
      <c r="E546" s="22" t="s">
        <v>658</v>
      </c>
      <c r="F546" s="24">
        <v>1649</v>
      </c>
      <c r="G546" s="24">
        <v>315</v>
      </c>
      <c r="H546" s="24">
        <f>F546-G546</f>
        <v>1334</v>
      </c>
      <c r="I546" s="24">
        <v>2893</v>
      </c>
      <c r="J546" s="25">
        <f>I546/F546*100</f>
        <v>175.43966040024256</v>
      </c>
      <c r="K546" s="26">
        <f t="shared" si="24"/>
        <v>41.439660400242559</v>
      </c>
      <c r="L546" s="24">
        <v>0</v>
      </c>
      <c r="M546" s="27">
        <f>L546/F546*100</f>
        <v>0</v>
      </c>
      <c r="N546" s="28">
        <f t="shared" si="25"/>
        <v>-3</v>
      </c>
      <c r="O546" s="24">
        <v>404</v>
      </c>
      <c r="P546" s="27">
        <f>O546/F546*100</f>
        <v>24.499696785930865</v>
      </c>
      <c r="Q546" s="28">
        <f t="shared" si="26"/>
        <v>-2.5003032140691346</v>
      </c>
      <c r="R546" s="22"/>
    </row>
    <row r="547" spans="1:18" x14ac:dyDescent="0.3">
      <c r="A547" s="22" t="s">
        <v>2493</v>
      </c>
      <c r="B547" s="23">
        <v>10064103</v>
      </c>
      <c r="C547" s="22" t="s">
        <v>1863</v>
      </c>
      <c r="D547" s="22" t="s">
        <v>306</v>
      </c>
      <c r="E547" s="22" t="s">
        <v>659</v>
      </c>
      <c r="F547" s="24">
        <v>1610</v>
      </c>
      <c r="G547" s="24">
        <v>518</v>
      </c>
      <c r="H547" s="24">
        <f>F547-G547</f>
        <v>1092</v>
      </c>
      <c r="I547" s="24">
        <v>1362</v>
      </c>
      <c r="J547" s="25">
        <f>I547/F547*100</f>
        <v>84.596273291925456</v>
      </c>
      <c r="K547" s="26">
        <f t="shared" si="24"/>
        <v>-49.403726708074544</v>
      </c>
      <c r="L547" s="24">
        <v>7</v>
      </c>
      <c r="M547" s="27">
        <f>L547/F547*100</f>
        <v>0.43478260869565216</v>
      </c>
      <c r="N547" s="28">
        <f t="shared" si="25"/>
        <v>-2.5652173913043477</v>
      </c>
      <c r="O547" s="24">
        <v>42</v>
      </c>
      <c r="P547" s="27">
        <f>O547/F547*100</f>
        <v>2.6086956521739131</v>
      </c>
      <c r="Q547" s="28">
        <f t="shared" si="26"/>
        <v>-24.391304347826086</v>
      </c>
      <c r="R547" s="22"/>
    </row>
    <row r="548" spans="1:18" x14ac:dyDescent="0.3">
      <c r="A548" s="22" t="s">
        <v>2493</v>
      </c>
      <c r="B548" s="23">
        <v>10077454</v>
      </c>
      <c r="C548" s="22" t="s">
        <v>1887</v>
      </c>
      <c r="D548" s="22" t="s">
        <v>660</v>
      </c>
      <c r="E548" s="22" t="s">
        <v>661</v>
      </c>
      <c r="F548" s="24">
        <v>1416</v>
      </c>
      <c r="G548" s="24">
        <v>587</v>
      </c>
      <c r="H548" s="24">
        <f>F548-G548</f>
        <v>829</v>
      </c>
      <c r="I548" s="24">
        <v>2407</v>
      </c>
      <c r="J548" s="25">
        <f>I548/F548*100</f>
        <v>169.98587570621467</v>
      </c>
      <c r="K548" s="26">
        <f t="shared" si="24"/>
        <v>35.985875706214671</v>
      </c>
      <c r="L548" s="24">
        <v>13</v>
      </c>
      <c r="M548" s="27">
        <f>L548/F548*100</f>
        <v>0.91807909604519777</v>
      </c>
      <c r="N548" s="28">
        <f t="shared" si="25"/>
        <v>-2.0819209039548023</v>
      </c>
      <c r="O548" s="24">
        <v>127</v>
      </c>
      <c r="P548" s="27">
        <f>O548/F548*100</f>
        <v>8.9689265536723166</v>
      </c>
      <c r="Q548" s="28">
        <f t="shared" si="26"/>
        <v>-18.031073446327682</v>
      </c>
      <c r="R548" s="22"/>
    </row>
    <row r="549" spans="1:18" x14ac:dyDescent="0.3">
      <c r="A549" s="22" t="s">
        <v>2493</v>
      </c>
      <c r="B549" s="23">
        <v>19375418</v>
      </c>
      <c r="C549" s="22" t="s">
        <v>1961</v>
      </c>
      <c r="D549" s="22" t="s">
        <v>175</v>
      </c>
      <c r="E549" s="22" t="s">
        <v>665</v>
      </c>
      <c r="F549" s="24">
        <v>1375</v>
      </c>
      <c r="G549" s="24">
        <v>15</v>
      </c>
      <c r="H549" s="24">
        <f>F549-G549</f>
        <v>1360</v>
      </c>
      <c r="I549" s="24">
        <v>1252</v>
      </c>
      <c r="J549" s="25">
        <f>I549/F549*100</f>
        <v>91.054545454545462</v>
      </c>
      <c r="K549" s="26">
        <f t="shared" si="24"/>
        <v>-42.945454545454538</v>
      </c>
      <c r="L549" s="24">
        <v>1</v>
      </c>
      <c r="M549" s="27">
        <f>L549/F549*100</f>
        <v>7.2727272727272724E-2</v>
      </c>
      <c r="N549" s="28">
        <f t="shared" si="25"/>
        <v>-2.9272727272727272</v>
      </c>
      <c r="O549" s="24">
        <v>132</v>
      </c>
      <c r="P549" s="27">
        <f>O549/F549*100</f>
        <v>9.6</v>
      </c>
      <c r="Q549" s="28">
        <f t="shared" si="26"/>
        <v>-17.399999999999999</v>
      </c>
      <c r="R549" s="22"/>
    </row>
    <row r="550" spans="1:18" x14ac:dyDescent="0.3">
      <c r="A550" s="22" t="s">
        <v>2493</v>
      </c>
      <c r="B550" s="23">
        <v>800800030</v>
      </c>
      <c r="C550" s="22" t="s">
        <v>2099</v>
      </c>
      <c r="D550" s="22" t="s">
        <v>667</v>
      </c>
      <c r="E550" s="22" t="s">
        <v>668</v>
      </c>
      <c r="F550" s="24">
        <v>957</v>
      </c>
      <c r="G550" s="24">
        <v>83</v>
      </c>
      <c r="H550" s="24">
        <f>F550-G550</f>
        <v>874</v>
      </c>
      <c r="I550" s="24">
        <v>635</v>
      </c>
      <c r="J550" s="25">
        <f>I550/F550*100</f>
        <v>66.353187042842208</v>
      </c>
      <c r="K550" s="26">
        <f t="shared" si="24"/>
        <v>-67.646812957157792</v>
      </c>
      <c r="L550" s="24">
        <v>6</v>
      </c>
      <c r="M550" s="27">
        <f>L550/F550*100</f>
        <v>0.62695924764890276</v>
      </c>
      <c r="N550" s="28">
        <f t="shared" si="25"/>
        <v>-2.3730407523510975</v>
      </c>
      <c r="O550" s="24">
        <v>273</v>
      </c>
      <c r="P550" s="27">
        <f>O550/F550*100</f>
        <v>28.526645768025077</v>
      </c>
      <c r="Q550" s="28">
        <f t="shared" si="26"/>
        <v>1.5266457680250767</v>
      </c>
      <c r="R550" s="22"/>
    </row>
    <row r="551" spans="1:18" x14ac:dyDescent="0.3">
      <c r="A551" s="22" t="s">
        <v>2493</v>
      </c>
      <c r="B551" s="23">
        <v>19175404</v>
      </c>
      <c r="C551" s="22" t="s">
        <v>1894</v>
      </c>
      <c r="D551" s="22" t="s">
        <v>395</v>
      </c>
      <c r="E551" s="22" t="s">
        <v>671</v>
      </c>
      <c r="F551" s="24">
        <v>2004</v>
      </c>
      <c r="G551" s="24">
        <v>988</v>
      </c>
      <c r="H551" s="24">
        <f>F551-G551</f>
        <v>1016</v>
      </c>
      <c r="I551" s="24">
        <v>3704</v>
      </c>
      <c r="J551" s="25">
        <f>I551/F551*100</f>
        <v>184.83033932135729</v>
      </c>
      <c r="K551" s="26">
        <f t="shared" si="24"/>
        <v>50.830339321357286</v>
      </c>
      <c r="L551" s="24">
        <v>228</v>
      </c>
      <c r="M551" s="27">
        <f>L551/F551*100</f>
        <v>11.377245508982035</v>
      </c>
      <c r="N551" s="28">
        <f t="shared" si="25"/>
        <v>8.3772455089820355</v>
      </c>
      <c r="O551" s="24">
        <v>470</v>
      </c>
      <c r="P551" s="27">
        <f>O551/F551*100</f>
        <v>23.453093812375251</v>
      </c>
      <c r="Q551" s="28">
        <f t="shared" si="26"/>
        <v>-3.5469061876247494</v>
      </c>
      <c r="R551" s="22"/>
    </row>
    <row r="552" spans="1:18" x14ac:dyDescent="0.3">
      <c r="A552" s="22" t="s">
        <v>2493</v>
      </c>
      <c r="B552" s="23">
        <v>19477414</v>
      </c>
      <c r="C552" s="22" t="s">
        <v>2020</v>
      </c>
      <c r="D552" s="22" t="s">
        <v>121</v>
      </c>
      <c r="E552" s="22" t="s">
        <v>352</v>
      </c>
      <c r="F552" s="24">
        <v>2418</v>
      </c>
      <c r="G552" s="24">
        <v>702</v>
      </c>
      <c r="H552" s="24">
        <f>F552-G552</f>
        <v>1716</v>
      </c>
      <c r="I552" s="24">
        <v>3018</v>
      </c>
      <c r="J552" s="25">
        <f>I552/F552*100</f>
        <v>124.81389578163771</v>
      </c>
      <c r="K552" s="26">
        <f t="shared" si="24"/>
        <v>-9.1861042183622885</v>
      </c>
      <c r="L552" s="24">
        <v>20</v>
      </c>
      <c r="M552" s="27">
        <f>L552/F552*100</f>
        <v>0.82712985938792394</v>
      </c>
      <c r="N552" s="28">
        <f t="shared" si="25"/>
        <v>-2.1728701406120763</v>
      </c>
      <c r="O552" s="24">
        <v>225</v>
      </c>
      <c r="P552" s="27">
        <f>O552/F552*100</f>
        <v>9.3052109181141436</v>
      </c>
      <c r="Q552" s="28">
        <f t="shared" si="26"/>
        <v>-17.694789081885858</v>
      </c>
      <c r="R552" s="22"/>
    </row>
    <row r="553" spans="1:18" x14ac:dyDescent="0.3">
      <c r="A553" s="22" t="s">
        <v>2493</v>
      </c>
      <c r="B553" s="23">
        <v>801200022</v>
      </c>
      <c r="C553" s="22" t="s">
        <v>2120</v>
      </c>
      <c r="D553" s="22" t="s">
        <v>48</v>
      </c>
      <c r="E553" s="22" t="s">
        <v>673</v>
      </c>
      <c r="F553" s="24">
        <v>798</v>
      </c>
      <c r="G553" s="24">
        <v>13</v>
      </c>
      <c r="H553" s="24">
        <f>F553-G553</f>
        <v>785</v>
      </c>
      <c r="I553" s="24">
        <v>1449</v>
      </c>
      <c r="J553" s="25">
        <f>I553/F553*100</f>
        <v>181.57894736842107</v>
      </c>
      <c r="K553" s="26">
        <f t="shared" si="24"/>
        <v>47.578947368421069</v>
      </c>
      <c r="L553" s="24">
        <v>10</v>
      </c>
      <c r="M553" s="27">
        <f>L553/F553*100</f>
        <v>1.2531328320802004</v>
      </c>
      <c r="N553" s="28">
        <f t="shared" si="25"/>
        <v>-1.7468671679197996</v>
      </c>
      <c r="O553" s="24">
        <v>8</v>
      </c>
      <c r="P553" s="27">
        <f>O553/F553*100</f>
        <v>1.0025062656641603</v>
      </c>
      <c r="Q553" s="28">
        <f t="shared" si="26"/>
        <v>-25.997493734335841</v>
      </c>
      <c r="R553" s="22"/>
    </row>
    <row r="554" spans="1:18" x14ac:dyDescent="0.3">
      <c r="A554" s="22" t="s">
        <v>2493</v>
      </c>
      <c r="B554" s="23">
        <v>10001510</v>
      </c>
      <c r="C554" s="22" t="s">
        <v>1806</v>
      </c>
      <c r="D554" s="22" t="s">
        <v>55</v>
      </c>
      <c r="E554" s="22" t="s">
        <v>674</v>
      </c>
      <c r="F554" s="24">
        <v>2695</v>
      </c>
      <c r="G554" s="24">
        <v>77</v>
      </c>
      <c r="H554" s="24">
        <f>F554-G554</f>
        <v>2618</v>
      </c>
      <c r="I554" s="24">
        <v>3111</v>
      </c>
      <c r="J554" s="25">
        <f>I554/F554*100</f>
        <v>115.43599257884971</v>
      </c>
      <c r="K554" s="26">
        <f t="shared" si="24"/>
        <v>-18.564007421150293</v>
      </c>
      <c r="L554" s="24">
        <v>4</v>
      </c>
      <c r="M554" s="27">
        <f>L554/F554*100</f>
        <v>0.14842300556586271</v>
      </c>
      <c r="N554" s="28">
        <f t="shared" si="25"/>
        <v>-2.8515769944341374</v>
      </c>
      <c r="O554" s="24">
        <v>34</v>
      </c>
      <c r="P554" s="27">
        <f>O554/F554*100</f>
        <v>1.261595547309833</v>
      </c>
      <c r="Q554" s="28">
        <f t="shared" si="26"/>
        <v>-25.738404452690165</v>
      </c>
      <c r="R554" s="22"/>
    </row>
    <row r="555" spans="1:18" x14ac:dyDescent="0.3">
      <c r="A555" s="22" t="s">
        <v>2493</v>
      </c>
      <c r="B555" s="23">
        <v>801000003</v>
      </c>
      <c r="C555" s="22" t="s">
        <v>2105</v>
      </c>
      <c r="D555" s="22" t="s">
        <v>685</v>
      </c>
      <c r="E555" s="22" t="s">
        <v>550</v>
      </c>
      <c r="F555" s="24">
        <v>1795</v>
      </c>
      <c r="G555" s="24">
        <v>4</v>
      </c>
      <c r="H555" s="24">
        <f>F555-G555</f>
        <v>1791</v>
      </c>
      <c r="I555" s="24">
        <v>2895</v>
      </c>
      <c r="J555" s="25">
        <f>I555/F555*100</f>
        <v>161.28133704735376</v>
      </c>
      <c r="K555" s="26">
        <f t="shared" si="24"/>
        <v>27.281337047353759</v>
      </c>
      <c r="L555" s="24">
        <v>98</v>
      </c>
      <c r="M555" s="27">
        <f>L555/F555*100</f>
        <v>5.4596100278551534</v>
      </c>
      <c r="N555" s="28">
        <f t="shared" si="25"/>
        <v>2.4596100278551534</v>
      </c>
      <c r="O555" s="24">
        <v>1041</v>
      </c>
      <c r="P555" s="27">
        <f>O555/F555*100</f>
        <v>57.994428969359333</v>
      </c>
      <c r="Q555" s="28">
        <f t="shared" si="26"/>
        <v>30.994428969359333</v>
      </c>
      <c r="R555" s="22"/>
    </row>
    <row r="556" spans="1:18" x14ac:dyDescent="0.3">
      <c r="A556" s="22" t="s">
        <v>2493</v>
      </c>
      <c r="B556" s="23">
        <v>10000705</v>
      </c>
      <c r="C556" s="22" t="s">
        <v>1751</v>
      </c>
      <c r="D556" s="22" t="s">
        <v>688</v>
      </c>
      <c r="E556" s="22" t="s">
        <v>689</v>
      </c>
      <c r="F556" s="24">
        <v>1455</v>
      </c>
      <c r="G556" s="24">
        <v>2</v>
      </c>
      <c r="H556" s="24">
        <f>F556-G556</f>
        <v>1453</v>
      </c>
      <c r="I556" s="24">
        <v>896</v>
      </c>
      <c r="J556" s="25">
        <f>I556/F556*100</f>
        <v>61.580756013745706</v>
      </c>
      <c r="K556" s="26">
        <f t="shared" si="24"/>
        <v>-72.419243986254287</v>
      </c>
      <c r="L556" s="24">
        <v>2</v>
      </c>
      <c r="M556" s="27">
        <f>L556/F556*100</f>
        <v>0.13745704467353953</v>
      </c>
      <c r="N556" s="28">
        <f t="shared" si="25"/>
        <v>-2.8625429553264605</v>
      </c>
      <c r="O556" s="24">
        <v>84</v>
      </c>
      <c r="P556" s="27">
        <f>O556/F556*100</f>
        <v>5.7731958762886597</v>
      </c>
      <c r="Q556" s="28">
        <f t="shared" si="26"/>
        <v>-21.226804123711339</v>
      </c>
      <c r="R556" s="22"/>
    </row>
    <row r="557" spans="1:18" x14ac:dyDescent="0.3">
      <c r="A557" s="22" t="s">
        <v>2493</v>
      </c>
      <c r="B557" s="23">
        <v>19577405</v>
      </c>
      <c r="C557" s="22" t="s">
        <v>2050</v>
      </c>
      <c r="D557" s="22" t="s">
        <v>333</v>
      </c>
      <c r="E557" s="22" t="s">
        <v>690</v>
      </c>
      <c r="F557" s="24">
        <v>6726</v>
      </c>
      <c r="G557" s="24">
        <v>2130</v>
      </c>
      <c r="H557" s="24">
        <f>F557-G557</f>
        <v>4596</v>
      </c>
      <c r="I557" s="24">
        <v>31423</v>
      </c>
      <c r="J557" s="25">
        <f>I557/F557*100</f>
        <v>467.18703538507282</v>
      </c>
      <c r="K557" s="26">
        <f t="shared" si="24"/>
        <v>333.18703538507282</v>
      </c>
      <c r="L557" s="24">
        <v>140</v>
      </c>
      <c r="M557" s="27">
        <f>L557/F557*100</f>
        <v>2.0814748736247397</v>
      </c>
      <c r="N557" s="28">
        <f t="shared" si="25"/>
        <v>-0.91852512637526029</v>
      </c>
      <c r="O557" s="24">
        <v>795</v>
      </c>
      <c r="P557" s="27">
        <f>O557/F557*100</f>
        <v>11.819803746654772</v>
      </c>
      <c r="Q557" s="28">
        <f t="shared" si="26"/>
        <v>-15.180196253345228</v>
      </c>
      <c r="R557" s="22"/>
    </row>
    <row r="558" spans="1:18" x14ac:dyDescent="0.3">
      <c r="A558" s="22" t="s">
        <v>2493</v>
      </c>
      <c r="B558" s="23">
        <v>807635202</v>
      </c>
      <c r="C558" s="22" t="s">
        <v>2167</v>
      </c>
      <c r="D558" s="22" t="s">
        <v>691</v>
      </c>
      <c r="E558" s="22" t="s">
        <v>296</v>
      </c>
      <c r="F558" s="24">
        <v>2278</v>
      </c>
      <c r="G558" s="24">
        <v>606</v>
      </c>
      <c r="H558" s="24">
        <f>F558-G558</f>
        <v>1672</v>
      </c>
      <c r="I558" s="24">
        <v>3074</v>
      </c>
      <c r="J558" s="25">
        <f>I558/F558*100</f>
        <v>134.94293239683935</v>
      </c>
      <c r="K558" s="26">
        <f t="shared" si="24"/>
        <v>0.94293239683935326</v>
      </c>
      <c r="L558" s="24">
        <v>27</v>
      </c>
      <c r="M558" s="27">
        <f>L558/F558*100</f>
        <v>1.1852502194907815</v>
      </c>
      <c r="N558" s="28">
        <f t="shared" si="25"/>
        <v>-1.8147497805092185</v>
      </c>
      <c r="O558" s="24">
        <v>386</v>
      </c>
      <c r="P558" s="27">
        <f>O558/F558*100</f>
        <v>16.944688323090428</v>
      </c>
      <c r="Q558" s="28">
        <f t="shared" si="26"/>
        <v>-10.055311676909572</v>
      </c>
      <c r="R558" s="22"/>
    </row>
    <row r="559" spans="1:18" x14ac:dyDescent="0.3">
      <c r="A559" s="22" t="s">
        <v>2493</v>
      </c>
      <c r="B559" s="23">
        <v>19575402</v>
      </c>
      <c r="C559" s="22" t="s">
        <v>2031</v>
      </c>
      <c r="D559" s="22" t="s">
        <v>19</v>
      </c>
      <c r="E559" s="22" t="s">
        <v>692</v>
      </c>
      <c r="F559" s="24">
        <v>1549</v>
      </c>
      <c r="G559" s="24">
        <v>305</v>
      </c>
      <c r="H559" s="24">
        <f>F559-G559</f>
        <v>1244</v>
      </c>
      <c r="I559" s="24">
        <v>1742</v>
      </c>
      <c r="J559" s="25">
        <f>I559/F559*100</f>
        <v>112.45965138799225</v>
      </c>
      <c r="K559" s="26">
        <f t="shared" si="24"/>
        <v>-21.540348612007747</v>
      </c>
      <c r="L559" s="24">
        <v>0</v>
      </c>
      <c r="M559" s="27">
        <f>L559/F559*100</f>
        <v>0</v>
      </c>
      <c r="N559" s="28">
        <f t="shared" si="25"/>
        <v>-3</v>
      </c>
      <c r="O559" s="24">
        <v>969</v>
      </c>
      <c r="P559" s="27">
        <f>O559/F559*100</f>
        <v>62.556488056810842</v>
      </c>
      <c r="Q559" s="28">
        <f t="shared" si="26"/>
        <v>35.556488056810842</v>
      </c>
      <c r="R559" s="22"/>
    </row>
    <row r="560" spans="1:18" x14ac:dyDescent="0.3">
      <c r="A560" s="22" t="s">
        <v>2493</v>
      </c>
      <c r="B560" s="23">
        <v>10000045</v>
      </c>
      <c r="C560" s="22" t="s">
        <v>1695</v>
      </c>
      <c r="D560" s="22" t="s">
        <v>21</v>
      </c>
      <c r="E560" s="22" t="s">
        <v>696</v>
      </c>
      <c r="F560" s="24">
        <v>1899</v>
      </c>
      <c r="G560" s="24">
        <v>490</v>
      </c>
      <c r="H560" s="24">
        <f>F560-G560</f>
        <v>1409</v>
      </c>
      <c r="I560" s="24">
        <v>2215</v>
      </c>
      <c r="J560" s="25">
        <f>I560/F560*100</f>
        <v>116.64033701948394</v>
      </c>
      <c r="K560" s="26">
        <f t="shared" si="24"/>
        <v>-17.359662980516063</v>
      </c>
      <c r="L560" s="24">
        <v>18</v>
      </c>
      <c r="M560" s="27">
        <f>L560/F560*100</f>
        <v>0.94786729857819907</v>
      </c>
      <c r="N560" s="28">
        <f t="shared" si="25"/>
        <v>-2.0521327014218009</v>
      </c>
      <c r="O560" s="24">
        <v>333</v>
      </c>
      <c r="P560" s="27">
        <f>O560/F560*100</f>
        <v>17.535545023696685</v>
      </c>
      <c r="Q560" s="28">
        <f t="shared" si="26"/>
        <v>-9.4644549763033154</v>
      </c>
      <c r="R560" s="22"/>
    </row>
    <row r="561" spans="1:18" x14ac:dyDescent="0.3">
      <c r="A561" s="22" t="s">
        <v>2493</v>
      </c>
      <c r="B561" s="23">
        <v>19675409</v>
      </c>
      <c r="C561" s="22" t="s">
        <v>2061</v>
      </c>
      <c r="D561" s="22" t="s">
        <v>27</v>
      </c>
      <c r="E561" s="22" t="s">
        <v>697</v>
      </c>
      <c r="F561" s="24">
        <v>1114</v>
      </c>
      <c r="G561" s="24">
        <v>23</v>
      </c>
      <c r="H561" s="24">
        <f>F561-G561</f>
        <v>1091</v>
      </c>
      <c r="I561" s="24">
        <v>838</v>
      </c>
      <c r="J561" s="25">
        <f>I561/F561*100</f>
        <v>75.224416517055658</v>
      </c>
      <c r="K561" s="26">
        <f t="shared" si="24"/>
        <v>-58.775583482944342</v>
      </c>
      <c r="L561" s="24">
        <v>8</v>
      </c>
      <c r="M561" s="27">
        <f>L561/F561*100</f>
        <v>0.71813285457809695</v>
      </c>
      <c r="N561" s="28">
        <f t="shared" si="25"/>
        <v>-2.2818671454219031</v>
      </c>
      <c r="O561" s="24">
        <v>272</v>
      </c>
      <c r="P561" s="27">
        <f>O561/F561*100</f>
        <v>24.416517055655294</v>
      </c>
      <c r="Q561" s="28">
        <f t="shared" si="26"/>
        <v>-2.5834829443447056</v>
      </c>
      <c r="R561" s="22"/>
    </row>
    <row r="562" spans="1:18" x14ac:dyDescent="0.3">
      <c r="A562" s="22" t="s">
        <v>2493</v>
      </c>
      <c r="B562" s="23">
        <v>10064120</v>
      </c>
      <c r="C562" s="22" t="s">
        <v>1865</v>
      </c>
      <c r="D562" s="22" t="s">
        <v>698</v>
      </c>
      <c r="E562" s="22" t="s">
        <v>699</v>
      </c>
      <c r="F562" s="24">
        <v>1514</v>
      </c>
      <c r="G562" s="24">
        <v>37</v>
      </c>
      <c r="H562" s="24">
        <f>F562-G562</f>
        <v>1477</v>
      </c>
      <c r="I562" s="24">
        <v>884</v>
      </c>
      <c r="J562" s="25">
        <f>I562/F562*100</f>
        <v>58.388375165125495</v>
      </c>
      <c r="K562" s="26">
        <f t="shared" si="24"/>
        <v>-75.611624834874505</v>
      </c>
      <c r="L562" s="24">
        <v>0</v>
      </c>
      <c r="M562" s="27">
        <f>L562/F562*100</f>
        <v>0</v>
      </c>
      <c r="N562" s="28">
        <f t="shared" si="25"/>
        <v>-3</v>
      </c>
      <c r="O562" s="24">
        <v>0</v>
      </c>
      <c r="P562" s="27">
        <f>O562/F562*100</f>
        <v>0</v>
      </c>
      <c r="Q562" s="28">
        <f t="shared" si="26"/>
        <v>-27</v>
      </c>
      <c r="R562" s="22"/>
    </row>
    <row r="563" spans="1:18" x14ac:dyDescent="0.3">
      <c r="A563" s="22" t="s">
        <v>2493</v>
      </c>
      <c r="B563" s="23">
        <v>19675406</v>
      </c>
      <c r="C563" s="22" t="s">
        <v>2058</v>
      </c>
      <c r="D563" s="22" t="s">
        <v>121</v>
      </c>
      <c r="E563" s="22" t="s">
        <v>709</v>
      </c>
      <c r="F563" s="24">
        <v>1691</v>
      </c>
      <c r="G563" s="24">
        <v>373</v>
      </c>
      <c r="H563" s="24">
        <f>F563-G563</f>
        <v>1318</v>
      </c>
      <c r="I563" s="24">
        <v>2344</v>
      </c>
      <c r="J563" s="25">
        <f>I563/F563*100</f>
        <v>138.6162034299231</v>
      </c>
      <c r="K563" s="26">
        <f t="shared" si="24"/>
        <v>4.6162034299231038</v>
      </c>
      <c r="L563" s="24">
        <v>8</v>
      </c>
      <c r="M563" s="27">
        <f>L563/F563*100</f>
        <v>0.47309284447072741</v>
      </c>
      <c r="N563" s="28">
        <f t="shared" si="25"/>
        <v>-2.5269071555292726</v>
      </c>
      <c r="O563" s="24">
        <v>122</v>
      </c>
      <c r="P563" s="27">
        <f>O563/F563*100</f>
        <v>7.2146658781785931</v>
      </c>
      <c r="Q563" s="28">
        <f t="shared" si="26"/>
        <v>-19.785334121821407</v>
      </c>
      <c r="R563" s="22"/>
    </row>
    <row r="564" spans="1:18" x14ac:dyDescent="0.3">
      <c r="A564" s="22" t="s">
        <v>2493</v>
      </c>
      <c r="B564" s="23">
        <v>10000974</v>
      </c>
      <c r="C564" s="22" t="s">
        <v>1759</v>
      </c>
      <c r="D564" s="22" t="s">
        <v>347</v>
      </c>
      <c r="E564" s="22" t="s">
        <v>712</v>
      </c>
      <c r="F564" s="24">
        <v>2602</v>
      </c>
      <c r="G564" s="24">
        <v>946</v>
      </c>
      <c r="H564" s="24">
        <f>F564-G564</f>
        <v>1656</v>
      </c>
      <c r="I564" s="24">
        <v>2893</v>
      </c>
      <c r="J564" s="25">
        <f>I564/F564*100</f>
        <v>111.1837048424289</v>
      </c>
      <c r="K564" s="26">
        <f t="shared" si="24"/>
        <v>-22.816295157571105</v>
      </c>
      <c r="L564" s="24">
        <v>23</v>
      </c>
      <c r="M564" s="27">
        <f>L564/F564*100</f>
        <v>0.88393543428132215</v>
      </c>
      <c r="N564" s="28">
        <f t="shared" si="25"/>
        <v>-2.1160645657186778</v>
      </c>
      <c r="O564" s="24">
        <v>320</v>
      </c>
      <c r="P564" s="27">
        <f>O564/F564*100</f>
        <v>12.298232129131437</v>
      </c>
      <c r="Q564" s="28">
        <f t="shared" si="26"/>
        <v>-14.701767870868563</v>
      </c>
      <c r="R564" s="22"/>
    </row>
    <row r="565" spans="1:18" x14ac:dyDescent="0.3">
      <c r="A565" s="22" t="s">
        <v>2493</v>
      </c>
      <c r="B565" s="23">
        <v>801000019</v>
      </c>
      <c r="C565" s="22" t="s">
        <v>2109</v>
      </c>
      <c r="D565" s="22" t="s">
        <v>200</v>
      </c>
      <c r="E565" s="22" t="s">
        <v>713</v>
      </c>
      <c r="F565" s="24">
        <v>1758</v>
      </c>
      <c r="G565" s="24">
        <v>184</v>
      </c>
      <c r="H565" s="24">
        <f>F565-G565</f>
        <v>1574</v>
      </c>
      <c r="I565" s="24">
        <v>2034</v>
      </c>
      <c r="J565" s="25">
        <f>I565/F565*100</f>
        <v>115.69965870307166</v>
      </c>
      <c r="K565" s="26">
        <f t="shared" si="24"/>
        <v>-18.300341296928337</v>
      </c>
      <c r="L565" s="24">
        <v>45</v>
      </c>
      <c r="M565" s="27">
        <f>L565/F565*100</f>
        <v>2.5597269624573378</v>
      </c>
      <c r="N565" s="28">
        <f t="shared" si="25"/>
        <v>-0.44027303754266223</v>
      </c>
      <c r="O565" s="24">
        <v>1156</v>
      </c>
      <c r="P565" s="27">
        <f>O565/F565*100</f>
        <v>65.756541524459607</v>
      </c>
      <c r="Q565" s="28">
        <f t="shared" si="26"/>
        <v>38.756541524459607</v>
      </c>
      <c r="R565" s="22"/>
    </row>
    <row r="566" spans="1:18" x14ac:dyDescent="0.3">
      <c r="A566" s="22" t="s">
        <v>2493</v>
      </c>
      <c r="B566" s="23">
        <v>19375424</v>
      </c>
      <c r="C566" s="22" t="s">
        <v>1966</v>
      </c>
      <c r="D566" s="22" t="s">
        <v>164</v>
      </c>
      <c r="E566" s="22" t="s">
        <v>720</v>
      </c>
      <c r="F566" s="24">
        <v>1948</v>
      </c>
      <c r="G566" s="24">
        <v>512</v>
      </c>
      <c r="H566" s="24">
        <f>F566-G566</f>
        <v>1436</v>
      </c>
      <c r="I566" s="24">
        <v>1993</v>
      </c>
      <c r="J566" s="25">
        <f>I566/F566*100</f>
        <v>102.31006160164272</v>
      </c>
      <c r="K566" s="26">
        <f t="shared" si="24"/>
        <v>-31.689938398357285</v>
      </c>
      <c r="L566" s="24">
        <v>3</v>
      </c>
      <c r="M566" s="27">
        <f>L566/F566*100</f>
        <v>0.1540041067761807</v>
      </c>
      <c r="N566" s="28">
        <f t="shared" si="25"/>
        <v>-2.8459958932238192</v>
      </c>
      <c r="O566" s="24">
        <v>294</v>
      </c>
      <c r="P566" s="27">
        <f>O566/F566*100</f>
        <v>15.092402464065707</v>
      </c>
      <c r="Q566" s="28">
        <f t="shared" si="26"/>
        <v>-11.907597535934293</v>
      </c>
      <c r="R566" s="22"/>
    </row>
    <row r="567" spans="1:18" x14ac:dyDescent="0.3">
      <c r="A567" s="22" t="s">
        <v>2493</v>
      </c>
      <c r="B567" s="23">
        <v>19275431</v>
      </c>
      <c r="C567" s="22" t="s">
        <v>1933</v>
      </c>
      <c r="D567" s="22" t="s">
        <v>251</v>
      </c>
      <c r="E567" s="22" t="s">
        <v>721</v>
      </c>
      <c r="F567" s="24">
        <v>2376</v>
      </c>
      <c r="G567" s="24">
        <v>718</v>
      </c>
      <c r="H567" s="24">
        <f>F567-G567</f>
        <v>1658</v>
      </c>
      <c r="I567" s="24">
        <v>2916</v>
      </c>
      <c r="J567" s="25">
        <f>I567/F567*100</f>
        <v>122.72727272727273</v>
      </c>
      <c r="K567" s="26">
        <f t="shared" si="24"/>
        <v>-11.272727272727266</v>
      </c>
      <c r="L567" s="24">
        <v>32</v>
      </c>
      <c r="M567" s="27">
        <f>L567/F567*100</f>
        <v>1.3468013468013467</v>
      </c>
      <c r="N567" s="28">
        <f t="shared" si="25"/>
        <v>-1.6531986531986533</v>
      </c>
      <c r="O567" s="24">
        <v>322</v>
      </c>
      <c r="P567" s="27">
        <f>O567/F567*100</f>
        <v>13.552188552188552</v>
      </c>
      <c r="Q567" s="28">
        <f t="shared" si="26"/>
        <v>-13.447811447811448</v>
      </c>
      <c r="R567" s="22"/>
    </row>
    <row r="568" spans="1:18" x14ac:dyDescent="0.3">
      <c r="A568" s="22" t="s">
        <v>2493</v>
      </c>
      <c r="B568" s="23">
        <v>10000455</v>
      </c>
      <c r="C568" s="22" t="s">
        <v>1738</v>
      </c>
      <c r="D568" s="22" t="s">
        <v>634</v>
      </c>
      <c r="E568" s="22" t="s">
        <v>18</v>
      </c>
      <c r="F568" s="24">
        <v>1401</v>
      </c>
      <c r="G568" s="24">
        <v>470</v>
      </c>
      <c r="H568" s="24">
        <f>F568-G568</f>
        <v>931</v>
      </c>
      <c r="I568" s="24">
        <v>1986</v>
      </c>
      <c r="J568" s="25">
        <f>I568/F568*100</f>
        <v>141.75588865096361</v>
      </c>
      <c r="K568" s="26">
        <f t="shared" si="24"/>
        <v>7.7558886509636125</v>
      </c>
      <c r="L568" s="24">
        <v>13</v>
      </c>
      <c r="M568" s="27">
        <f>L568/F568*100</f>
        <v>0.92790863668807988</v>
      </c>
      <c r="N568" s="28">
        <f t="shared" si="25"/>
        <v>-2.07209136331192</v>
      </c>
      <c r="O568" s="24">
        <v>1391</v>
      </c>
      <c r="P568" s="27">
        <f>O568/F568*100</f>
        <v>99.286224125624557</v>
      </c>
      <c r="Q568" s="28">
        <f t="shared" si="26"/>
        <v>72.286224125624557</v>
      </c>
      <c r="R568" s="22"/>
    </row>
    <row r="569" spans="1:18" x14ac:dyDescent="0.3">
      <c r="A569" s="22" t="s">
        <v>2493</v>
      </c>
      <c r="B569" s="23">
        <v>19577413</v>
      </c>
      <c r="C569" s="22" t="s">
        <v>2051</v>
      </c>
      <c r="D569" s="22" t="s">
        <v>121</v>
      </c>
      <c r="E569" s="22" t="s">
        <v>722</v>
      </c>
      <c r="F569" s="24">
        <v>1619</v>
      </c>
      <c r="G569" s="24">
        <v>9</v>
      </c>
      <c r="H569" s="24">
        <f>F569-G569</f>
        <v>1610</v>
      </c>
      <c r="I569" s="24">
        <v>2257</v>
      </c>
      <c r="J569" s="25">
        <f>I569/F569*100</f>
        <v>139.40704138357009</v>
      </c>
      <c r="K569" s="26">
        <f t="shared" si="24"/>
        <v>5.407041383570089</v>
      </c>
      <c r="L569" s="24">
        <v>23</v>
      </c>
      <c r="M569" s="27">
        <f>L569/F569*100</f>
        <v>1.4206300185299567</v>
      </c>
      <c r="N569" s="28">
        <f t="shared" si="25"/>
        <v>-1.5793699814700433</v>
      </c>
      <c r="O569" s="24">
        <v>2</v>
      </c>
      <c r="P569" s="27">
        <f>O569/F569*100</f>
        <v>0.12353304508956146</v>
      </c>
      <c r="Q569" s="28">
        <f t="shared" si="26"/>
        <v>-26.876466954910438</v>
      </c>
      <c r="R569" s="22"/>
    </row>
    <row r="570" spans="1:18" x14ac:dyDescent="0.3">
      <c r="A570" s="22" t="s">
        <v>2493</v>
      </c>
      <c r="B570" s="23">
        <v>19175407</v>
      </c>
      <c r="C570" s="22" t="s">
        <v>1895</v>
      </c>
      <c r="D570" s="22" t="s">
        <v>33</v>
      </c>
      <c r="E570" s="22" t="s">
        <v>725</v>
      </c>
      <c r="F570" s="24">
        <v>2099</v>
      </c>
      <c r="G570" s="24">
        <v>600</v>
      </c>
      <c r="H570" s="24">
        <f>F570-G570</f>
        <v>1499</v>
      </c>
      <c r="I570" s="24">
        <v>2142</v>
      </c>
      <c r="J570" s="25">
        <f>I570/F570*100</f>
        <v>102.0485945688423</v>
      </c>
      <c r="K570" s="26">
        <f t="shared" si="24"/>
        <v>-31.951405431157696</v>
      </c>
      <c r="L570" s="24">
        <v>3</v>
      </c>
      <c r="M570" s="27">
        <f>L570/F570*100</f>
        <v>0.14292520247737017</v>
      </c>
      <c r="N570" s="28">
        <f t="shared" si="25"/>
        <v>-2.85707479752263</v>
      </c>
      <c r="O570" s="24">
        <v>77</v>
      </c>
      <c r="P570" s="27">
        <f>O570/F570*100</f>
        <v>3.6684135302525012</v>
      </c>
      <c r="Q570" s="28">
        <f t="shared" si="26"/>
        <v>-23.331586469747499</v>
      </c>
      <c r="R570" s="22"/>
    </row>
    <row r="571" spans="1:18" x14ac:dyDescent="0.3">
      <c r="A571" s="22" t="s">
        <v>2493</v>
      </c>
      <c r="B571" s="23">
        <v>19375420</v>
      </c>
      <c r="C571" s="22" t="s">
        <v>1963</v>
      </c>
      <c r="D571" s="22" t="s">
        <v>175</v>
      </c>
      <c r="E571" s="22" t="s">
        <v>726</v>
      </c>
      <c r="F571" s="24">
        <v>1108</v>
      </c>
      <c r="G571" s="24">
        <v>6</v>
      </c>
      <c r="H571" s="24">
        <f>F571-G571</f>
        <v>1102</v>
      </c>
      <c r="I571" s="24">
        <v>1092</v>
      </c>
      <c r="J571" s="25">
        <f>I571/F571*100</f>
        <v>98.555956678700369</v>
      </c>
      <c r="K571" s="26">
        <f t="shared" si="24"/>
        <v>-35.444043321299631</v>
      </c>
      <c r="L571" s="24">
        <v>2</v>
      </c>
      <c r="M571" s="27">
        <f>L571/F571*100</f>
        <v>0.18050541516245489</v>
      </c>
      <c r="N571" s="28">
        <f t="shared" si="25"/>
        <v>-2.8194945848375452</v>
      </c>
      <c r="O571" s="24">
        <v>0</v>
      </c>
      <c r="P571" s="27">
        <f>O571/F571*100</f>
        <v>0</v>
      </c>
      <c r="Q571" s="28">
        <f t="shared" si="26"/>
        <v>-27</v>
      </c>
      <c r="R571" s="22"/>
    </row>
    <row r="572" spans="1:18" x14ac:dyDescent="0.3">
      <c r="A572" s="22" t="s">
        <v>2493</v>
      </c>
      <c r="B572" s="23">
        <v>10001958</v>
      </c>
      <c r="C572" s="22" t="s">
        <v>1854</v>
      </c>
      <c r="D572" s="22" t="s">
        <v>109</v>
      </c>
      <c r="E572" s="22" t="s">
        <v>727</v>
      </c>
      <c r="F572" s="24">
        <v>1145</v>
      </c>
      <c r="G572" s="24">
        <v>13</v>
      </c>
      <c r="H572" s="24">
        <f>F572-G572</f>
        <v>1132</v>
      </c>
      <c r="I572" s="24">
        <v>1394</v>
      </c>
      <c r="J572" s="25">
        <f>I572/F572*100</f>
        <v>121.7467248908297</v>
      </c>
      <c r="K572" s="26">
        <f t="shared" si="24"/>
        <v>-12.253275109170303</v>
      </c>
      <c r="L572" s="24">
        <v>5</v>
      </c>
      <c r="M572" s="27">
        <f>L572/F572*100</f>
        <v>0.43668122270742354</v>
      </c>
      <c r="N572" s="28">
        <f t="shared" si="25"/>
        <v>-2.5633187772925763</v>
      </c>
      <c r="O572" s="24">
        <v>125</v>
      </c>
      <c r="P572" s="27">
        <f>O572/F572*100</f>
        <v>10.91703056768559</v>
      </c>
      <c r="Q572" s="28">
        <f t="shared" si="26"/>
        <v>-16.08296943231441</v>
      </c>
      <c r="R572" s="22"/>
    </row>
    <row r="573" spans="1:18" x14ac:dyDescent="0.3">
      <c r="A573" s="22" t="s">
        <v>2493</v>
      </c>
      <c r="B573" s="23">
        <v>804900004</v>
      </c>
      <c r="C573" s="22" t="s">
        <v>2153</v>
      </c>
      <c r="D573" s="22" t="s">
        <v>328</v>
      </c>
      <c r="E573" s="22" t="s">
        <v>729</v>
      </c>
      <c r="F573" s="24">
        <v>1942</v>
      </c>
      <c r="G573" s="24">
        <v>372</v>
      </c>
      <c r="H573" s="24">
        <f>F573-G573</f>
        <v>1570</v>
      </c>
      <c r="I573" s="24">
        <v>1902</v>
      </c>
      <c r="J573" s="25">
        <f>I573/F573*100</f>
        <v>97.940267765190526</v>
      </c>
      <c r="K573" s="26">
        <f t="shared" si="24"/>
        <v>-36.059732234809474</v>
      </c>
      <c r="L573" s="24">
        <v>17</v>
      </c>
      <c r="M573" s="27">
        <f>L573/F573*100</f>
        <v>0.87538619979402688</v>
      </c>
      <c r="N573" s="28">
        <f t="shared" si="25"/>
        <v>-2.1246138002059731</v>
      </c>
      <c r="O573" s="24">
        <v>1842</v>
      </c>
      <c r="P573" s="27">
        <f>O573/F573*100</f>
        <v>94.850669412976316</v>
      </c>
      <c r="Q573" s="28">
        <f t="shared" si="26"/>
        <v>67.850669412976316</v>
      </c>
      <c r="R573" s="22"/>
    </row>
    <row r="574" spans="1:18" x14ac:dyDescent="0.3">
      <c r="A574" s="22" t="s">
        <v>2493</v>
      </c>
      <c r="B574" s="23">
        <v>10000432</v>
      </c>
      <c r="C574" s="22" t="s">
        <v>1736</v>
      </c>
      <c r="D574" s="22" t="s">
        <v>176</v>
      </c>
      <c r="E574" s="22" t="s">
        <v>730</v>
      </c>
      <c r="F574" s="24">
        <v>1175</v>
      </c>
      <c r="G574" s="24">
        <v>197</v>
      </c>
      <c r="H574" s="24">
        <f>F574-G574</f>
        <v>978</v>
      </c>
      <c r="I574" s="24">
        <v>1242</v>
      </c>
      <c r="J574" s="25">
        <f>I574/F574*100</f>
        <v>105.70212765957447</v>
      </c>
      <c r="K574" s="26">
        <f t="shared" si="24"/>
        <v>-28.297872340425528</v>
      </c>
      <c r="L574" s="24">
        <v>13</v>
      </c>
      <c r="M574" s="27">
        <f>L574/F574*100</f>
        <v>1.1063829787234043</v>
      </c>
      <c r="N574" s="28">
        <f t="shared" si="25"/>
        <v>-1.8936170212765957</v>
      </c>
      <c r="O574" s="24">
        <v>283</v>
      </c>
      <c r="P574" s="27">
        <f>O574/F574*100</f>
        <v>24.085106382978726</v>
      </c>
      <c r="Q574" s="28">
        <f t="shared" si="26"/>
        <v>-2.9148936170212743</v>
      </c>
      <c r="R574" s="22"/>
    </row>
    <row r="575" spans="1:18" x14ac:dyDescent="0.3">
      <c r="A575" s="22" t="s">
        <v>2493</v>
      </c>
      <c r="B575" s="23">
        <v>801000014</v>
      </c>
      <c r="C575" s="22" t="s">
        <v>2107</v>
      </c>
      <c r="D575" s="22" t="s">
        <v>731</v>
      </c>
      <c r="E575" s="22" t="s">
        <v>732</v>
      </c>
      <c r="F575" s="24">
        <v>876</v>
      </c>
      <c r="G575" s="24">
        <v>13</v>
      </c>
      <c r="H575" s="24">
        <f>F575-G575</f>
        <v>863</v>
      </c>
      <c r="I575" s="24">
        <v>1829</v>
      </c>
      <c r="J575" s="25">
        <f>I575/F575*100</f>
        <v>208.78995433789953</v>
      </c>
      <c r="K575" s="26">
        <f t="shared" si="24"/>
        <v>74.78995433789953</v>
      </c>
      <c r="L575" s="24">
        <v>0</v>
      </c>
      <c r="M575" s="27">
        <f>L575/F575*100</f>
        <v>0</v>
      </c>
      <c r="N575" s="28">
        <f t="shared" si="25"/>
        <v>-3</v>
      </c>
      <c r="O575" s="24">
        <v>0</v>
      </c>
      <c r="P575" s="27">
        <f>O575/F575*100</f>
        <v>0</v>
      </c>
      <c r="Q575" s="28">
        <f t="shared" si="26"/>
        <v>-27</v>
      </c>
      <c r="R575" s="22"/>
    </row>
    <row r="576" spans="1:18" x14ac:dyDescent="0.3">
      <c r="A576" s="22" t="s">
        <v>2493</v>
      </c>
      <c r="B576" s="23">
        <v>10064120</v>
      </c>
      <c r="C576" s="22" t="s">
        <v>1865</v>
      </c>
      <c r="D576" s="22" t="s">
        <v>109</v>
      </c>
      <c r="E576" s="22" t="s">
        <v>735</v>
      </c>
      <c r="F576" s="24">
        <v>1108</v>
      </c>
      <c r="G576" s="24">
        <v>36</v>
      </c>
      <c r="H576" s="24">
        <f>F576-G576</f>
        <v>1072</v>
      </c>
      <c r="I576" s="24">
        <v>1417</v>
      </c>
      <c r="J576" s="25">
        <f>I576/F576*100</f>
        <v>127.88808664259928</v>
      </c>
      <c r="K576" s="26">
        <f t="shared" si="24"/>
        <v>-6.1119133574007236</v>
      </c>
      <c r="L576" s="24">
        <v>1</v>
      </c>
      <c r="M576" s="27">
        <f>L576/F576*100</f>
        <v>9.0252707581227443E-2</v>
      </c>
      <c r="N576" s="28">
        <f t="shared" si="25"/>
        <v>-2.9097472924187726</v>
      </c>
      <c r="O576" s="24">
        <v>697</v>
      </c>
      <c r="P576" s="27">
        <f>O576/F576*100</f>
        <v>62.906137184115515</v>
      </c>
      <c r="Q576" s="28">
        <f t="shared" si="26"/>
        <v>35.906137184115515</v>
      </c>
      <c r="R576" s="22"/>
    </row>
    <row r="577" spans="1:18" x14ac:dyDescent="0.3">
      <c r="A577" s="22" t="s">
        <v>2493</v>
      </c>
      <c r="B577" s="23">
        <v>19175415</v>
      </c>
      <c r="C577" s="22" t="s">
        <v>1900</v>
      </c>
      <c r="D577" s="22" t="s">
        <v>35</v>
      </c>
      <c r="E577" s="22" t="s">
        <v>737</v>
      </c>
      <c r="F577" s="24">
        <v>1261</v>
      </c>
      <c r="G577" s="24">
        <v>6</v>
      </c>
      <c r="H577" s="24">
        <f>F577-G577</f>
        <v>1255</v>
      </c>
      <c r="I577" s="24">
        <v>1459</v>
      </c>
      <c r="J577" s="25">
        <f>I577/F577*100</f>
        <v>115.70182394924664</v>
      </c>
      <c r="K577" s="26">
        <f t="shared" si="24"/>
        <v>-18.298176050753355</v>
      </c>
      <c r="L577" s="24">
        <v>45</v>
      </c>
      <c r="M577" s="27">
        <f>L577/F577*100</f>
        <v>3.5685963521015065</v>
      </c>
      <c r="N577" s="28">
        <f t="shared" si="25"/>
        <v>0.5685963521015065</v>
      </c>
      <c r="O577" s="24">
        <v>422</v>
      </c>
      <c r="P577" s="27">
        <f>O577/F577*100</f>
        <v>33.465503568596347</v>
      </c>
      <c r="Q577" s="28">
        <f t="shared" si="26"/>
        <v>6.4655035685963469</v>
      </c>
      <c r="R577" s="22"/>
    </row>
    <row r="578" spans="1:18" x14ac:dyDescent="0.3">
      <c r="A578" s="22" t="s">
        <v>2493</v>
      </c>
      <c r="B578" s="23">
        <v>10001190</v>
      </c>
      <c r="C578" s="22" t="s">
        <v>1770</v>
      </c>
      <c r="D578" s="22" t="s">
        <v>171</v>
      </c>
      <c r="E578" s="22" t="s">
        <v>739</v>
      </c>
      <c r="F578" s="24">
        <v>1869</v>
      </c>
      <c r="G578" s="24">
        <v>320</v>
      </c>
      <c r="H578" s="24">
        <f>F578-G578</f>
        <v>1549</v>
      </c>
      <c r="I578" s="24">
        <v>492</v>
      </c>
      <c r="J578" s="25">
        <f>I578/F578*100</f>
        <v>26.324237560192614</v>
      </c>
      <c r="K578" s="26">
        <f t="shared" si="24"/>
        <v>-107.67576243980739</v>
      </c>
      <c r="L578" s="24">
        <v>0</v>
      </c>
      <c r="M578" s="27">
        <f>L578/F578*100</f>
        <v>0</v>
      </c>
      <c r="N578" s="28">
        <f t="shared" si="25"/>
        <v>-3</v>
      </c>
      <c r="O578" s="24">
        <v>148</v>
      </c>
      <c r="P578" s="27">
        <f>O578/F578*100</f>
        <v>7.9186730872124134</v>
      </c>
      <c r="Q578" s="28">
        <f t="shared" si="26"/>
        <v>-19.081326912787588</v>
      </c>
      <c r="R578" s="22"/>
    </row>
    <row r="579" spans="1:18" x14ac:dyDescent="0.3">
      <c r="A579" s="22" t="s">
        <v>2493</v>
      </c>
      <c r="B579" s="23">
        <v>10000835</v>
      </c>
      <c r="C579" s="22" t="s">
        <v>1752</v>
      </c>
      <c r="D579" s="22" t="s">
        <v>164</v>
      </c>
      <c r="E579" s="22" t="s">
        <v>743</v>
      </c>
      <c r="F579" s="24">
        <v>1529</v>
      </c>
      <c r="G579" s="24">
        <v>335</v>
      </c>
      <c r="H579" s="24">
        <f>F579-G579</f>
        <v>1194</v>
      </c>
      <c r="I579" s="24">
        <v>2057</v>
      </c>
      <c r="J579" s="25">
        <f>I579/F579*100</f>
        <v>134.53237410071944</v>
      </c>
      <c r="K579" s="26">
        <f t="shared" si="24"/>
        <v>0.53237410071943714</v>
      </c>
      <c r="L579" s="24">
        <v>27</v>
      </c>
      <c r="M579" s="27">
        <f>L579/F579*100</f>
        <v>1.7658600392413342</v>
      </c>
      <c r="N579" s="28">
        <f t="shared" si="25"/>
        <v>-1.2341399607586658</v>
      </c>
      <c r="O579" s="24">
        <v>188</v>
      </c>
      <c r="P579" s="27">
        <f>O579/F579*100</f>
        <v>12.295618051013735</v>
      </c>
      <c r="Q579" s="28">
        <f t="shared" si="26"/>
        <v>-14.704381948986265</v>
      </c>
      <c r="R579" s="22"/>
    </row>
    <row r="580" spans="1:18" x14ac:dyDescent="0.3">
      <c r="A580" s="22" t="s">
        <v>2493</v>
      </c>
      <c r="B580" s="23">
        <v>10075413</v>
      </c>
      <c r="C580" s="22" t="s">
        <v>1877</v>
      </c>
      <c r="D580" s="22" t="s">
        <v>42</v>
      </c>
      <c r="E580" s="22" t="s">
        <v>745</v>
      </c>
      <c r="F580" s="24">
        <v>1462</v>
      </c>
      <c r="G580" s="24">
        <v>46</v>
      </c>
      <c r="H580" s="24">
        <f>F580-G580</f>
        <v>1416</v>
      </c>
      <c r="I580" s="24">
        <v>2583</v>
      </c>
      <c r="J580" s="25">
        <f>I580/F580*100</f>
        <v>176.67578659370724</v>
      </c>
      <c r="K580" s="26">
        <f t="shared" si="24"/>
        <v>42.675786593707244</v>
      </c>
      <c r="L580" s="24">
        <v>78</v>
      </c>
      <c r="M580" s="27">
        <f>L580/F580*100</f>
        <v>5.3351573187414498</v>
      </c>
      <c r="N580" s="28">
        <f t="shared" si="25"/>
        <v>2.3351573187414498</v>
      </c>
      <c r="O580" s="24">
        <v>1223</v>
      </c>
      <c r="P580" s="27">
        <f>O580/F580*100</f>
        <v>83.652530779753761</v>
      </c>
      <c r="Q580" s="28">
        <f t="shared" si="26"/>
        <v>56.652530779753761</v>
      </c>
      <c r="R580" s="22"/>
    </row>
    <row r="581" spans="1:18" x14ac:dyDescent="0.3">
      <c r="A581" s="22" t="s">
        <v>2493</v>
      </c>
      <c r="B581" s="23">
        <v>801600074</v>
      </c>
      <c r="C581" s="22" t="s">
        <v>2137</v>
      </c>
      <c r="D581" s="22" t="s">
        <v>49</v>
      </c>
      <c r="E581" s="22" t="s">
        <v>386</v>
      </c>
      <c r="F581" s="24">
        <v>2392</v>
      </c>
      <c r="G581" s="24">
        <v>418</v>
      </c>
      <c r="H581" s="24">
        <f>F581-G581</f>
        <v>1974</v>
      </c>
      <c r="I581" s="24">
        <v>1876</v>
      </c>
      <c r="J581" s="25">
        <f>I581/F581*100</f>
        <v>78.42809364548495</v>
      </c>
      <c r="K581" s="26">
        <f t="shared" si="24"/>
        <v>-55.57190635451505</v>
      </c>
      <c r="L581" s="24">
        <v>28</v>
      </c>
      <c r="M581" s="27">
        <f>L581/F581*100</f>
        <v>1.1705685618729096</v>
      </c>
      <c r="N581" s="28">
        <f t="shared" si="25"/>
        <v>-1.8294314381270904</v>
      </c>
      <c r="O581" s="24">
        <v>3052</v>
      </c>
      <c r="P581" s="27">
        <f>O581/F581*100</f>
        <v>127.59197324414716</v>
      </c>
      <c r="Q581" s="28">
        <f t="shared" si="26"/>
        <v>100.59197324414716</v>
      </c>
      <c r="R581" s="22"/>
    </row>
    <row r="582" spans="1:18" x14ac:dyDescent="0.3">
      <c r="A582" s="22" t="s">
        <v>2493</v>
      </c>
      <c r="B582" s="23">
        <v>19275426</v>
      </c>
      <c r="C582" s="22" t="s">
        <v>1929</v>
      </c>
      <c r="D582" s="22" t="s">
        <v>347</v>
      </c>
      <c r="E582" s="22" t="s">
        <v>46</v>
      </c>
      <c r="F582" s="24">
        <v>1507</v>
      </c>
      <c r="G582" s="24">
        <v>428</v>
      </c>
      <c r="H582" s="24">
        <f>F582-G582</f>
        <v>1079</v>
      </c>
      <c r="I582" s="24">
        <v>1855</v>
      </c>
      <c r="J582" s="25">
        <f>I582/F582*100</f>
        <v>123.09223623092235</v>
      </c>
      <c r="K582" s="26">
        <f t="shared" si="24"/>
        <v>-10.907763769077647</v>
      </c>
      <c r="L582" s="24">
        <v>7</v>
      </c>
      <c r="M582" s="27">
        <f>L582/F582*100</f>
        <v>0.46449900464499</v>
      </c>
      <c r="N582" s="28">
        <f t="shared" si="25"/>
        <v>-2.5355009953550098</v>
      </c>
      <c r="O582" s="24">
        <v>187</v>
      </c>
      <c r="P582" s="27">
        <f>O582/F582*100</f>
        <v>12.408759124087592</v>
      </c>
      <c r="Q582" s="28">
        <f t="shared" si="26"/>
        <v>-14.591240875912408</v>
      </c>
      <c r="R582" s="22"/>
    </row>
    <row r="583" spans="1:18" x14ac:dyDescent="0.3">
      <c r="A583" s="22" t="s">
        <v>2493</v>
      </c>
      <c r="B583" s="23">
        <v>10001317</v>
      </c>
      <c r="C583" s="22" t="s">
        <v>1781</v>
      </c>
      <c r="D583" s="22" t="s">
        <v>171</v>
      </c>
      <c r="E583" s="22" t="s">
        <v>748</v>
      </c>
      <c r="F583" s="24">
        <v>1868</v>
      </c>
      <c r="G583" s="24">
        <v>558</v>
      </c>
      <c r="H583" s="24">
        <f>F583-G583</f>
        <v>1310</v>
      </c>
      <c r="I583" s="24">
        <v>1860</v>
      </c>
      <c r="J583" s="25">
        <f>I583/F583*100</f>
        <v>99.571734475374726</v>
      </c>
      <c r="K583" s="26">
        <f t="shared" si="24"/>
        <v>-34.428265524625274</v>
      </c>
      <c r="L583" s="24">
        <v>7</v>
      </c>
      <c r="M583" s="27">
        <f>L583/F583*100</f>
        <v>0.37473233404710921</v>
      </c>
      <c r="N583" s="28">
        <f t="shared" si="25"/>
        <v>-2.6252676659528906</v>
      </c>
      <c r="O583" s="24">
        <v>0</v>
      </c>
      <c r="P583" s="27">
        <f>O583/F583*100</f>
        <v>0</v>
      </c>
      <c r="Q583" s="28">
        <f t="shared" si="26"/>
        <v>-27</v>
      </c>
      <c r="R583" s="22"/>
    </row>
    <row r="584" spans="1:18" x14ac:dyDescent="0.3">
      <c r="A584" s="22" t="s">
        <v>2493</v>
      </c>
      <c r="B584" s="23">
        <v>19675410</v>
      </c>
      <c r="C584" s="22" t="s">
        <v>2062</v>
      </c>
      <c r="D584" s="22" t="s">
        <v>29</v>
      </c>
      <c r="E584" s="22" t="s">
        <v>751</v>
      </c>
      <c r="F584" s="24">
        <v>1821</v>
      </c>
      <c r="G584" s="24">
        <v>297</v>
      </c>
      <c r="H584" s="24">
        <f>F584-G584</f>
        <v>1524</v>
      </c>
      <c r="I584" s="24">
        <v>1666</v>
      </c>
      <c r="J584" s="25">
        <f>I584/F584*100</f>
        <v>91.488193300384395</v>
      </c>
      <c r="K584" s="26">
        <f t="shared" si="24"/>
        <v>-42.511806699615605</v>
      </c>
      <c r="L584" s="24">
        <v>113</v>
      </c>
      <c r="M584" s="27">
        <f>L584/F584*100</f>
        <v>6.2053816584294346</v>
      </c>
      <c r="N584" s="28">
        <f t="shared" si="25"/>
        <v>3.2053816584294346</v>
      </c>
      <c r="O584" s="24">
        <v>101</v>
      </c>
      <c r="P584" s="27">
        <f>O584/F584*100</f>
        <v>5.5464030752333882</v>
      </c>
      <c r="Q584" s="28">
        <f t="shared" si="26"/>
        <v>-21.453596924766611</v>
      </c>
      <c r="R584" s="22"/>
    </row>
    <row r="585" spans="1:18" x14ac:dyDescent="0.3">
      <c r="A585" s="22" t="s">
        <v>2493</v>
      </c>
      <c r="B585" s="23">
        <v>19375440</v>
      </c>
      <c r="C585" s="22" t="s">
        <v>1978</v>
      </c>
      <c r="D585" s="22" t="s">
        <v>754</v>
      </c>
      <c r="E585" s="22" t="s">
        <v>755</v>
      </c>
      <c r="F585" s="24">
        <v>2161</v>
      </c>
      <c r="G585" s="24">
        <v>598</v>
      </c>
      <c r="H585" s="24">
        <f>F585-G585</f>
        <v>1563</v>
      </c>
      <c r="I585" s="24">
        <v>3384</v>
      </c>
      <c r="J585" s="25">
        <f>I585/F585*100</f>
        <v>156.59416936603427</v>
      </c>
      <c r="K585" s="26">
        <f t="shared" si="24"/>
        <v>22.594169366034265</v>
      </c>
      <c r="L585" s="24">
        <v>5</v>
      </c>
      <c r="M585" s="27">
        <f>L585/F585*100</f>
        <v>0.23137436372049977</v>
      </c>
      <c r="N585" s="28">
        <f t="shared" si="25"/>
        <v>-2.7686256362795003</v>
      </c>
      <c r="O585" s="24">
        <v>112</v>
      </c>
      <c r="P585" s="27">
        <f>O585/F585*100</f>
        <v>5.1827857473391949</v>
      </c>
      <c r="Q585" s="28">
        <f t="shared" si="26"/>
        <v>-21.817214252660804</v>
      </c>
      <c r="R585" s="22"/>
    </row>
    <row r="586" spans="1:18" x14ac:dyDescent="0.3">
      <c r="A586" s="22" t="s">
        <v>2493</v>
      </c>
      <c r="B586" s="23">
        <v>19375407</v>
      </c>
      <c r="C586" s="22" t="s">
        <v>1952</v>
      </c>
      <c r="D586" s="22" t="s">
        <v>299</v>
      </c>
      <c r="E586" s="22" t="s">
        <v>574</v>
      </c>
      <c r="F586" s="24">
        <v>1057</v>
      </c>
      <c r="G586" s="24">
        <v>0</v>
      </c>
      <c r="H586" s="24">
        <f>F586-G586</f>
        <v>1057</v>
      </c>
      <c r="I586" s="24">
        <v>1542</v>
      </c>
      <c r="J586" s="25">
        <f>I586/F586*100</f>
        <v>145.88457899716178</v>
      </c>
      <c r="K586" s="26">
        <f t="shared" ref="K586:K649" si="27">J586-134</f>
        <v>11.884578997161782</v>
      </c>
      <c r="L586" s="24">
        <v>9</v>
      </c>
      <c r="M586" s="27">
        <f>L586/F586*100</f>
        <v>0.85146641438032178</v>
      </c>
      <c r="N586" s="28">
        <f t="shared" ref="N586:N649" si="28">M586-3</f>
        <v>-2.1485335856196781</v>
      </c>
      <c r="O586" s="24">
        <v>0</v>
      </c>
      <c r="P586" s="27">
        <f>O586/F586*100</f>
        <v>0</v>
      </c>
      <c r="Q586" s="28">
        <f t="shared" ref="Q586:Q649" si="29">P586-27</f>
        <v>-27</v>
      </c>
      <c r="R586" s="22"/>
    </row>
    <row r="587" spans="1:18" x14ac:dyDescent="0.3">
      <c r="A587" s="22" t="s">
        <v>2493</v>
      </c>
      <c r="B587" s="23">
        <v>10000346</v>
      </c>
      <c r="C587" s="22" t="s">
        <v>1721</v>
      </c>
      <c r="D587" s="22" t="s">
        <v>768</v>
      </c>
      <c r="E587" s="22" t="s">
        <v>769</v>
      </c>
      <c r="F587" s="24">
        <v>1475</v>
      </c>
      <c r="G587" s="24">
        <v>12</v>
      </c>
      <c r="H587" s="24">
        <f>F587-G587</f>
        <v>1463</v>
      </c>
      <c r="I587" s="24">
        <v>2265</v>
      </c>
      <c r="J587" s="25">
        <f>I587/F587*100</f>
        <v>153.5593220338983</v>
      </c>
      <c r="K587" s="26">
        <f t="shared" si="27"/>
        <v>19.559322033898297</v>
      </c>
      <c r="L587" s="24">
        <v>40</v>
      </c>
      <c r="M587" s="27">
        <f>L587/F587*100</f>
        <v>2.7118644067796609</v>
      </c>
      <c r="N587" s="28">
        <f t="shared" si="28"/>
        <v>-0.2881355932203391</v>
      </c>
      <c r="O587" s="24">
        <v>78</v>
      </c>
      <c r="P587" s="27">
        <f>O587/F587*100</f>
        <v>5.2881355932203391</v>
      </c>
      <c r="Q587" s="28">
        <f t="shared" si="29"/>
        <v>-21.711864406779661</v>
      </c>
      <c r="R587" s="22"/>
    </row>
    <row r="588" spans="1:18" x14ac:dyDescent="0.3">
      <c r="A588" s="22" t="s">
        <v>2493</v>
      </c>
      <c r="B588" s="23">
        <v>19275415</v>
      </c>
      <c r="C588" s="22" t="s">
        <v>1923</v>
      </c>
      <c r="D588" s="22" t="s">
        <v>21</v>
      </c>
      <c r="E588" s="22" t="s">
        <v>775</v>
      </c>
      <c r="F588" s="24">
        <v>1453</v>
      </c>
      <c r="G588" s="24">
        <v>8</v>
      </c>
      <c r="H588" s="24">
        <f>F588-G588</f>
        <v>1445</v>
      </c>
      <c r="I588" s="24">
        <v>946</v>
      </c>
      <c r="J588" s="25">
        <f>I588/F588*100</f>
        <v>65.106675843083266</v>
      </c>
      <c r="K588" s="26">
        <f t="shared" si="27"/>
        <v>-68.893324156916734</v>
      </c>
      <c r="L588" s="24">
        <v>24</v>
      </c>
      <c r="M588" s="27">
        <f>L588/F588*100</f>
        <v>1.6517549896765313</v>
      </c>
      <c r="N588" s="28">
        <f t="shared" si="28"/>
        <v>-1.3482450103234687</v>
      </c>
      <c r="O588" s="24">
        <v>18</v>
      </c>
      <c r="P588" s="27">
        <f>O588/F588*100</f>
        <v>1.2388162422573985</v>
      </c>
      <c r="Q588" s="28">
        <f t="shared" si="29"/>
        <v>-25.7611837577426</v>
      </c>
      <c r="R588" s="22"/>
    </row>
    <row r="589" spans="1:18" x14ac:dyDescent="0.3">
      <c r="A589" s="22" t="s">
        <v>2493</v>
      </c>
      <c r="B589" s="23">
        <v>19375428</v>
      </c>
      <c r="C589" s="22" t="s">
        <v>1969</v>
      </c>
      <c r="D589" s="22" t="s">
        <v>345</v>
      </c>
      <c r="E589" s="22" t="s">
        <v>778</v>
      </c>
      <c r="F589" s="24">
        <v>1309</v>
      </c>
      <c r="G589" s="24">
        <v>187</v>
      </c>
      <c r="H589" s="24">
        <f>F589-G589</f>
        <v>1122</v>
      </c>
      <c r="I589" s="24">
        <v>1783</v>
      </c>
      <c r="J589" s="25">
        <f>I589/F589*100</f>
        <v>136.21084797555386</v>
      </c>
      <c r="K589" s="26">
        <f t="shared" si="27"/>
        <v>2.210847975553861</v>
      </c>
      <c r="L589" s="24">
        <v>41</v>
      </c>
      <c r="M589" s="27">
        <f>L589/F589*100</f>
        <v>3.1321619556913678</v>
      </c>
      <c r="N589" s="28">
        <f t="shared" si="28"/>
        <v>0.13216195569136779</v>
      </c>
      <c r="O589" s="24">
        <v>330</v>
      </c>
      <c r="P589" s="27">
        <f>O589/F589*100</f>
        <v>25.210084033613445</v>
      </c>
      <c r="Q589" s="28">
        <f t="shared" si="29"/>
        <v>-1.7899159663865554</v>
      </c>
      <c r="R589" s="22"/>
    </row>
    <row r="590" spans="1:18" x14ac:dyDescent="0.3">
      <c r="A590" s="22" t="s">
        <v>2493</v>
      </c>
      <c r="B590" s="23">
        <v>19575431</v>
      </c>
      <c r="C590" s="22" t="s">
        <v>2048</v>
      </c>
      <c r="D590" s="22" t="s">
        <v>55</v>
      </c>
      <c r="E590" s="22" t="s">
        <v>780</v>
      </c>
      <c r="F590" s="24">
        <v>1306</v>
      </c>
      <c r="G590" s="24">
        <v>254</v>
      </c>
      <c r="H590" s="24">
        <f>F590-G590</f>
        <v>1052</v>
      </c>
      <c r="I590" s="24">
        <v>1919</v>
      </c>
      <c r="J590" s="25">
        <f>I590/F590*100</f>
        <v>146.93721286370598</v>
      </c>
      <c r="K590" s="26">
        <f t="shared" si="27"/>
        <v>12.93721286370598</v>
      </c>
      <c r="L590" s="24">
        <v>9</v>
      </c>
      <c r="M590" s="27">
        <f>L590/F590*100</f>
        <v>0.6891271056661562</v>
      </c>
      <c r="N590" s="28">
        <f t="shared" si="28"/>
        <v>-2.3108728943338437</v>
      </c>
      <c r="O590" s="24">
        <v>509</v>
      </c>
      <c r="P590" s="27">
        <f>O590/F590*100</f>
        <v>38.973966309341499</v>
      </c>
      <c r="Q590" s="28">
        <f t="shared" si="29"/>
        <v>11.973966309341499</v>
      </c>
      <c r="R590" s="22"/>
    </row>
    <row r="591" spans="1:18" x14ac:dyDescent="0.3">
      <c r="A591" s="22" t="s">
        <v>2493</v>
      </c>
      <c r="B591" s="23">
        <v>130075407</v>
      </c>
      <c r="C591" s="22" t="s">
        <v>2083</v>
      </c>
      <c r="D591" s="22" t="s">
        <v>95</v>
      </c>
      <c r="E591" s="22" t="s">
        <v>746</v>
      </c>
      <c r="F591" s="24">
        <v>1230</v>
      </c>
      <c r="G591" s="24">
        <v>0</v>
      </c>
      <c r="H591" s="24">
        <f>F591-G591</f>
        <v>1230</v>
      </c>
      <c r="I591" s="24">
        <v>1491</v>
      </c>
      <c r="J591" s="25">
        <f>I591/F591*100</f>
        <v>121.21951219512195</v>
      </c>
      <c r="K591" s="26">
        <f t="shared" si="27"/>
        <v>-12.780487804878049</v>
      </c>
      <c r="L591" s="24">
        <v>18</v>
      </c>
      <c r="M591" s="27">
        <f>L591/F591*100</f>
        <v>1.4634146341463417</v>
      </c>
      <c r="N591" s="28">
        <f t="shared" si="28"/>
        <v>-1.5365853658536583</v>
      </c>
      <c r="O591" s="24">
        <v>20</v>
      </c>
      <c r="P591" s="27">
        <f>O591/F591*100</f>
        <v>1.6260162601626018</v>
      </c>
      <c r="Q591" s="28">
        <f t="shared" si="29"/>
        <v>-25.373983739837399</v>
      </c>
      <c r="R591" s="22"/>
    </row>
    <row r="592" spans="1:18" x14ac:dyDescent="0.3">
      <c r="A592" s="22" t="s">
        <v>2493</v>
      </c>
      <c r="B592" s="23">
        <v>10000071</v>
      </c>
      <c r="C592" s="22" t="s">
        <v>1697</v>
      </c>
      <c r="D592" s="22" t="s">
        <v>485</v>
      </c>
      <c r="E592" s="22" t="s">
        <v>783</v>
      </c>
      <c r="F592" s="24">
        <v>2126</v>
      </c>
      <c r="G592" s="24">
        <v>118</v>
      </c>
      <c r="H592" s="24">
        <f>F592-G592</f>
        <v>2008</v>
      </c>
      <c r="I592" s="24">
        <v>3597</v>
      </c>
      <c r="J592" s="25">
        <f>I592/F592*100</f>
        <v>169.19096895578551</v>
      </c>
      <c r="K592" s="26">
        <f t="shared" si="27"/>
        <v>35.190968955785507</v>
      </c>
      <c r="L592" s="24">
        <v>4</v>
      </c>
      <c r="M592" s="27">
        <f>L592/F592*100</f>
        <v>0.18814675446848542</v>
      </c>
      <c r="N592" s="28">
        <f t="shared" si="28"/>
        <v>-2.8118532455315144</v>
      </c>
      <c r="O592" s="24">
        <v>503</v>
      </c>
      <c r="P592" s="27">
        <f>O592/F592*100</f>
        <v>23.659454374412043</v>
      </c>
      <c r="Q592" s="28">
        <f t="shared" si="29"/>
        <v>-3.3405456255879571</v>
      </c>
      <c r="R592" s="22"/>
    </row>
    <row r="593" spans="1:18" x14ac:dyDescent="0.3">
      <c r="A593" s="22" t="s">
        <v>2493</v>
      </c>
      <c r="B593" s="23">
        <v>10000476</v>
      </c>
      <c r="C593" s="22" t="s">
        <v>1741</v>
      </c>
      <c r="D593" s="22" t="s">
        <v>7</v>
      </c>
      <c r="E593" s="22" t="s">
        <v>784</v>
      </c>
      <c r="F593" s="24">
        <v>826</v>
      </c>
      <c r="G593" s="24">
        <v>0</v>
      </c>
      <c r="H593" s="24">
        <f>F593-G593</f>
        <v>826</v>
      </c>
      <c r="I593" s="24">
        <v>851</v>
      </c>
      <c r="J593" s="25">
        <f>I593/F593*100</f>
        <v>103.02663438256658</v>
      </c>
      <c r="K593" s="26">
        <f t="shared" si="27"/>
        <v>-30.973365617433416</v>
      </c>
      <c r="L593" s="24">
        <v>10</v>
      </c>
      <c r="M593" s="27">
        <f>L593/F593*100</f>
        <v>1.2106537530266344</v>
      </c>
      <c r="N593" s="28">
        <f t="shared" si="28"/>
        <v>-1.7893462469733656</v>
      </c>
      <c r="O593" s="24">
        <v>23</v>
      </c>
      <c r="P593" s="27">
        <f>O593/F593*100</f>
        <v>2.7845036319612588</v>
      </c>
      <c r="Q593" s="28">
        <f t="shared" si="29"/>
        <v>-24.215496368038743</v>
      </c>
      <c r="R593" s="22"/>
    </row>
    <row r="594" spans="1:18" x14ac:dyDescent="0.3">
      <c r="A594" s="22" t="s">
        <v>2493</v>
      </c>
      <c r="B594" s="23">
        <v>10067402</v>
      </c>
      <c r="C594" s="22" t="s">
        <v>1874</v>
      </c>
      <c r="D594" s="22" t="s">
        <v>263</v>
      </c>
      <c r="E594" s="22" t="s">
        <v>787</v>
      </c>
      <c r="F594" s="24">
        <v>2025</v>
      </c>
      <c r="G594" s="24">
        <v>536</v>
      </c>
      <c r="H594" s="24">
        <f>F594-G594</f>
        <v>1489</v>
      </c>
      <c r="I594" s="24">
        <v>2575</v>
      </c>
      <c r="J594" s="25">
        <f>I594/F594*100</f>
        <v>127.16049382716051</v>
      </c>
      <c r="K594" s="26">
        <f t="shared" si="27"/>
        <v>-6.8395061728394921</v>
      </c>
      <c r="L594" s="24">
        <v>5</v>
      </c>
      <c r="M594" s="27">
        <f>L594/F594*100</f>
        <v>0.24691358024691357</v>
      </c>
      <c r="N594" s="28">
        <f t="shared" si="28"/>
        <v>-2.7530864197530862</v>
      </c>
      <c r="O594" s="24">
        <v>85</v>
      </c>
      <c r="P594" s="27">
        <f>O594/F594*100</f>
        <v>4.1975308641975309</v>
      </c>
      <c r="Q594" s="28">
        <f t="shared" si="29"/>
        <v>-22.802469135802468</v>
      </c>
      <c r="R594" s="22"/>
    </row>
    <row r="595" spans="1:18" x14ac:dyDescent="0.3">
      <c r="A595" s="22" t="s">
        <v>2493</v>
      </c>
      <c r="B595" s="23">
        <v>10000193</v>
      </c>
      <c r="C595" s="22" t="s">
        <v>1707</v>
      </c>
      <c r="D595" s="22" t="s">
        <v>792</v>
      </c>
      <c r="E595" s="22" t="s">
        <v>793</v>
      </c>
      <c r="F595" s="24">
        <v>1411</v>
      </c>
      <c r="G595" s="24">
        <v>180</v>
      </c>
      <c r="H595" s="24">
        <f>F595-G595</f>
        <v>1231</v>
      </c>
      <c r="I595" s="24">
        <v>2077</v>
      </c>
      <c r="J595" s="25">
        <f>I595/F595*100</f>
        <v>147.20056697377746</v>
      </c>
      <c r="K595" s="26">
        <f t="shared" si="27"/>
        <v>13.200566973777455</v>
      </c>
      <c r="L595" s="24">
        <v>30</v>
      </c>
      <c r="M595" s="27">
        <f>L595/F595*100</f>
        <v>2.1261516654854713</v>
      </c>
      <c r="N595" s="28">
        <f t="shared" si="28"/>
        <v>-0.8738483345145287</v>
      </c>
      <c r="O595" s="24">
        <v>225</v>
      </c>
      <c r="P595" s="27">
        <f>O595/F595*100</f>
        <v>15.946137491141036</v>
      </c>
      <c r="Q595" s="28">
        <f t="shared" si="29"/>
        <v>-11.053862508858964</v>
      </c>
      <c r="R595" s="22"/>
    </row>
    <row r="596" spans="1:18" x14ac:dyDescent="0.3">
      <c r="A596" s="22" t="s">
        <v>2493</v>
      </c>
      <c r="B596" s="23">
        <v>19677407</v>
      </c>
      <c r="C596" s="22" t="s">
        <v>2065</v>
      </c>
      <c r="D596" s="22" t="s">
        <v>88</v>
      </c>
      <c r="E596" s="22" t="s">
        <v>795</v>
      </c>
      <c r="F596" s="24">
        <v>1314</v>
      </c>
      <c r="G596" s="24">
        <v>8</v>
      </c>
      <c r="H596" s="24">
        <f>F596-G596</f>
        <v>1306</v>
      </c>
      <c r="I596" s="24">
        <v>2540</v>
      </c>
      <c r="J596" s="25">
        <f>I596/F596*100</f>
        <v>193.30289193302892</v>
      </c>
      <c r="K596" s="26">
        <f t="shared" si="27"/>
        <v>59.302891933028917</v>
      </c>
      <c r="L596" s="24">
        <v>5</v>
      </c>
      <c r="M596" s="27">
        <f>L596/F596*100</f>
        <v>0.38051750380517502</v>
      </c>
      <c r="N596" s="28">
        <f t="shared" si="28"/>
        <v>-2.6194824961948249</v>
      </c>
      <c r="O596" s="24">
        <v>195</v>
      </c>
      <c r="P596" s="27">
        <f>O596/F596*100</f>
        <v>14.840182648401825</v>
      </c>
      <c r="Q596" s="28">
        <f t="shared" si="29"/>
        <v>-12.159817351598175</v>
      </c>
      <c r="R596" s="22"/>
    </row>
    <row r="597" spans="1:18" x14ac:dyDescent="0.3">
      <c r="A597" s="22" t="s">
        <v>2493</v>
      </c>
      <c r="B597" s="23">
        <v>10000549</v>
      </c>
      <c r="C597" s="22" t="s">
        <v>1749</v>
      </c>
      <c r="D597" s="22" t="s">
        <v>749</v>
      </c>
      <c r="E597" s="22" t="s">
        <v>796</v>
      </c>
      <c r="F597" s="24">
        <v>1163</v>
      </c>
      <c r="G597" s="24">
        <v>5</v>
      </c>
      <c r="H597" s="24">
        <f>F597-G597</f>
        <v>1158</v>
      </c>
      <c r="I597" s="24">
        <v>2412</v>
      </c>
      <c r="J597" s="25">
        <f>I597/F597*100</f>
        <v>207.39466895958728</v>
      </c>
      <c r="K597" s="26">
        <f t="shared" si="27"/>
        <v>73.394668959587278</v>
      </c>
      <c r="L597" s="24">
        <v>16</v>
      </c>
      <c r="M597" s="27">
        <f>L597/F597*100</f>
        <v>1.3757523645743766</v>
      </c>
      <c r="N597" s="28">
        <f t="shared" si="28"/>
        <v>-1.6242476354256234</v>
      </c>
      <c r="O597" s="24">
        <v>42</v>
      </c>
      <c r="P597" s="27">
        <f>O597/F597*100</f>
        <v>3.611349957007739</v>
      </c>
      <c r="Q597" s="28">
        <f t="shared" si="29"/>
        <v>-23.388650042992261</v>
      </c>
      <c r="R597" s="22"/>
    </row>
    <row r="598" spans="1:18" x14ac:dyDescent="0.3">
      <c r="A598" s="22" t="s">
        <v>2493</v>
      </c>
      <c r="B598" s="23">
        <v>19377415</v>
      </c>
      <c r="C598" s="22" t="s">
        <v>1988</v>
      </c>
      <c r="D598" s="22" t="s">
        <v>55</v>
      </c>
      <c r="E598" s="22" t="s">
        <v>797</v>
      </c>
      <c r="F598" s="24">
        <v>1179</v>
      </c>
      <c r="G598" s="24">
        <v>455</v>
      </c>
      <c r="H598" s="24">
        <f>F598-G598</f>
        <v>724</v>
      </c>
      <c r="I598" s="24">
        <v>1761</v>
      </c>
      <c r="J598" s="25">
        <f>I598/F598*100</f>
        <v>149.36386768447838</v>
      </c>
      <c r="K598" s="26">
        <f t="shared" si="27"/>
        <v>15.363867684478379</v>
      </c>
      <c r="L598" s="24">
        <v>48</v>
      </c>
      <c r="M598" s="27">
        <f>L598/F598*100</f>
        <v>4.0712468193384224</v>
      </c>
      <c r="N598" s="28">
        <f t="shared" si="28"/>
        <v>1.0712468193384224</v>
      </c>
      <c r="O598" s="24">
        <v>170</v>
      </c>
      <c r="P598" s="27">
        <f>O598/F598*100</f>
        <v>14.418999151823581</v>
      </c>
      <c r="Q598" s="28">
        <f t="shared" si="29"/>
        <v>-12.581000848176419</v>
      </c>
      <c r="R598" s="22"/>
    </row>
    <row r="599" spans="1:18" x14ac:dyDescent="0.3">
      <c r="A599" s="22" t="s">
        <v>2493</v>
      </c>
      <c r="B599" s="23">
        <v>10000130</v>
      </c>
      <c r="C599" s="22" t="s">
        <v>1701</v>
      </c>
      <c r="D599" s="22" t="s">
        <v>223</v>
      </c>
      <c r="E599" s="22" t="s">
        <v>802</v>
      </c>
      <c r="F599" s="24">
        <v>1434</v>
      </c>
      <c r="G599" s="24">
        <v>10</v>
      </c>
      <c r="H599" s="24">
        <f>F599-G599</f>
        <v>1424</v>
      </c>
      <c r="I599" s="24">
        <v>1787</v>
      </c>
      <c r="J599" s="25">
        <f>I599/F599*100</f>
        <v>124.61645746164574</v>
      </c>
      <c r="K599" s="26">
        <f t="shared" si="27"/>
        <v>-9.3835425383542628</v>
      </c>
      <c r="L599" s="24">
        <v>134</v>
      </c>
      <c r="M599" s="27">
        <f>L599/F599*100</f>
        <v>9.3444909344490927</v>
      </c>
      <c r="N599" s="28">
        <f t="shared" si="28"/>
        <v>6.3444909344490927</v>
      </c>
      <c r="O599" s="24">
        <v>1285</v>
      </c>
      <c r="P599" s="27">
        <f>O599/F599*100</f>
        <v>89.609483960948396</v>
      </c>
      <c r="Q599" s="28">
        <f t="shared" si="29"/>
        <v>62.609483960948396</v>
      </c>
      <c r="R599" s="22"/>
    </row>
    <row r="600" spans="1:18" x14ac:dyDescent="0.3">
      <c r="A600" s="22" t="s">
        <v>2493</v>
      </c>
      <c r="B600" s="23">
        <v>801600003</v>
      </c>
      <c r="C600" s="22" t="s">
        <v>2131</v>
      </c>
      <c r="D600" s="22" t="s">
        <v>33</v>
      </c>
      <c r="E600" s="22" t="s">
        <v>803</v>
      </c>
      <c r="F600" s="24">
        <v>1136</v>
      </c>
      <c r="G600" s="24">
        <v>81</v>
      </c>
      <c r="H600" s="24">
        <f>F600-G600</f>
        <v>1055</v>
      </c>
      <c r="I600" s="24">
        <v>976</v>
      </c>
      <c r="J600" s="25">
        <f>I600/F600*100</f>
        <v>85.91549295774648</v>
      </c>
      <c r="K600" s="26">
        <f t="shared" si="27"/>
        <v>-48.08450704225352</v>
      </c>
      <c r="L600" s="24">
        <v>0</v>
      </c>
      <c r="M600" s="27">
        <f>L600/F600*100</f>
        <v>0</v>
      </c>
      <c r="N600" s="28">
        <f t="shared" si="28"/>
        <v>-3</v>
      </c>
      <c r="O600" s="24">
        <v>80</v>
      </c>
      <c r="P600" s="27">
        <f>O600/F600*100</f>
        <v>7.042253521126761</v>
      </c>
      <c r="Q600" s="28">
        <f t="shared" si="29"/>
        <v>-19.95774647887324</v>
      </c>
      <c r="R600" s="22"/>
    </row>
    <row r="601" spans="1:18" x14ac:dyDescent="0.3">
      <c r="A601" s="22" t="s">
        <v>2493</v>
      </c>
      <c r="B601" s="23">
        <v>10001228</v>
      </c>
      <c r="C601" s="22" t="s">
        <v>1775</v>
      </c>
      <c r="D601" s="22" t="s">
        <v>215</v>
      </c>
      <c r="E601" s="22" t="s">
        <v>809</v>
      </c>
      <c r="F601" s="24">
        <v>1623</v>
      </c>
      <c r="G601" s="24">
        <v>86</v>
      </c>
      <c r="H601" s="24">
        <f>F601-G601</f>
        <v>1537</v>
      </c>
      <c r="I601" s="24">
        <v>1158</v>
      </c>
      <c r="J601" s="25">
        <f>I601/F601*100</f>
        <v>71.349353049907577</v>
      </c>
      <c r="K601" s="26">
        <f t="shared" si="27"/>
        <v>-62.650646950092423</v>
      </c>
      <c r="L601" s="24">
        <v>15</v>
      </c>
      <c r="M601" s="27">
        <f>L601/F601*100</f>
        <v>0.92421441774491686</v>
      </c>
      <c r="N601" s="28">
        <f t="shared" si="28"/>
        <v>-2.075785582255083</v>
      </c>
      <c r="O601" s="24">
        <v>179</v>
      </c>
      <c r="P601" s="27">
        <f>O601/F601*100</f>
        <v>11.028958718422674</v>
      </c>
      <c r="Q601" s="28">
        <f t="shared" si="29"/>
        <v>-15.971041281577326</v>
      </c>
      <c r="R601" s="22"/>
    </row>
    <row r="602" spans="1:18" x14ac:dyDescent="0.3">
      <c r="A602" s="22" t="s">
        <v>2493</v>
      </c>
      <c r="B602" s="23">
        <v>10000378</v>
      </c>
      <c r="C602" s="22" t="s">
        <v>1728</v>
      </c>
      <c r="D602" s="22" t="s">
        <v>810</v>
      </c>
      <c r="E602" s="22" t="s">
        <v>811</v>
      </c>
      <c r="F602" s="24">
        <v>1939</v>
      </c>
      <c r="G602" s="24">
        <v>643</v>
      </c>
      <c r="H602" s="24">
        <f>F602-G602</f>
        <v>1296</v>
      </c>
      <c r="I602" s="24">
        <v>2660</v>
      </c>
      <c r="J602" s="25">
        <f>I602/F602*100</f>
        <v>137.18411552346569</v>
      </c>
      <c r="K602" s="26">
        <f t="shared" si="27"/>
        <v>3.1841155234656924</v>
      </c>
      <c r="L602" s="24">
        <v>31</v>
      </c>
      <c r="M602" s="27">
        <f>L602/F602*100</f>
        <v>1.5987622485817432</v>
      </c>
      <c r="N602" s="28">
        <f t="shared" si="28"/>
        <v>-1.4012377514182568</v>
      </c>
      <c r="O602" s="24">
        <v>324</v>
      </c>
      <c r="P602" s="27">
        <f>O602/F602*100</f>
        <v>16.709644146467252</v>
      </c>
      <c r="Q602" s="28">
        <f t="shared" si="29"/>
        <v>-10.290355853532748</v>
      </c>
      <c r="R602" s="22"/>
    </row>
    <row r="603" spans="1:18" x14ac:dyDescent="0.3">
      <c r="A603" s="22" t="s">
        <v>2493</v>
      </c>
      <c r="B603" s="23">
        <v>19275411</v>
      </c>
      <c r="C603" s="22" t="s">
        <v>1920</v>
      </c>
      <c r="D603" s="22" t="s">
        <v>69</v>
      </c>
      <c r="E603" s="22" t="s">
        <v>812</v>
      </c>
      <c r="F603" s="24">
        <v>1566</v>
      </c>
      <c r="G603" s="24">
        <v>6</v>
      </c>
      <c r="H603" s="24">
        <f>F603-G603</f>
        <v>1560</v>
      </c>
      <c r="I603" s="24">
        <v>2552</v>
      </c>
      <c r="J603" s="25">
        <f>I603/F603*100</f>
        <v>162.96296296296296</v>
      </c>
      <c r="K603" s="26">
        <f t="shared" si="27"/>
        <v>28.962962962962962</v>
      </c>
      <c r="L603" s="24">
        <v>51</v>
      </c>
      <c r="M603" s="27">
        <f>L603/F603*100</f>
        <v>3.2567049808429118</v>
      </c>
      <c r="N603" s="28">
        <f t="shared" si="28"/>
        <v>0.25670498084291182</v>
      </c>
      <c r="O603" s="24">
        <v>89</v>
      </c>
      <c r="P603" s="27">
        <f>O603/F603*100</f>
        <v>5.6832694763729252</v>
      </c>
      <c r="Q603" s="28">
        <f t="shared" si="29"/>
        <v>-21.316730523627076</v>
      </c>
      <c r="R603" s="22"/>
    </row>
    <row r="604" spans="1:18" x14ac:dyDescent="0.3">
      <c r="A604" s="22" t="s">
        <v>2493</v>
      </c>
      <c r="B604" s="23">
        <v>19375422</v>
      </c>
      <c r="C604" s="22" t="s">
        <v>1964</v>
      </c>
      <c r="D604" s="22" t="s">
        <v>704</v>
      </c>
      <c r="E604" s="22" t="s">
        <v>818</v>
      </c>
      <c r="F604" s="24">
        <v>1381</v>
      </c>
      <c r="G604" s="24">
        <v>7</v>
      </c>
      <c r="H604" s="24">
        <f>F604-G604</f>
        <v>1374</v>
      </c>
      <c r="I604" s="24">
        <v>1955</v>
      </c>
      <c r="J604" s="25">
        <f>I604/F604*100</f>
        <v>141.56408399710355</v>
      </c>
      <c r="K604" s="26">
        <f t="shared" si="27"/>
        <v>7.5640839971035518</v>
      </c>
      <c r="L604" s="24">
        <v>32</v>
      </c>
      <c r="M604" s="27">
        <f>L604/F604*100</f>
        <v>2.3171614771904414</v>
      </c>
      <c r="N604" s="28">
        <f t="shared" si="28"/>
        <v>-0.68283852280955859</v>
      </c>
      <c r="O604" s="24">
        <v>136</v>
      </c>
      <c r="P604" s="27">
        <f>O604/F604*100</f>
        <v>9.8479362780593771</v>
      </c>
      <c r="Q604" s="28">
        <f t="shared" si="29"/>
        <v>-17.152063721940621</v>
      </c>
      <c r="R604" s="22"/>
    </row>
    <row r="605" spans="1:18" x14ac:dyDescent="0.3">
      <c r="A605" s="22" t="s">
        <v>2493</v>
      </c>
      <c r="B605" s="23">
        <v>10054109</v>
      </c>
      <c r="C605" s="22" t="s">
        <v>1860</v>
      </c>
      <c r="D605" s="22" t="s">
        <v>59</v>
      </c>
      <c r="E605" s="22" t="s">
        <v>819</v>
      </c>
      <c r="F605" s="24">
        <v>1460</v>
      </c>
      <c r="G605" s="24">
        <v>182</v>
      </c>
      <c r="H605" s="24">
        <f>F605-G605</f>
        <v>1278</v>
      </c>
      <c r="I605" s="24">
        <v>1591</v>
      </c>
      <c r="J605" s="25">
        <f>I605/F605*100</f>
        <v>108.97260273972603</v>
      </c>
      <c r="K605" s="26">
        <f t="shared" si="27"/>
        <v>-25.027397260273972</v>
      </c>
      <c r="L605" s="24">
        <v>12</v>
      </c>
      <c r="M605" s="27">
        <f>L605/F605*100</f>
        <v>0.82191780821917804</v>
      </c>
      <c r="N605" s="28">
        <f t="shared" si="28"/>
        <v>-2.1780821917808222</v>
      </c>
      <c r="O605" s="24">
        <v>664</v>
      </c>
      <c r="P605" s="27">
        <f>O605/F605*100</f>
        <v>45.479452054794521</v>
      </c>
      <c r="Q605" s="28">
        <f t="shared" si="29"/>
        <v>18.479452054794521</v>
      </c>
      <c r="R605" s="22"/>
    </row>
    <row r="606" spans="1:18" x14ac:dyDescent="0.3">
      <c r="A606" s="22" t="s">
        <v>2493</v>
      </c>
      <c r="B606" s="23">
        <v>19575429</v>
      </c>
      <c r="C606" s="22" t="s">
        <v>2047</v>
      </c>
      <c r="D606" s="22" t="s">
        <v>820</v>
      </c>
      <c r="E606" s="22" t="s">
        <v>821</v>
      </c>
      <c r="F606" s="24">
        <v>1352</v>
      </c>
      <c r="G606" s="24">
        <v>193</v>
      </c>
      <c r="H606" s="24">
        <f>F606-G606</f>
        <v>1159</v>
      </c>
      <c r="I606" s="24">
        <v>578</v>
      </c>
      <c r="J606" s="25">
        <f>I606/F606*100</f>
        <v>42.751479289940832</v>
      </c>
      <c r="K606" s="26">
        <f t="shared" si="27"/>
        <v>-91.248520710059168</v>
      </c>
      <c r="L606" s="24">
        <v>2</v>
      </c>
      <c r="M606" s="27">
        <f>L606/F606*100</f>
        <v>0.14792899408284024</v>
      </c>
      <c r="N606" s="28">
        <f t="shared" si="28"/>
        <v>-2.8520710059171597</v>
      </c>
      <c r="O606" s="24">
        <v>29</v>
      </c>
      <c r="P606" s="27">
        <f>O606/F606*100</f>
        <v>2.1449704142011834</v>
      </c>
      <c r="Q606" s="28">
        <f t="shared" si="29"/>
        <v>-24.855029585798817</v>
      </c>
      <c r="R606" s="22"/>
    </row>
    <row r="607" spans="1:18" x14ac:dyDescent="0.3">
      <c r="A607" s="22" t="s">
        <v>2493</v>
      </c>
      <c r="B607" s="23">
        <v>10040307</v>
      </c>
      <c r="C607" s="22" t="s">
        <v>1859</v>
      </c>
      <c r="D607" s="22" t="s">
        <v>252</v>
      </c>
      <c r="E607" s="22" t="s">
        <v>825</v>
      </c>
      <c r="F607" s="24">
        <v>795</v>
      </c>
      <c r="G607" s="24">
        <v>6</v>
      </c>
      <c r="H607" s="24">
        <f>F607-G607</f>
        <v>789</v>
      </c>
      <c r="I607" s="24">
        <v>680</v>
      </c>
      <c r="J607" s="25">
        <f>I607/F607*100</f>
        <v>85.534591194968556</v>
      </c>
      <c r="K607" s="26">
        <f t="shared" si="27"/>
        <v>-48.465408805031444</v>
      </c>
      <c r="L607" s="24">
        <v>2</v>
      </c>
      <c r="M607" s="27">
        <f>L607/F607*100</f>
        <v>0.25157232704402516</v>
      </c>
      <c r="N607" s="28">
        <f t="shared" si="28"/>
        <v>-2.7484276729559749</v>
      </c>
      <c r="O607" s="24">
        <v>112</v>
      </c>
      <c r="P607" s="27">
        <f>O607/F607*100</f>
        <v>14.088050314465409</v>
      </c>
      <c r="Q607" s="28">
        <f t="shared" si="29"/>
        <v>-12.911949685534591</v>
      </c>
      <c r="R607" s="22"/>
    </row>
    <row r="608" spans="1:18" x14ac:dyDescent="0.3">
      <c r="A608" s="22" t="s">
        <v>2493</v>
      </c>
      <c r="B608" s="23">
        <v>19477435</v>
      </c>
      <c r="C608" s="22" t="s">
        <v>2026</v>
      </c>
      <c r="D608" s="22" t="s">
        <v>78</v>
      </c>
      <c r="E608" s="22" t="s">
        <v>828</v>
      </c>
      <c r="F608" s="24">
        <v>2012</v>
      </c>
      <c r="G608" s="24">
        <v>96</v>
      </c>
      <c r="H608" s="24">
        <f>F608-G608</f>
        <v>1916</v>
      </c>
      <c r="I608" s="24">
        <v>2252</v>
      </c>
      <c r="J608" s="25">
        <f>I608/F608*100</f>
        <v>111.92842942345924</v>
      </c>
      <c r="K608" s="26">
        <f t="shared" si="27"/>
        <v>-22.071570576540765</v>
      </c>
      <c r="L608" s="24">
        <v>86</v>
      </c>
      <c r="M608" s="27">
        <f>L608/F608*100</f>
        <v>4.2743538767395624</v>
      </c>
      <c r="N608" s="28">
        <f t="shared" si="28"/>
        <v>1.2743538767395624</v>
      </c>
      <c r="O608" s="24">
        <v>106</v>
      </c>
      <c r="P608" s="27">
        <f>O608/F608*100</f>
        <v>5.2683896620278325</v>
      </c>
      <c r="Q608" s="28">
        <f t="shared" si="29"/>
        <v>-21.731610337972167</v>
      </c>
      <c r="R608" s="22"/>
    </row>
    <row r="609" spans="1:18" x14ac:dyDescent="0.3">
      <c r="A609" s="22" t="s">
        <v>2493</v>
      </c>
      <c r="B609" s="23">
        <v>19275410</v>
      </c>
      <c r="C609" s="22" t="s">
        <v>1919</v>
      </c>
      <c r="D609" s="22" t="s">
        <v>656</v>
      </c>
      <c r="E609" s="22" t="s">
        <v>829</v>
      </c>
      <c r="F609" s="24">
        <v>1773</v>
      </c>
      <c r="G609" s="24">
        <v>449</v>
      </c>
      <c r="H609" s="24">
        <f>F609-G609</f>
        <v>1324</v>
      </c>
      <c r="I609" s="24">
        <v>1762</v>
      </c>
      <c r="J609" s="25">
        <f>I609/F609*100</f>
        <v>99.379582628313585</v>
      </c>
      <c r="K609" s="26">
        <f t="shared" si="27"/>
        <v>-34.620417371686415</v>
      </c>
      <c r="L609" s="24">
        <v>10</v>
      </c>
      <c r="M609" s="27">
        <f>L609/F609*100</f>
        <v>0.56401579244218836</v>
      </c>
      <c r="N609" s="28">
        <f t="shared" si="28"/>
        <v>-2.4359842075578118</v>
      </c>
      <c r="O609" s="24">
        <v>39</v>
      </c>
      <c r="P609" s="27">
        <f>O609/F609*100</f>
        <v>2.1996615905245349</v>
      </c>
      <c r="Q609" s="28">
        <f t="shared" si="29"/>
        <v>-24.800338409475465</v>
      </c>
      <c r="R609" s="22"/>
    </row>
    <row r="610" spans="1:18" x14ac:dyDescent="0.3">
      <c r="A610" s="22" t="s">
        <v>2493</v>
      </c>
      <c r="B610" s="23">
        <v>19375413</v>
      </c>
      <c r="C610" s="22" t="s">
        <v>1956</v>
      </c>
      <c r="D610" s="22" t="s">
        <v>66</v>
      </c>
      <c r="E610" s="22" t="s">
        <v>830</v>
      </c>
      <c r="F610" s="24">
        <v>3276</v>
      </c>
      <c r="G610" s="24">
        <v>1001</v>
      </c>
      <c r="H610" s="24">
        <f>F610-G610</f>
        <v>2275</v>
      </c>
      <c r="I610" s="24">
        <v>3110</v>
      </c>
      <c r="J610" s="25">
        <f>I610/F610*100</f>
        <v>94.93284493284493</v>
      </c>
      <c r="K610" s="26">
        <f t="shared" si="27"/>
        <v>-39.06715506715507</v>
      </c>
      <c r="L610" s="24">
        <v>39</v>
      </c>
      <c r="M610" s="27">
        <f>L610/F610*100</f>
        <v>1.1904761904761905</v>
      </c>
      <c r="N610" s="28">
        <f t="shared" si="28"/>
        <v>-1.8095238095238095</v>
      </c>
      <c r="O610" s="24">
        <v>157</v>
      </c>
      <c r="P610" s="27">
        <f>O610/F610*100</f>
        <v>4.7924297924297932</v>
      </c>
      <c r="Q610" s="28">
        <f t="shared" si="29"/>
        <v>-22.207570207570207</v>
      </c>
      <c r="R610" s="22"/>
    </row>
    <row r="611" spans="1:18" x14ac:dyDescent="0.3">
      <c r="A611" s="29" t="s">
        <v>2493</v>
      </c>
      <c r="B611" s="30">
        <v>130077414</v>
      </c>
      <c r="C611" s="29" t="s">
        <v>2089</v>
      </c>
      <c r="D611" s="29" t="s">
        <v>31</v>
      </c>
      <c r="E611" s="29" t="s">
        <v>831</v>
      </c>
      <c r="F611" s="31">
        <v>2029</v>
      </c>
      <c r="G611" s="31">
        <v>1127</v>
      </c>
      <c r="H611" s="31">
        <f>F611-G611</f>
        <v>902</v>
      </c>
      <c r="I611" s="31">
        <v>4179</v>
      </c>
      <c r="J611" s="32">
        <f>I611/F611*100</f>
        <v>205.96352883193688</v>
      </c>
      <c r="K611" s="33">
        <f t="shared" si="27"/>
        <v>71.963528831936884</v>
      </c>
      <c r="L611" s="31">
        <v>25</v>
      </c>
      <c r="M611" s="34">
        <f>L611/F611*100</f>
        <v>1.2321340561853129</v>
      </c>
      <c r="N611" s="35">
        <f t="shared" si="28"/>
        <v>-1.7678659438146871</v>
      </c>
      <c r="O611" s="31">
        <v>485</v>
      </c>
      <c r="P611" s="34">
        <f>O611/F611*100</f>
        <v>23.90340068999507</v>
      </c>
      <c r="Q611" s="35">
        <f t="shared" si="29"/>
        <v>-3.0965993100049296</v>
      </c>
      <c r="R611" s="29"/>
    </row>
    <row r="612" spans="1:18" x14ac:dyDescent="0.3">
      <c r="A612" s="22" t="s">
        <v>2493</v>
      </c>
      <c r="B612" s="23">
        <v>19475428</v>
      </c>
      <c r="C612" s="22" t="s">
        <v>2010</v>
      </c>
      <c r="D612" s="22" t="s">
        <v>838</v>
      </c>
      <c r="E612" s="22" t="s">
        <v>839</v>
      </c>
      <c r="F612" s="24">
        <v>1280</v>
      </c>
      <c r="G612" s="24">
        <v>5</v>
      </c>
      <c r="H612" s="24">
        <f>F612-G612</f>
        <v>1275</v>
      </c>
      <c r="I612" s="24">
        <v>745</v>
      </c>
      <c r="J612" s="25">
        <f>I612/F612*100</f>
        <v>58.203125</v>
      </c>
      <c r="K612" s="26">
        <f t="shared" si="27"/>
        <v>-75.796875</v>
      </c>
      <c r="L612" s="24">
        <v>3</v>
      </c>
      <c r="M612" s="27">
        <f>L612/F612*100</f>
        <v>0.234375</v>
      </c>
      <c r="N612" s="28">
        <f t="shared" si="28"/>
        <v>-2.765625</v>
      </c>
      <c r="O612" s="24">
        <v>58</v>
      </c>
      <c r="P612" s="27">
        <f>O612/F612*100</f>
        <v>4.53125</v>
      </c>
      <c r="Q612" s="28">
        <f t="shared" si="29"/>
        <v>-22.46875</v>
      </c>
      <c r="R612" s="22"/>
    </row>
    <row r="613" spans="1:18" x14ac:dyDescent="0.3">
      <c r="A613" s="22" t="s">
        <v>2493</v>
      </c>
      <c r="B613" s="23">
        <v>19475406</v>
      </c>
      <c r="C613" s="22" t="s">
        <v>1996</v>
      </c>
      <c r="D613" s="22" t="s">
        <v>168</v>
      </c>
      <c r="E613" s="22" t="s">
        <v>841</v>
      </c>
      <c r="F613" s="24">
        <v>1227</v>
      </c>
      <c r="G613" s="24">
        <v>16</v>
      </c>
      <c r="H613" s="24">
        <f>F613-G613</f>
        <v>1211</v>
      </c>
      <c r="I613" s="24">
        <v>851</v>
      </c>
      <c r="J613" s="25">
        <f>I613/F613*100</f>
        <v>69.356153219233903</v>
      </c>
      <c r="K613" s="26">
        <f t="shared" si="27"/>
        <v>-64.643846780766097</v>
      </c>
      <c r="L613" s="24">
        <v>0</v>
      </c>
      <c r="M613" s="27">
        <f>L613/F613*100</f>
        <v>0</v>
      </c>
      <c r="N613" s="28">
        <f t="shared" si="28"/>
        <v>-3</v>
      </c>
      <c r="O613" s="24">
        <v>1691</v>
      </c>
      <c r="P613" s="27">
        <f>O613/F613*100</f>
        <v>137.81581092094538</v>
      </c>
      <c r="Q613" s="28">
        <f t="shared" si="29"/>
        <v>110.81581092094538</v>
      </c>
      <c r="R613" s="22"/>
    </row>
    <row r="614" spans="1:18" x14ac:dyDescent="0.3">
      <c r="A614" s="22" t="s">
        <v>2493</v>
      </c>
      <c r="B614" s="23">
        <v>19277411</v>
      </c>
      <c r="C614" s="22" t="s">
        <v>1943</v>
      </c>
      <c r="D614" s="22" t="s">
        <v>48</v>
      </c>
      <c r="E614" s="22" t="s">
        <v>842</v>
      </c>
      <c r="F614" s="24">
        <v>1047</v>
      </c>
      <c r="G614" s="24">
        <v>1</v>
      </c>
      <c r="H614" s="24">
        <f>F614-G614</f>
        <v>1046</v>
      </c>
      <c r="I614" s="24">
        <v>913</v>
      </c>
      <c r="J614" s="25">
        <f>I614/F614*100</f>
        <v>87.201528175740208</v>
      </c>
      <c r="K614" s="26">
        <f t="shared" si="27"/>
        <v>-46.798471824259792</v>
      </c>
      <c r="L614" s="24">
        <v>7</v>
      </c>
      <c r="M614" s="27">
        <f>L614/F614*100</f>
        <v>0.66857688634192936</v>
      </c>
      <c r="N614" s="28">
        <f t="shared" si="28"/>
        <v>-2.3314231136580705</v>
      </c>
      <c r="O614" s="24">
        <v>960</v>
      </c>
      <c r="P614" s="27">
        <f>O614/F614*100</f>
        <v>91.690544412607451</v>
      </c>
      <c r="Q614" s="28">
        <f t="shared" si="29"/>
        <v>64.690544412607451</v>
      </c>
      <c r="R614" s="22"/>
    </row>
    <row r="615" spans="1:18" x14ac:dyDescent="0.3">
      <c r="A615" s="22" t="s">
        <v>2493</v>
      </c>
      <c r="B615" s="23">
        <v>10001379</v>
      </c>
      <c r="C615" s="22" t="s">
        <v>1788</v>
      </c>
      <c r="D615" s="22" t="s">
        <v>846</v>
      </c>
      <c r="E615" s="22" t="s">
        <v>847</v>
      </c>
      <c r="F615" s="24">
        <v>1121</v>
      </c>
      <c r="G615" s="24">
        <v>459</v>
      </c>
      <c r="H615" s="24">
        <f>F615-G615</f>
        <v>662</v>
      </c>
      <c r="I615" s="24">
        <v>2117</v>
      </c>
      <c r="J615" s="25">
        <f>I615/F615*100</f>
        <v>188.84924174843889</v>
      </c>
      <c r="K615" s="26">
        <f t="shared" si="27"/>
        <v>54.849241748438885</v>
      </c>
      <c r="L615" s="24">
        <v>18</v>
      </c>
      <c r="M615" s="27">
        <f>L615/F615*100</f>
        <v>1.6057091882247994</v>
      </c>
      <c r="N615" s="28">
        <f t="shared" si="28"/>
        <v>-1.3942908117752006</v>
      </c>
      <c r="O615" s="24">
        <v>779</v>
      </c>
      <c r="P615" s="27">
        <f>O615/F615*100</f>
        <v>69.491525423728817</v>
      </c>
      <c r="Q615" s="28">
        <f t="shared" si="29"/>
        <v>42.491525423728817</v>
      </c>
      <c r="R615" s="22"/>
    </row>
    <row r="616" spans="1:18" x14ac:dyDescent="0.3">
      <c r="A616" s="22" t="s">
        <v>2493</v>
      </c>
      <c r="B616" s="23">
        <v>10001535</v>
      </c>
      <c r="C616" s="22" t="s">
        <v>1808</v>
      </c>
      <c r="D616" s="22" t="s">
        <v>848</v>
      </c>
      <c r="E616" s="22" t="s">
        <v>849</v>
      </c>
      <c r="F616" s="24">
        <v>1731</v>
      </c>
      <c r="G616" s="24">
        <v>234</v>
      </c>
      <c r="H616" s="24">
        <f>F616-G616</f>
        <v>1497</v>
      </c>
      <c r="I616" s="24">
        <v>1774</v>
      </c>
      <c r="J616" s="25">
        <f>I616/F616*100</f>
        <v>102.4841132293472</v>
      </c>
      <c r="K616" s="26">
        <f t="shared" si="27"/>
        <v>-31.515886770652799</v>
      </c>
      <c r="L616" s="24">
        <v>18</v>
      </c>
      <c r="M616" s="27">
        <f>L616/F616*100</f>
        <v>1.0398613518197575</v>
      </c>
      <c r="N616" s="28">
        <f t="shared" si="28"/>
        <v>-1.9601386481802425</v>
      </c>
      <c r="O616" s="24">
        <v>677</v>
      </c>
      <c r="P616" s="27">
        <f>O616/F616*100</f>
        <v>39.110340843443097</v>
      </c>
      <c r="Q616" s="28">
        <f t="shared" si="29"/>
        <v>12.110340843443097</v>
      </c>
      <c r="R616" s="22"/>
    </row>
    <row r="617" spans="1:18" x14ac:dyDescent="0.3">
      <c r="A617" s="22" t="s">
        <v>2493</v>
      </c>
      <c r="B617" s="23">
        <v>10077480</v>
      </c>
      <c r="C617" s="22" t="s">
        <v>1889</v>
      </c>
      <c r="D617" s="22" t="s">
        <v>342</v>
      </c>
      <c r="E617" s="22" t="s">
        <v>614</v>
      </c>
      <c r="F617" s="24">
        <v>2073</v>
      </c>
      <c r="G617" s="24">
        <v>762</v>
      </c>
      <c r="H617" s="24">
        <f>F617-G617</f>
        <v>1311</v>
      </c>
      <c r="I617" s="24">
        <v>3568</v>
      </c>
      <c r="J617" s="25">
        <f>I617/F617*100</f>
        <v>172.11770381090207</v>
      </c>
      <c r="K617" s="26">
        <f t="shared" si="27"/>
        <v>38.117703810902071</v>
      </c>
      <c r="L617" s="24">
        <v>31</v>
      </c>
      <c r="M617" s="27">
        <f>L617/F617*100</f>
        <v>1.4954172696575012</v>
      </c>
      <c r="N617" s="28">
        <f t="shared" si="28"/>
        <v>-1.5045827303424988</v>
      </c>
      <c r="O617" s="24">
        <v>83</v>
      </c>
      <c r="P617" s="27">
        <f>O617/F617*100</f>
        <v>4.003859141341052</v>
      </c>
      <c r="Q617" s="28">
        <f t="shared" si="29"/>
        <v>-22.996140858658947</v>
      </c>
      <c r="R617" s="22"/>
    </row>
    <row r="618" spans="1:18" x14ac:dyDescent="0.3">
      <c r="A618" s="22" t="s">
        <v>2493</v>
      </c>
      <c r="B618" s="23">
        <v>19475407</v>
      </c>
      <c r="C618" s="22" t="s">
        <v>1997</v>
      </c>
      <c r="D618" s="22" t="s">
        <v>67</v>
      </c>
      <c r="E618" s="22" t="s">
        <v>850</v>
      </c>
      <c r="F618" s="24">
        <v>958</v>
      </c>
      <c r="G618" s="24">
        <v>13</v>
      </c>
      <c r="H618" s="24">
        <f>F618-G618</f>
        <v>945</v>
      </c>
      <c r="I618" s="24">
        <v>770</v>
      </c>
      <c r="J618" s="25">
        <f>I618/F618*100</f>
        <v>80.375782881002095</v>
      </c>
      <c r="K618" s="26">
        <f t="shared" si="27"/>
        <v>-53.624217118997905</v>
      </c>
      <c r="L618" s="24">
        <v>1</v>
      </c>
      <c r="M618" s="27">
        <f>L618/F618*100</f>
        <v>0.10438413361169101</v>
      </c>
      <c r="N618" s="28">
        <f t="shared" si="28"/>
        <v>-2.8956158663883089</v>
      </c>
      <c r="O618" s="24">
        <v>1955</v>
      </c>
      <c r="P618" s="27">
        <f>O618/F618*100</f>
        <v>204.07098121085596</v>
      </c>
      <c r="Q618" s="28">
        <f t="shared" si="29"/>
        <v>177.07098121085596</v>
      </c>
      <c r="R618" s="22"/>
    </row>
    <row r="619" spans="1:18" x14ac:dyDescent="0.3">
      <c r="A619" s="22" t="s">
        <v>2493</v>
      </c>
      <c r="B619" s="23">
        <v>807665201</v>
      </c>
      <c r="C619" s="22" t="s">
        <v>2168</v>
      </c>
      <c r="D619" s="22" t="s">
        <v>66</v>
      </c>
      <c r="E619" s="22" t="s">
        <v>852</v>
      </c>
      <c r="F619" s="24">
        <v>1857</v>
      </c>
      <c r="G619" s="24">
        <v>220</v>
      </c>
      <c r="H619" s="24">
        <f>F619-G619</f>
        <v>1637</v>
      </c>
      <c r="I619" s="24">
        <v>2026</v>
      </c>
      <c r="J619" s="25">
        <f>I619/F619*100</f>
        <v>109.10070005385029</v>
      </c>
      <c r="K619" s="26">
        <f t="shared" si="27"/>
        <v>-24.899299946149711</v>
      </c>
      <c r="L619" s="24">
        <v>19</v>
      </c>
      <c r="M619" s="27">
        <f>L619/F619*100</f>
        <v>1.0231556273559503</v>
      </c>
      <c r="N619" s="28">
        <f t="shared" si="28"/>
        <v>-1.9768443726440497</v>
      </c>
      <c r="O619" s="24">
        <v>359</v>
      </c>
      <c r="P619" s="27">
        <f>O619/F619*100</f>
        <v>19.332256327409798</v>
      </c>
      <c r="Q619" s="28">
        <f t="shared" si="29"/>
        <v>-7.667743672590202</v>
      </c>
      <c r="R619" s="22"/>
    </row>
    <row r="620" spans="1:18" x14ac:dyDescent="0.3">
      <c r="A620" s="22" t="s">
        <v>2493</v>
      </c>
      <c r="B620" s="23">
        <v>10001112</v>
      </c>
      <c r="C620" s="22" t="s">
        <v>1763</v>
      </c>
      <c r="D620" s="22" t="s">
        <v>859</v>
      </c>
      <c r="E620" s="22" t="s">
        <v>860</v>
      </c>
      <c r="F620" s="24">
        <v>1809</v>
      </c>
      <c r="G620" s="24">
        <v>727</v>
      </c>
      <c r="H620" s="24">
        <f>F620-G620</f>
        <v>1082</v>
      </c>
      <c r="I620" s="24">
        <v>1235</v>
      </c>
      <c r="J620" s="25">
        <f>I620/F620*100</f>
        <v>68.269762299613049</v>
      </c>
      <c r="K620" s="26">
        <f t="shared" si="27"/>
        <v>-65.730237700386951</v>
      </c>
      <c r="L620" s="24">
        <v>0</v>
      </c>
      <c r="M620" s="27">
        <f>L620/F620*100</f>
        <v>0</v>
      </c>
      <c r="N620" s="28">
        <f t="shared" si="28"/>
        <v>-3</v>
      </c>
      <c r="O620" s="24">
        <v>800</v>
      </c>
      <c r="P620" s="27">
        <f>O620/F620*100</f>
        <v>44.223327805417355</v>
      </c>
      <c r="Q620" s="28">
        <f t="shared" si="29"/>
        <v>17.223327805417355</v>
      </c>
      <c r="R620" s="22"/>
    </row>
    <row r="621" spans="1:18" x14ac:dyDescent="0.3">
      <c r="A621" s="22" t="s">
        <v>2493</v>
      </c>
      <c r="B621" s="23">
        <v>19475413</v>
      </c>
      <c r="C621" s="22" t="s">
        <v>2001</v>
      </c>
      <c r="D621" s="22" t="s">
        <v>33</v>
      </c>
      <c r="E621" s="22" t="s">
        <v>724</v>
      </c>
      <c r="F621" s="24">
        <v>1017</v>
      </c>
      <c r="G621" s="24">
        <v>7</v>
      </c>
      <c r="H621" s="24">
        <f>F621-G621</f>
        <v>1010</v>
      </c>
      <c r="I621" s="24">
        <v>677</v>
      </c>
      <c r="J621" s="25">
        <f>I621/F621*100</f>
        <v>66.568338249754177</v>
      </c>
      <c r="K621" s="26">
        <f t="shared" si="27"/>
        <v>-67.431661750245823</v>
      </c>
      <c r="L621" s="24">
        <v>3</v>
      </c>
      <c r="M621" s="27">
        <f>L621/F621*100</f>
        <v>0.29498525073746312</v>
      </c>
      <c r="N621" s="28">
        <f t="shared" si="28"/>
        <v>-2.7050147492625367</v>
      </c>
      <c r="O621" s="24">
        <v>421</v>
      </c>
      <c r="P621" s="27">
        <f>O621/F621*100</f>
        <v>41.396263520157326</v>
      </c>
      <c r="Q621" s="28">
        <f t="shared" si="29"/>
        <v>14.396263520157326</v>
      </c>
      <c r="R621" s="22"/>
    </row>
    <row r="622" spans="1:18" x14ac:dyDescent="0.3">
      <c r="A622" s="22" t="s">
        <v>2493</v>
      </c>
      <c r="B622" s="23">
        <v>19675412</v>
      </c>
      <c r="C622" s="22" t="s">
        <v>2064</v>
      </c>
      <c r="D622" s="22" t="s">
        <v>223</v>
      </c>
      <c r="E622" s="22" t="s">
        <v>867</v>
      </c>
      <c r="F622" s="24">
        <v>1894</v>
      </c>
      <c r="G622" s="24">
        <v>520</v>
      </c>
      <c r="H622" s="24">
        <f>F622-G622</f>
        <v>1374</v>
      </c>
      <c r="I622" s="24">
        <v>2939</v>
      </c>
      <c r="J622" s="25">
        <f>I622/F622*100</f>
        <v>155.17423442449842</v>
      </c>
      <c r="K622" s="26">
        <f t="shared" si="27"/>
        <v>21.174234424498422</v>
      </c>
      <c r="L622" s="24">
        <v>13</v>
      </c>
      <c r="M622" s="27">
        <f>L622/F622*100</f>
        <v>0.68637803590285107</v>
      </c>
      <c r="N622" s="28">
        <f t="shared" si="28"/>
        <v>-2.3136219640971492</v>
      </c>
      <c r="O622" s="24">
        <v>1307</v>
      </c>
      <c r="P622" s="27">
        <f>O622/F622*100</f>
        <v>69.007391763463559</v>
      </c>
      <c r="Q622" s="28">
        <f t="shared" si="29"/>
        <v>42.007391763463559</v>
      </c>
      <c r="R622" s="22"/>
    </row>
    <row r="623" spans="1:18" x14ac:dyDescent="0.3">
      <c r="A623" s="22" t="s">
        <v>2493</v>
      </c>
      <c r="B623" s="23">
        <v>19275427</v>
      </c>
      <c r="C623" s="22" t="s">
        <v>1930</v>
      </c>
      <c r="D623" s="22" t="s">
        <v>868</v>
      </c>
      <c r="E623" s="22" t="s">
        <v>869</v>
      </c>
      <c r="F623" s="24">
        <v>1540</v>
      </c>
      <c r="G623" s="24">
        <v>435</v>
      </c>
      <c r="H623" s="24">
        <f>F623-G623</f>
        <v>1105</v>
      </c>
      <c r="I623" s="24">
        <v>2151</v>
      </c>
      <c r="J623" s="25">
        <f>I623/F623*100</f>
        <v>139.67532467532467</v>
      </c>
      <c r="K623" s="26">
        <f t="shared" si="27"/>
        <v>5.6753246753246742</v>
      </c>
      <c r="L623" s="24">
        <v>11</v>
      </c>
      <c r="M623" s="27">
        <f>L623/F623*100</f>
        <v>0.7142857142857143</v>
      </c>
      <c r="N623" s="28">
        <f t="shared" si="28"/>
        <v>-2.2857142857142856</v>
      </c>
      <c r="O623" s="24">
        <v>630</v>
      </c>
      <c r="P623" s="27">
        <f>O623/F623*100</f>
        <v>40.909090909090914</v>
      </c>
      <c r="Q623" s="28">
        <f t="shared" si="29"/>
        <v>13.909090909090914</v>
      </c>
      <c r="R623" s="22"/>
    </row>
    <row r="624" spans="1:18" x14ac:dyDescent="0.3">
      <c r="A624" s="22" t="s">
        <v>2493</v>
      </c>
      <c r="B624" s="23">
        <v>10040307</v>
      </c>
      <c r="C624" s="22" t="s">
        <v>1859</v>
      </c>
      <c r="D624" s="22" t="s">
        <v>29</v>
      </c>
      <c r="E624" s="22" t="s">
        <v>870</v>
      </c>
      <c r="F624" s="24">
        <v>1220</v>
      </c>
      <c r="G624" s="24">
        <v>0</v>
      </c>
      <c r="H624" s="24">
        <f>F624-G624</f>
        <v>1220</v>
      </c>
      <c r="I624" s="24">
        <v>1454</v>
      </c>
      <c r="J624" s="25">
        <f>I624/F624*100</f>
        <v>119.18032786885246</v>
      </c>
      <c r="K624" s="26">
        <f t="shared" si="27"/>
        <v>-14.819672131147541</v>
      </c>
      <c r="L624" s="24">
        <v>49</v>
      </c>
      <c r="M624" s="27">
        <f>L624/F624*100</f>
        <v>4.0163934426229506</v>
      </c>
      <c r="N624" s="28">
        <f t="shared" si="28"/>
        <v>1.0163934426229506</v>
      </c>
      <c r="O624" s="24">
        <v>75</v>
      </c>
      <c r="P624" s="27">
        <f>O624/F624*100</f>
        <v>6.1475409836065573</v>
      </c>
      <c r="Q624" s="28">
        <f t="shared" si="29"/>
        <v>-20.852459016393443</v>
      </c>
      <c r="R624" s="22"/>
    </row>
    <row r="625" spans="1:18" x14ac:dyDescent="0.3">
      <c r="A625" s="22" t="s">
        <v>2493</v>
      </c>
      <c r="B625" s="23">
        <v>19275424</v>
      </c>
      <c r="C625" s="22" t="s">
        <v>1928</v>
      </c>
      <c r="D625" s="22" t="s">
        <v>267</v>
      </c>
      <c r="E625" s="22" t="s">
        <v>872</v>
      </c>
      <c r="F625" s="24">
        <v>1161</v>
      </c>
      <c r="G625" s="24">
        <v>172</v>
      </c>
      <c r="H625" s="24">
        <f>F625-G625</f>
        <v>989</v>
      </c>
      <c r="I625" s="24">
        <v>765</v>
      </c>
      <c r="J625" s="25">
        <f>I625/F625*100</f>
        <v>65.891472868217051</v>
      </c>
      <c r="K625" s="26">
        <f t="shared" si="27"/>
        <v>-68.108527131782949</v>
      </c>
      <c r="L625" s="24">
        <v>24</v>
      </c>
      <c r="M625" s="27">
        <f>L625/F625*100</f>
        <v>2.0671834625323</v>
      </c>
      <c r="N625" s="28">
        <f t="shared" si="28"/>
        <v>-0.93281653746769999</v>
      </c>
      <c r="O625" s="24">
        <v>18</v>
      </c>
      <c r="P625" s="27">
        <f>O625/F625*100</f>
        <v>1.5503875968992249</v>
      </c>
      <c r="Q625" s="28">
        <f t="shared" si="29"/>
        <v>-25.449612403100776</v>
      </c>
      <c r="R625" s="22"/>
    </row>
    <row r="626" spans="1:18" x14ac:dyDescent="0.3">
      <c r="A626" s="22" t="s">
        <v>2493</v>
      </c>
      <c r="B626" s="23">
        <v>19475411</v>
      </c>
      <c r="C626" s="22" t="s">
        <v>2000</v>
      </c>
      <c r="D626" s="22" t="s">
        <v>877</v>
      </c>
      <c r="E626" s="22" t="s">
        <v>878</v>
      </c>
      <c r="F626" s="24">
        <v>1682</v>
      </c>
      <c r="G626" s="24">
        <v>462</v>
      </c>
      <c r="H626" s="24">
        <f>F626-G626</f>
        <v>1220</v>
      </c>
      <c r="I626" s="24">
        <v>1545</v>
      </c>
      <c r="J626" s="25">
        <f>I626/F626*100</f>
        <v>91.854934601664681</v>
      </c>
      <c r="K626" s="26">
        <f t="shared" si="27"/>
        <v>-42.145065398335319</v>
      </c>
      <c r="L626" s="24">
        <v>8</v>
      </c>
      <c r="M626" s="27">
        <f>L626/F626*100</f>
        <v>0.47562425683709864</v>
      </c>
      <c r="N626" s="28">
        <f t="shared" si="28"/>
        <v>-2.5243757431629015</v>
      </c>
      <c r="O626" s="24">
        <v>48</v>
      </c>
      <c r="P626" s="27">
        <f>O626/F626*100</f>
        <v>2.853745541022592</v>
      </c>
      <c r="Q626" s="28">
        <f t="shared" si="29"/>
        <v>-24.14625445897741</v>
      </c>
      <c r="R626" s="22"/>
    </row>
    <row r="627" spans="1:18" x14ac:dyDescent="0.3">
      <c r="A627" s="22" t="s">
        <v>2493</v>
      </c>
      <c r="B627" s="23">
        <v>801200008</v>
      </c>
      <c r="C627" s="22" t="s">
        <v>2117</v>
      </c>
      <c r="D627" s="22" t="s">
        <v>393</v>
      </c>
      <c r="E627" s="22" t="s">
        <v>879</v>
      </c>
      <c r="F627" s="24">
        <v>1245</v>
      </c>
      <c r="G627" s="24">
        <v>405</v>
      </c>
      <c r="H627" s="24">
        <f>F627-G627</f>
        <v>840</v>
      </c>
      <c r="I627" s="24">
        <v>1434</v>
      </c>
      <c r="J627" s="25">
        <f>I627/F627*100</f>
        <v>115.18072289156626</v>
      </c>
      <c r="K627" s="26">
        <f t="shared" si="27"/>
        <v>-18.819277108433738</v>
      </c>
      <c r="L627" s="24">
        <v>10</v>
      </c>
      <c r="M627" s="27">
        <f>L627/F627*100</f>
        <v>0.80321285140562237</v>
      </c>
      <c r="N627" s="28">
        <f t="shared" si="28"/>
        <v>-2.1967871485943777</v>
      </c>
      <c r="O627" s="24">
        <v>79</v>
      </c>
      <c r="P627" s="27">
        <f>O627/F627*100</f>
        <v>6.3453815261044184</v>
      </c>
      <c r="Q627" s="28">
        <f t="shared" si="29"/>
        <v>-20.654618473895582</v>
      </c>
      <c r="R627" s="22"/>
    </row>
    <row r="628" spans="1:18" x14ac:dyDescent="0.3">
      <c r="A628" s="36" t="s">
        <v>2493</v>
      </c>
      <c r="B628" s="37">
        <v>130000057</v>
      </c>
      <c r="C628" s="36" t="s">
        <v>2073</v>
      </c>
      <c r="D628" s="36" t="s">
        <v>55</v>
      </c>
      <c r="E628" s="36" t="s">
        <v>880</v>
      </c>
      <c r="F628" s="38">
        <v>724</v>
      </c>
      <c r="G628" s="38">
        <v>724</v>
      </c>
      <c r="H628" s="38">
        <f>F628-G628</f>
        <v>0</v>
      </c>
      <c r="I628" s="38">
        <v>2022</v>
      </c>
      <c r="J628" s="39">
        <f>I628/F628*100</f>
        <v>279.28176795580112</v>
      </c>
      <c r="K628" s="40">
        <f t="shared" si="27"/>
        <v>145.28176795580112</v>
      </c>
      <c r="L628" s="38">
        <v>15</v>
      </c>
      <c r="M628" s="41">
        <f>L628/F628*100</f>
        <v>2.0718232044198892</v>
      </c>
      <c r="N628" s="42">
        <f t="shared" si="28"/>
        <v>-0.92817679558011079</v>
      </c>
      <c r="O628" s="38">
        <v>445</v>
      </c>
      <c r="P628" s="41">
        <f>O628/F628*100</f>
        <v>61.46408839779005</v>
      </c>
      <c r="Q628" s="42">
        <f t="shared" si="29"/>
        <v>34.46408839779005</v>
      </c>
      <c r="R628" s="36"/>
    </row>
    <row r="629" spans="1:18" x14ac:dyDescent="0.3">
      <c r="A629" s="22" t="s">
        <v>2493</v>
      </c>
      <c r="B629" s="23">
        <v>19177464</v>
      </c>
      <c r="C629" s="22" t="s">
        <v>1913</v>
      </c>
      <c r="D629" s="22" t="s">
        <v>55</v>
      </c>
      <c r="E629" s="22" t="s">
        <v>576</v>
      </c>
      <c r="F629" s="24">
        <v>580</v>
      </c>
      <c r="G629" s="24">
        <v>99</v>
      </c>
      <c r="H629" s="24">
        <f>F629-G629</f>
        <v>481</v>
      </c>
      <c r="I629" s="24">
        <v>515</v>
      </c>
      <c r="J629" s="25">
        <f>I629/F629*100</f>
        <v>88.793103448275872</v>
      </c>
      <c r="K629" s="26">
        <f t="shared" si="27"/>
        <v>-45.206896551724128</v>
      </c>
      <c r="L629" s="24">
        <v>22</v>
      </c>
      <c r="M629" s="27">
        <f>L629/F629*100</f>
        <v>3.7931034482758621</v>
      </c>
      <c r="N629" s="28">
        <f t="shared" si="28"/>
        <v>0.7931034482758621</v>
      </c>
      <c r="O629" s="24">
        <v>63</v>
      </c>
      <c r="P629" s="27">
        <f>O629/F629*100</f>
        <v>10.86206896551724</v>
      </c>
      <c r="Q629" s="28">
        <f t="shared" si="29"/>
        <v>-16.137931034482762</v>
      </c>
      <c r="R629" s="22"/>
    </row>
    <row r="630" spans="1:18" x14ac:dyDescent="0.3">
      <c r="A630" s="22" t="s">
        <v>2493</v>
      </c>
      <c r="B630" s="23">
        <v>19575426</v>
      </c>
      <c r="C630" s="22" t="s">
        <v>2045</v>
      </c>
      <c r="D630" s="22" t="s">
        <v>890</v>
      </c>
      <c r="E630" s="22" t="s">
        <v>891</v>
      </c>
      <c r="F630" s="24">
        <v>2043</v>
      </c>
      <c r="G630" s="24">
        <v>464</v>
      </c>
      <c r="H630" s="24">
        <f>F630-G630</f>
        <v>1579</v>
      </c>
      <c r="I630" s="24">
        <v>1576</v>
      </c>
      <c r="J630" s="25">
        <f>I630/F630*100</f>
        <v>77.141458639256001</v>
      </c>
      <c r="K630" s="26">
        <f t="shared" si="27"/>
        <v>-56.858541360743999</v>
      </c>
      <c r="L630" s="24">
        <v>58</v>
      </c>
      <c r="M630" s="27">
        <f>L630/F630*100</f>
        <v>2.8389623103279491</v>
      </c>
      <c r="N630" s="28">
        <f t="shared" si="28"/>
        <v>-0.1610376896720509</v>
      </c>
      <c r="O630" s="24">
        <v>0</v>
      </c>
      <c r="P630" s="27">
        <f>O630/F630*100</f>
        <v>0</v>
      </c>
      <c r="Q630" s="28">
        <f t="shared" si="29"/>
        <v>-27</v>
      </c>
      <c r="R630" s="22"/>
    </row>
    <row r="631" spans="1:18" x14ac:dyDescent="0.3">
      <c r="A631" s="22" t="s">
        <v>2493</v>
      </c>
      <c r="B631" s="23">
        <v>10065214</v>
      </c>
      <c r="C631" s="22" t="s">
        <v>1867</v>
      </c>
      <c r="D631" s="22" t="s">
        <v>102</v>
      </c>
      <c r="E631" s="22" t="s">
        <v>898</v>
      </c>
      <c r="F631" s="24">
        <v>1391</v>
      </c>
      <c r="G631" s="24">
        <v>10</v>
      </c>
      <c r="H631" s="24">
        <f>F631-G631</f>
        <v>1381</v>
      </c>
      <c r="I631" s="24">
        <v>1718</v>
      </c>
      <c r="J631" s="25">
        <f>I631/F631*100</f>
        <v>123.50826743350108</v>
      </c>
      <c r="K631" s="26">
        <f t="shared" si="27"/>
        <v>-10.491732566498925</v>
      </c>
      <c r="L631" s="24">
        <v>0</v>
      </c>
      <c r="M631" s="27">
        <f>L631/F631*100</f>
        <v>0</v>
      </c>
      <c r="N631" s="28">
        <f t="shared" si="28"/>
        <v>-3</v>
      </c>
      <c r="O631" s="24">
        <v>294</v>
      </c>
      <c r="P631" s="27">
        <f>O631/F631*100</f>
        <v>21.135873472322071</v>
      </c>
      <c r="Q631" s="28">
        <f t="shared" si="29"/>
        <v>-5.8641265276779286</v>
      </c>
      <c r="R631" s="22"/>
    </row>
    <row r="632" spans="1:18" x14ac:dyDescent="0.3">
      <c r="A632" s="22" t="s">
        <v>2493</v>
      </c>
      <c r="B632" s="23">
        <v>130075402</v>
      </c>
      <c r="C632" s="22" t="s">
        <v>2079</v>
      </c>
      <c r="D632" s="22" t="s">
        <v>217</v>
      </c>
      <c r="E632" s="22" t="s">
        <v>899</v>
      </c>
      <c r="F632" s="24">
        <v>1716</v>
      </c>
      <c r="G632" s="24">
        <v>327</v>
      </c>
      <c r="H632" s="24">
        <f>F632-G632</f>
        <v>1389</v>
      </c>
      <c r="I632" s="24">
        <v>951</v>
      </c>
      <c r="J632" s="25">
        <f>I632/F632*100</f>
        <v>55.419580419580413</v>
      </c>
      <c r="K632" s="26">
        <f t="shared" si="27"/>
        <v>-78.580419580419587</v>
      </c>
      <c r="L632" s="24">
        <v>1</v>
      </c>
      <c r="M632" s="27">
        <f>L632/F632*100</f>
        <v>5.8275058275058272E-2</v>
      </c>
      <c r="N632" s="28">
        <f t="shared" si="28"/>
        <v>-2.9417249417249418</v>
      </c>
      <c r="O632" s="24">
        <v>346</v>
      </c>
      <c r="P632" s="27">
        <f>O632/F632*100</f>
        <v>20.163170163170165</v>
      </c>
      <c r="Q632" s="28">
        <f t="shared" si="29"/>
        <v>-6.8368298368298355</v>
      </c>
      <c r="R632" s="22"/>
    </row>
    <row r="633" spans="1:18" x14ac:dyDescent="0.3">
      <c r="A633" s="22" t="s">
        <v>2493</v>
      </c>
      <c r="B633" s="23">
        <v>19675401</v>
      </c>
      <c r="C633" s="22" t="s">
        <v>2054</v>
      </c>
      <c r="D633" s="22" t="s">
        <v>901</v>
      </c>
      <c r="E633" s="22" t="s">
        <v>902</v>
      </c>
      <c r="F633" s="24">
        <v>1714</v>
      </c>
      <c r="G633" s="24">
        <v>261</v>
      </c>
      <c r="H633" s="24">
        <f>F633-G633</f>
        <v>1453</v>
      </c>
      <c r="I633" s="24">
        <v>1690</v>
      </c>
      <c r="J633" s="25">
        <f>I633/F633*100</f>
        <v>98.599766627771288</v>
      </c>
      <c r="K633" s="26">
        <f t="shared" si="27"/>
        <v>-35.400233372228712</v>
      </c>
      <c r="L633" s="24">
        <v>47</v>
      </c>
      <c r="M633" s="27">
        <f>L633/F633*100</f>
        <v>2.7421236872812136</v>
      </c>
      <c r="N633" s="28">
        <f t="shared" si="28"/>
        <v>-0.25787631271878642</v>
      </c>
      <c r="O633" s="24">
        <v>334</v>
      </c>
      <c r="P633" s="27">
        <f>O633/F633*100</f>
        <v>19.486581096849477</v>
      </c>
      <c r="Q633" s="28">
        <f t="shared" si="29"/>
        <v>-7.513418903150523</v>
      </c>
      <c r="R633" s="22"/>
    </row>
    <row r="634" spans="1:18" x14ac:dyDescent="0.3">
      <c r="A634" s="22" t="s">
        <v>2493</v>
      </c>
      <c r="B634" s="23">
        <v>19375423</v>
      </c>
      <c r="C634" s="22" t="s">
        <v>1965</v>
      </c>
      <c r="D634" s="22" t="s">
        <v>906</v>
      </c>
      <c r="E634" s="22" t="s">
        <v>907</v>
      </c>
      <c r="F634" s="24">
        <v>2347</v>
      </c>
      <c r="G634" s="24">
        <v>329</v>
      </c>
      <c r="H634" s="24">
        <f>F634-G634</f>
        <v>2018</v>
      </c>
      <c r="I634" s="24">
        <v>3268</v>
      </c>
      <c r="J634" s="25">
        <f>I634/F634*100</f>
        <v>139.24158500213036</v>
      </c>
      <c r="K634" s="26">
        <f t="shared" si="27"/>
        <v>5.241585002130364</v>
      </c>
      <c r="L634" s="24">
        <v>0</v>
      </c>
      <c r="M634" s="27">
        <f>L634/F634*100</f>
        <v>0</v>
      </c>
      <c r="N634" s="28">
        <f t="shared" si="28"/>
        <v>-3</v>
      </c>
      <c r="O634" s="24">
        <v>17</v>
      </c>
      <c r="P634" s="27">
        <f>O634/F634*100</f>
        <v>0.72432893054963787</v>
      </c>
      <c r="Q634" s="28">
        <f t="shared" si="29"/>
        <v>-26.275671069450361</v>
      </c>
      <c r="R634" s="22"/>
    </row>
    <row r="635" spans="1:18" x14ac:dyDescent="0.3">
      <c r="A635" s="22" t="s">
        <v>2493</v>
      </c>
      <c r="B635" s="23">
        <v>19375434</v>
      </c>
      <c r="C635" s="22" t="s">
        <v>1974</v>
      </c>
      <c r="D635" s="22" t="s">
        <v>29</v>
      </c>
      <c r="E635" s="22" t="s">
        <v>908</v>
      </c>
      <c r="F635" s="24">
        <v>1634</v>
      </c>
      <c r="G635" s="24">
        <v>21</v>
      </c>
      <c r="H635" s="24">
        <f>F635-G635</f>
        <v>1613</v>
      </c>
      <c r="I635" s="24">
        <v>1072</v>
      </c>
      <c r="J635" s="25">
        <f>I635/F635*100</f>
        <v>65.605875152998777</v>
      </c>
      <c r="K635" s="26">
        <f t="shared" si="27"/>
        <v>-68.394124847001223</v>
      </c>
      <c r="L635" s="24">
        <v>17</v>
      </c>
      <c r="M635" s="27">
        <f>L635/F635*100</f>
        <v>1.0403916768665851</v>
      </c>
      <c r="N635" s="28">
        <f t="shared" si="28"/>
        <v>-1.9596083231334149</v>
      </c>
      <c r="O635" s="24">
        <v>52</v>
      </c>
      <c r="P635" s="27">
        <f>O635/F635*100</f>
        <v>3.1823745410036719</v>
      </c>
      <c r="Q635" s="28">
        <f t="shared" si="29"/>
        <v>-23.817625458996329</v>
      </c>
      <c r="R635" s="22"/>
    </row>
    <row r="636" spans="1:18" x14ac:dyDescent="0.3">
      <c r="A636" s="22" t="s">
        <v>2493</v>
      </c>
      <c r="B636" s="23">
        <v>10064120</v>
      </c>
      <c r="C636" s="22" t="s">
        <v>1865</v>
      </c>
      <c r="D636" s="22" t="s">
        <v>21</v>
      </c>
      <c r="E636" s="22" t="s">
        <v>909</v>
      </c>
      <c r="F636" s="24">
        <v>1608</v>
      </c>
      <c r="G636" s="24">
        <v>3</v>
      </c>
      <c r="H636" s="24">
        <f>F636-G636</f>
        <v>1605</v>
      </c>
      <c r="I636" s="24">
        <v>2156</v>
      </c>
      <c r="J636" s="25">
        <f>I636/F636*100</f>
        <v>134.07960199004975</v>
      </c>
      <c r="K636" s="26">
        <f t="shared" si="27"/>
        <v>7.9601990049752658E-2</v>
      </c>
      <c r="L636" s="24">
        <v>149</v>
      </c>
      <c r="M636" s="27">
        <f>L636/F636*100</f>
        <v>9.2661691542288551</v>
      </c>
      <c r="N636" s="28">
        <f t="shared" si="28"/>
        <v>6.2661691542288551</v>
      </c>
      <c r="O636" s="24">
        <v>139</v>
      </c>
      <c r="P636" s="27">
        <f>O636/F636*100</f>
        <v>8.6442786069651731</v>
      </c>
      <c r="Q636" s="28">
        <f t="shared" si="29"/>
        <v>-18.355721393034827</v>
      </c>
      <c r="R636" s="22"/>
    </row>
    <row r="637" spans="1:18" x14ac:dyDescent="0.3">
      <c r="A637" s="22" t="s">
        <v>2493</v>
      </c>
      <c r="B637" s="23">
        <v>804465401</v>
      </c>
      <c r="C637" s="22" t="s">
        <v>2149</v>
      </c>
      <c r="D637" s="22" t="s">
        <v>21</v>
      </c>
      <c r="E637" s="22" t="s">
        <v>913</v>
      </c>
      <c r="F637" s="24">
        <v>1440</v>
      </c>
      <c r="G637" s="24">
        <v>232</v>
      </c>
      <c r="H637" s="24">
        <f>F637-G637</f>
        <v>1208</v>
      </c>
      <c r="I637" s="24">
        <v>2034</v>
      </c>
      <c r="J637" s="25">
        <f>I637/F637*100</f>
        <v>141.25</v>
      </c>
      <c r="K637" s="26">
        <f t="shared" si="27"/>
        <v>7.25</v>
      </c>
      <c r="L637" s="24">
        <v>29</v>
      </c>
      <c r="M637" s="27">
        <f>L637/F637*100</f>
        <v>2.0138888888888888</v>
      </c>
      <c r="N637" s="28">
        <f t="shared" si="28"/>
        <v>-0.98611111111111116</v>
      </c>
      <c r="O637" s="24">
        <v>411</v>
      </c>
      <c r="P637" s="27">
        <f>O637/F637*100</f>
        <v>28.541666666666664</v>
      </c>
      <c r="Q637" s="28">
        <f t="shared" si="29"/>
        <v>1.5416666666666643</v>
      </c>
      <c r="R637" s="22"/>
    </row>
    <row r="638" spans="1:18" x14ac:dyDescent="0.3">
      <c r="A638" s="22" t="s">
        <v>2493</v>
      </c>
      <c r="B638" s="23">
        <v>19175416</v>
      </c>
      <c r="C638" s="22" t="s">
        <v>1901</v>
      </c>
      <c r="D638" s="22" t="s">
        <v>914</v>
      </c>
      <c r="E638" s="22" t="s">
        <v>915</v>
      </c>
      <c r="F638" s="24">
        <v>1219</v>
      </c>
      <c r="G638" s="24">
        <v>6</v>
      </c>
      <c r="H638" s="24">
        <f>F638-G638</f>
        <v>1213</v>
      </c>
      <c r="I638" s="24">
        <v>757</v>
      </c>
      <c r="J638" s="25">
        <f>I638/F638*100</f>
        <v>62.100082034454474</v>
      </c>
      <c r="K638" s="26">
        <f t="shared" si="27"/>
        <v>-71.899917965545526</v>
      </c>
      <c r="L638" s="24">
        <v>1</v>
      </c>
      <c r="M638" s="27">
        <f>L638/F638*100</f>
        <v>8.2034454470877774E-2</v>
      </c>
      <c r="N638" s="28">
        <f t="shared" si="28"/>
        <v>-2.917965545529122</v>
      </c>
      <c r="O638" s="24">
        <v>327</v>
      </c>
      <c r="P638" s="27">
        <f>O638/F638*100</f>
        <v>26.825266611977028</v>
      </c>
      <c r="Q638" s="28">
        <f t="shared" si="29"/>
        <v>-0.17473338802297178</v>
      </c>
      <c r="R638" s="22"/>
    </row>
    <row r="639" spans="1:18" x14ac:dyDescent="0.3">
      <c r="A639" s="22" t="s">
        <v>2493</v>
      </c>
      <c r="B639" s="23">
        <v>10001303</v>
      </c>
      <c r="C639" s="22" t="s">
        <v>1778</v>
      </c>
      <c r="D639" s="22" t="s">
        <v>223</v>
      </c>
      <c r="E639" s="22" t="s">
        <v>920</v>
      </c>
      <c r="F639" s="24">
        <v>1568</v>
      </c>
      <c r="G639" s="24">
        <v>425</v>
      </c>
      <c r="H639" s="24">
        <f>F639-G639</f>
        <v>1143</v>
      </c>
      <c r="I639" s="24">
        <v>1662</v>
      </c>
      <c r="J639" s="25">
        <f>I639/F639*100</f>
        <v>105.99489795918366</v>
      </c>
      <c r="K639" s="26">
        <f t="shared" si="27"/>
        <v>-28.00510204081634</v>
      </c>
      <c r="L639" s="24">
        <v>0</v>
      </c>
      <c r="M639" s="27">
        <f>L639/F639*100</f>
        <v>0</v>
      </c>
      <c r="N639" s="28">
        <f t="shared" si="28"/>
        <v>-3</v>
      </c>
      <c r="O639" s="24">
        <v>54</v>
      </c>
      <c r="P639" s="27">
        <f>O639/F639*100</f>
        <v>3.4438775510204076</v>
      </c>
      <c r="Q639" s="28">
        <f t="shared" si="29"/>
        <v>-23.556122448979593</v>
      </c>
      <c r="R639" s="22"/>
    </row>
    <row r="640" spans="1:18" x14ac:dyDescent="0.3">
      <c r="A640" s="22" t="s">
        <v>2493</v>
      </c>
      <c r="B640" s="23">
        <v>19477423</v>
      </c>
      <c r="C640" s="22" t="s">
        <v>2025</v>
      </c>
      <c r="D640" s="22" t="s">
        <v>921</v>
      </c>
      <c r="E640" s="22" t="s">
        <v>748</v>
      </c>
      <c r="F640" s="24">
        <v>778</v>
      </c>
      <c r="G640" s="24">
        <v>0</v>
      </c>
      <c r="H640" s="24">
        <f>F640-G640</f>
        <v>778</v>
      </c>
      <c r="I640" s="24">
        <v>796</v>
      </c>
      <c r="J640" s="25">
        <f>I640/F640*100</f>
        <v>102.31362467866323</v>
      </c>
      <c r="K640" s="26">
        <f t="shared" si="27"/>
        <v>-31.686375321336769</v>
      </c>
      <c r="L640" s="24">
        <v>3</v>
      </c>
      <c r="M640" s="27">
        <f>L640/F640*100</f>
        <v>0.38560411311053983</v>
      </c>
      <c r="N640" s="28">
        <f t="shared" si="28"/>
        <v>-2.6143958868894601</v>
      </c>
      <c r="O640" s="24">
        <v>474</v>
      </c>
      <c r="P640" s="27">
        <f>O640/F640*100</f>
        <v>60.925449871465297</v>
      </c>
      <c r="Q640" s="28">
        <f t="shared" si="29"/>
        <v>33.925449871465297</v>
      </c>
      <c r="R640" s="22"/>
    </row>
    <row r="641" spans="1:18" x14ac:dyDescent="0.3">
      <c r="A641" s="22" t="s">
        <v>2493</v>
      </c>
      <c r="B641" s="23">
        <v>10000527</v>
      </c>
      <c r="C641" s="22" t="s">
        <v>1747</v>
      </c>
      <c r="D641" s="22" t="s">
        <v>922</v>
      </c>
      <c r="E641" s="22" t="s">
        <v>923</v>
      </c>
      <c r="F641" s="24">
        <v>1348</v>
      </c>
      <c r="G641" s="24">
        <v>5</v>
      </c>
      <c r="H641" s="24">
        <f>F641-G641</f>
        <v>1343</v>
      </c>
      <c r="I641" s="24">
        <v>1729</v>
      </c>
      <c r="J641" s="25">
        <f>I641/F641*100</f>
        <v>128.26409495548961</v>
      </c>
      <c r="K641" s="26">
        <f t="shared" si="27"/>
        <v>-5.735905044510389</v>
      </c>
      <c r="L641" s="24">
        <v>36</v>
      </c>
      <c r="M641" s="27">
        <f>L641/F641*100</f>
        <v>2.6706231454005933</v>
      </c>
      <c r="N641" s="28">
        <f t="shared" si="28"/>
        <v>-0.32937685459940669</v>
      </c>
      <c r="O641" s="24">
        <v>67</v>
      </c>
      <c r="P641" s="27">
        <f>O641/F641*100</f>
        <v>4.9703264094955495</v>
      </c>
      <c r="Q641" s="28">
        <f t="shared" si="29"/>
        <v>-22.029673590504451</v>
      </c>
      <c r="R641" s="22"/>
    </row>
    <row r="642" spans="1:18" x14ac:dyDescent="0.3">
      <c r="A642" s="36" t="s">
        <v>2493</v>
      </c>
      <c r="B642" s="37">
        <v>10001134</v>
      </c>
      <c r="C642" s="36" t="s">
        <v>1765</v>
      </c>
      <c r="D642" s="36" t="s">
        <v>287</v>
      </c>
      <c r="E642" s="36" t="s">
        <v>307</v>
      </c>
      <c r="F642" s="38">
        <v>1479</v>
      </c>
      <c r="G642" s="38">
        <v>1479</v>
      </c>
      <c r="H642" s="38">
        <f>F642-G642</f>
        <v>0</v>
      </c>
      <c r="I642" s="38">
        <v>5733</v>
      </c>
      <c r="J642" s="39">
        <f>I642/F642*100</f>
        <v>387.62677484787019</v>
      </c>
      <c r="K642" s="40">
        <f t="shared" si="27"/>
        <v>253.62677484787019</v>
      </c>
      <c r="L642" s="38">
        <v>56</v>
      </c>
      <c r="M642" s="41">
        <f>L642/F642*100</f>
        <v>3.7863421230561189</v>
      </c>
      <c r="N642" s="42">
        <f t="shared" si="28"/>
        <v>0.78634212305611895</v>
      </c>
      <c r="O642" s="38">
        <v>67</v>
      </c>
      <c r="P642" s="41">
        <f>O642/F642*100</f>
        <v>4.5300878972278564</v>
      </c>
      <c r="Q642" s="42">
        <f t="shared" si="29"/>
        <v>-22.469912102772142</v>
      </c>
      <c r="R642" s="36"/>
    </row>
    <row r="643" spans="1:18" x14ac:dyDescent="0.3">
      <c r="A643" s="22" t="s">
        <v>2493</v>
      </c>
      <c r="B643" s="23">
        <v>10000996</v>
      </c>
      <c r="C643" s="22" t="s">
        <v>1760</v>
      </c>
      <c r="D643" s="22" t="s">
        <v>924</v>
      </c>
      <c r="E643" s="22" t="s">
        <v>925</v>
      </c>
      <c r="F643" s="24">
        <v>1353</v>
      </c>
      <c r="G643" s="24">
        <v>275</v>
      </c>
      <c r="H643" s="24">
        <f>F643-G643</f>
        <v>1078</v>
      </c>
      <c r="I643" s="24">
        <v>1844</v>
      </c>
      <c r="J643" s="25">
        <f>I643/F643*100</f>
        <v>136.28972653362896</v>
      </c>
      <c r="K643" s="26">
        <f t="shared" si="27"/>
        <v>2.2897265336289649</v>
      </c>
      <c r="L643" s="24">
        <v>33</v>
      </c>
      <c r="M643" s="27">
        <f>L643/F643*100</f>
        <v>2.4390243902439024</v>
      </c>
      <c r="N643" s="28">
        <f t="shared" si="28"/>
        <v>-0.56097560975609762</v>
      </c>
      <c r="O643" s="24">
        <v>344</v>
      </c>
      <c r="P643" s="27">
        <f>O643/F643*100</f>
        <v>25.424981522542499</v>
      </c>
      <c r="Q643" s="28">
        <f t="shared" si="29"/>
        <v>-1.5750184774575011</v>
      </c>
      <c r="R643" s="22"/>
    </row>
    <row r="644" spans="1:18" x14ac:dyDescent="0.3">
      <c r="A644" s="22" t="s">
        <v>2493</v>
      </c>
      <c r="B644" s="23">
        <v>19375419</v>
      </c>
      <c r="C644" s="22" t="s">
        <v>1962</v>
      </c>
      <c r="D644" s="22" t="s">
        <v>223</v>
      </c>
      <c r="E644" s="22" t="s">
        <v>926</v>
      </c>
      <c r="F644" s="24">
        <v>2044</v>
      </c>
      <c r="G644" s="24">
        <v>588</v>
      </c>
      <c r="H644" s="24">
        <f>F644-G644</f>
        <v>1456</v>
      </c>
      <c r="I644" s="24">
        <v>2504</v>
      </c>
      <c r="J644" s="25">
        <f>I644/F644*100</f>
        <v>122.50489236790607</v>
      </c>
      <c r="K644" s="26">
        <f t="shared" si="27"/>
        <v>-11.495107632093934</v>
      </c>
      <c r="L644" s="24">
        <v>11</v>
      </c>
      <c r="M644" s="27">
        <f>L644/F644*100</f>
        <v>0.53816046966731901</v>
      </c>
      <c r="N644" s="28">
        <f t="shared" si="28"/>
        <v>-2.4618395303326812</v>
      </c>
      <c r="O644" s="24">
        <v>45</v>
      </c>
      <c r="P644" s="27">
        <f>O644/F644*100</f>
        <v>2.2015655577299413</v>
      </c>
      <c r="Q644" s="28">
        <f t="shared" si="29"/>
        <v>-24.798434442270057</v>
      </c>
      <c r="R644" s="22"/>
    </row>
    <row r="645" spans="1:18" x14ac:dyDescent="0.3">
      <c r="A645" s="22" t="s">
        <v>2493</v>
      </c>
      <c r="B645" s="23">
        <v>19175426</v>
      </c>
      <c r="C645" s="22" t="s">
        <v>1904</v>
      </c>
      <c r="D645" s="22" t="s">
        <v>27</v>
      </c>
      <c r="E645" s="22" t="s">
        <v>927</v>
      </c>
      <c r="F645" s="24">
        <v>2080</v>
      </c>
      <c r="G645" s="24">
        <v>444</v>
      </c>
      <c r="H645" s="24">
        <f>F645-G645</f>
        <v>1636</v>
      </c>
      <c r="I645" s="24">
        <v>3554</v>
      </c>
      <c r="J645" s="25">
        <f>I645/F645*100</f>
        <v>170.86538461538461</v>
      </c>
      <c r="K645" s="26">
        <f t="shared" si="27"/>
        <v>36.865384615384613</v>
      </c>
      <c r="L645" s="24">
        <v>96</v>
      </c>
      <c r="M645" s="27">
        <f>L645/F645*100</f>
        <v>4.6153846153846159</v>
      </c>
      <c r="N645" s="28">
        <f t="shared" si="28"/>
        <v>1.6153846153846159</v>
      </c>
      <c r="O645" s="24">
        <v>2965</v>
      </c>
      <c r="P645" s="27">
        <f>O645/F645*100</f>
        <v>142.54807692307691</v>
      </c>
      <c r="Q645" s="28">
        <f t="shared" si="29"/>
        <v>115.54807692307691</v>
      </c>
      <c r="R645" s="22"/>
    </row>
    <row r="646" spans="1:18" x14ac:dyDescent="0.3">
      <c r="A646" s="22" t="s">
        <v>2493</v>
      </c>
      <c r="B646" s="23">
        <v>130000056</v>
      </c>
      <c r="C646" s="22" t="s">
        <v>2072</v>
      </c>
      <c r="D646" s="22" t="s">
        <v>361</v>
      </c>
      <c r="E646" s="22" t="s">
        <v>932</v>
      </c>
      <c r="F646" s="24">
        <v>1150</v>
      </c>
      <c r="G646" s="24">
        <v>372</v>
      </c>
      <c r="H646" s="24">
        <f>F646-G646</f>
        <v>778</v>
      </c>
      <c r="I646" s="24">
        <v>1458</v>
      </c>
      <c r="J646" s="25">
        <f>I646/F646*100</f>
        <v>126.78260869565217</v>
      </c>
      <c r="K646" s="26">
        <f t="shared" si="27"/>
        <v>-7.2173913043478279</v>
      </c>
      <c r="L646" s="24">
        <v>464</v>
      </c>
      <c r="M646" s="27">
        <f>L646/F646*100</f>
        <v>40.347826086956523</v>
      </c>
      <c r="N646" s="28">
        <f t="shared" si="28"/>
        <v>37.347826086956523</v>
      </c>
      <c r="O646" s="24">
        <v>966</v>
      </c>
      <c r="P646" s="27">
        <f>O646/F646*100</f>
        <v>84</v>
      </c>
      <c r="Q646" s="28">
        <f t="shared" si="29"/>
        <v>57</v>
      </c>
      <c r="R646" s="22"/>
    </row>
    <row r="647" spans="1:18" x14ac:dyDescent="0.3">
      <c r="A647" s="22" t="s">
        <v>2493</v>
      </c>
      <c r="B647" s="23">
        <v>804900005</v>
      </c>
      <c r="C647" s="22" t="s">
        <v>2154</v>
      </c>
      <c r="D647" s="22" t="s">
        <v>933</v>
      </c>
      <c r="E647" s="22" t="s">
        <v>307</v>
      </c>
      <c r="F647" s="24">
        <v>2022</v>
      </c>
      <c r="G647" s="24">
        <v>581</v>
      </c>
      <c r="H647" s="24">
        <f>F647-G647</f>
        <v>1441</v>
      </c>
      <c r="I647" s="24">
        <v>2629</v>
      </c>
      <c r="J647" s="25">
        <f>I647/F647*100</f>
        <v>130.01978239366963</v>
      </c>
      <c r="K647" s="26">
        <f t="shared" si="27"/>
        <v>-3.9802176063303705</v>
      </c>
      <c r="L647" s="24">
        <v>77</v>
      </c>
      <c r="M647" s="27">
        <f>L647/F647*100</f>
        <v>3.8081107814045501</v>
      </c>
      <c r="N647" s="28">
        <f t="shared" si="28"/>
        <v>0.80811078140455006</v>
      </c>
      <c r="O647" s="24">
        <v>2340</v>
      </c>
      <c r="P647" s="27">
        <f>O647/F647*100</f>
        <v>115.72700296735906</v>
      </c>
      <c r="Q647" s="28">
        <f t="shared" si="29"/>
        <v>88.727002967359056</v>
      </c>
      <c r="R647" s="22"/>
    </row>
    <row r="648" spans="1:18" x14ac:dyDescent="0.3">
      <c r="A648" s="22" t="s">
        <v>2493</v>
      </c>
      <c r="B648" s="23">
        <v>19277427</v>
      </c>
      <c r="C648" s="22" t="s">
        <v>1945</v>
      </c>
      <c r="D648" s="22" t="s">
        <v>102</v>
      </c>
      <c r="E648" s="22" t="s">
        <v>934</v>
      </c>
      <c r="F648" s="24">
        <v>1380</v>
      </c>
      <c r="G648" s="24">
        <v>1</v>
      </c>
      <c r="H648" s="24">
        <f>F648-G648</f>
        <v>1379</v>
      </c>
      <c r="I648" s="24">
        <v>866</v>
      </c>
      <c r="J648" s="25">
        <f>I648/F648*100</f>
        <v>62.753623188405797</v>
      </c>
      <c r="K648" s="26">
        <f t="shared" si="27"/>
        <v>-71.246376811594203</v>
      </c>
      <c r="L648" s="24">
        <v>28</v>
      </c>
      <c r="M648" s="27">
        <f>L648/F648*100</f>
        <v>2.0289855072463765</v>
      </c>
      <c r="N648" s="28">
        <f t="shared" si="28"/>
        <v>-0.9710144927536235</v>
      </c>
      <c r="O648" s="24">
        <v>294</v>
      </c>
      <c r="P648" s="27">
        <f>O648/F648*100</f>
        <v>21.304347826086957</v>
      </c>
      <c r="Q648" s="28">
        <f t="shared" si="29"/>
        <v>-5.695652173913043</v>
      </c>
      <c r="R648" s="22"/>
    </row>
    <row r="649" spans="1:18" x14ac:dyDescent="0.3">
      <c r="A649" s="22" t="s">
        <v>2493</v>
      </c>
      <c r="B649" s="23">
        <v>19477422</v>
      </c>
      <c r="C649" s="22" t="s">
        <v>2024</v>
      </c>
      <c r="D649" s="22" t="s">
        <v>131</v>
      </c>
      <c r="E649" s="22" t="s">
        <v>938</v>
      </c>
      <c r="F649" s="24">
        <v>1475</v>
      </c>
      <c r="G649" s="24">
        <v>97</v>
      </c>
      <c r="H649" s="24">
        <f>F649-G649</f>
        <v>1378</v>
      </c>
      <c r="I649" s="24">
        <v>913</v>
      </c>
      <c r="J649" s="25">
        <f>I649/F649*100</f>
        <v>61.898305084745765</v>
      </c>
      <c r="K649" s="26">
        <f t="shared" si="27"/>
        <v>-72.101694915254228</v>
      </c>
      <c r="L649" s="24">
        <v>10</v>
      </c>
      <c r="M649" s="27">
        <f>L649/F649*100</f>
        <v>0.67796610169491522</v>
      </c>
      <c r="N649" s="28">
        <f t="shared" si="28"/>
        <v>-2.3220338983050848</v>
      </c>
      <c r="O649" s="24">
        <v>93</v>
      </c>
      <c r="P649" s="27">
        <f>O649/F649*100</f>
        <v>6.3050847457627128</v>
      </c>
      <c r="Q649" s="28">
        <f t="shared" si="29"/>
        <v>-20.694915254237287</v>
      </c>
      <c r="R649" s="22"/>
    </row>
    <row r="650" spans="1:18" x14ac:dyDescent="0.3">
      <c r="A650" s="22" t="s">
        <v>2493</v>
      </c>
      <c r="B650" s="23">
        <v>806900004</v>
      </c>
      <c r="C650" s="22" t="s">
        <v>2160</v>
      </c>
      <c r="D650" s="22" t="s">
        <v>185</v>
      </c>
      <c r="E650" s="22" t="s">
        <v>940</v>
      </c>
      <c r="F650" s="24">
        <v>905</v>
      </c>
      <c r="G650" s="24">
        <v>11</v>
      </c>
      <c r="H650" s="24">
        <f>F650-G650</f>
        <v>894</v>
      </c>
      <c r="I650" s="24">
        <v>1844</v>
      </c>
      <c r="J650" s="25">
        <f>I650/F650*100</f>
        <v>203.75690607734808</v>
      </c>
      <c r="K650" s="26">
        <f t="shared" ref="K650:K713" si="30">J650-134</f>
        <v>69.756906077348077</v>
      </c>
      <c r="L650" s="24">
        <v>16</v>
      </c>
      <c r="M650" s="27">
        <f>L650/F650*100</f>
        <v>1.7679558011049725</v>
      </c>
      <c r="N650" s="28">
        <f t="shared" ref="N650:N713" si="31">M650-3</f>
        <v>-1.2320441988950275</v>
      </c>
      <c r="O650" s="24">
        <v>12</v>
      </c>
      <c r="P650" s="27">
        <f>O650/F650*100</f>
        <v>1.3259668508287292</v>
      </c>
      <c r="Q650" s="28">
        <f t="shared" ref="Q650:Q713" si="32">P650-27</f>
        <v>-25.674033149171272</v>
      </c>
      <c r="R650" s="22"/>
    </row>
    <row r="651" spans="1:18" x14ac:dyDescent="0.3">
      <c r="A651" s="22" t="s">
        <v>2493</v>
      </c>
      <c r="B651" s="23">
        <v>801200006</v>
      </c>
      <c r="C651" s="22" t="s">
        <v>2115</v>
      </c>
      <c r="D651" s="22" t="s">
        <v>275</v>
      </c>
      <c r="E651" s="22" t="s">
        <v>941</v>
      </c>
      <c r="F651" s="24">
        <v>1244</v>
      </c>
      <c r="G651" s="24">
        <v>1</v>
      </c>
      <c r="H651" s="24">
        <f>F651-G651</f>
        <v>1243</v>
      </c>
      <c r="I651" s="24">
        <v>2890</v>
      </c>
      <c r="J651" s="25">
        <f>I651/F651*100</f>
        <v>232.31511254019296</v>
      </c>
      <c r="K651" s="26">
        <f t="shared" si="30"/>
        <v>98.315112540192956</v>
      </c>
      <c r="L651" s="24">
        <v>4</v>
      </c>
      <c r="M651" s="27">
        <f>L651/F651*100</f>
        <v>0.32154340836012862</v>
      </c>
      <c r="N651" s="28">
        <f t="shared" si="31"/>
        <v>-2.6784565916398715</v>
      </c>
      <c r="O651" s="24">
        <v>1023</v>
      </c>
      <c r="P651" s="27">
        <f>O651/F651*100</f>
        <v>82.234726688102896</v>
      </c>
      <c r="Q651" s="28">
        <f t="shared" si="32"/>
        <v>55.234726688102896</v>
      </c>
      <c r="R651" s="22"/>
    </row>
    <row r="652" spans="1:18" x14ac:dyDescent="0.3">
      <c r="A652" s="22" t="s">
        <v>2493</v>
      </c>
      <c r="B652" s="23">
        <v>19475414</v>
      </c>
      <c r="C652" s="22" t="s">
        <v>2002</v>
      </c>
      <c r="D652" s="22" t="s">
        <v>121</v>
      </c>
      <c r="E652" s="22" t="s">
        <v>950</v>
      </c>
      <c r="F652" s="24">
        <v>871</v>
      </c>
      <c r="G652" s="24">
        <v>3</v>
      </c>
      <c r="H652" s="24">
        <f>F652-G652</f>
        <v>868</v>
      </c>
      <c r="I652" s="24">
        <v>793</v>
      </c>
      <c r="J652" s="25">
        <f>I652/F652*100</f>
        <v>91.044776119402982</v>
      </c>
      <c r="K652" s="26">
        <f t="shared" si="30"/>
        <v>-42.955223880597018</v>
      </c>
      <c r="L652" s="24">
        <v>0</v>
      </c>
      <c r="M652" s="27">
        <f>L652/F652*100</f>
        <v>0</v>
      </c>
      <c r="N652" s="28">
        <f t="shared" si="31"/>
        <v>-3</v>
      </c>
      <c r="O652" s="24">
        <v>4</v>
      </c>
      <c r="P652" s="27">
        <f>O652/F652*100</f>
        <v>0.45924225028702642</v>
      </c>
      <c r="Q652" s="28">
        <f t="shared" si="32"/>
        <v>-26.540757749712974</v>
      </c>
      <c r="R652" s="22"/>
    </row>
    <row r="653" spans="1:18" x14ac:dyDescent="0.3">
      <c r="A653" s="22" t="s">
        <v>2493</v>
      </c>
      <c r="B653" s="23">
        <v>800600018</v>
      </c>
      <c r="C653" s="22" t="s">
        <v>2093</v>
      </c>
      <c r="D653" s="22" t="s">
        <v>55</v>
      </c>
      <c r="E653" s="22" t="s">
        <v>952</v>
      </c>
      <c r="F653" s="24">
        <v>1423</v>
      </c>
      <c r="G653" s="24">
        <v>397</v>
      </c>
      <c r="H653" s="24">
        <f>F653-G653</f>
        <v>1026</v>
      </c>
      <c r="I653" s="24">
        <v>2234</v>
      </c>
      <c r="J653" s="25">
        <f>I653/F653*100</f>
        <v>156.99226985242444</v>
      </c>
      <c r="K653" s="26">
        <f t="shared" si="30"/>
        <v>22.992269852424442</v>
      </c>
      <c r="L653" s="24">
        <v>277</v>
      </c>
      <c r="M653" s="27">
        <f>L653/F653*100</f>
        <v>19.465917076598735</v>
      </c>
      <c r="N653" s="28">
        <f t="shared" si="31"/>
        <v>16.465917076598735</v>
      </c>
      <c r="O653" s="24">
        <v>124</v>
      </c>
      <c r="P653" s="27">
        <f>O653/F653*100</f>
        <v>8.7139845397048479</v>
      </c>
      <c r="Q653" s="28">
        <f t="shared" si="32"/>
        <v>-18.286015460295154</v>
      </c>
      <c r="R653" s="22"/>
    </row>
    <row r="654" spans="1:18" x14ac:dyDescent="0.3">
      <c r="A654" s="22" t="s">
        <v>2493</v>
      </c>
      <c r="B654" s="23">
        <v>19475404</v>
      </c>
      <c r="C654" s="22" t="s">
        <v>1994</v>
      </c>
      <c r="D654" s="22" t="s">
        <v>957</v>
      </c>
      <c r="E654" s="22" t="s">
        <v>501</v>
      </c>
      <c r="F654" s="24">
        <v>2135</v>
      </c>
      <c r="G654" s="24">
        <v>550</v>
      </c>
      <c r="H654" s="24">
        <f>F654-G654</f>
        <v>1585</v>
      </c>
      <c r="I654" s="24">
        <v>2668</v>
      </c>
      <c r="J654" s="25">
        <f>I654/F654*100</f>
        <v>124.9648711943794</v>
      </c>
      <c r="K654" s="26">
        <f t="shared" si="30"/>
        <v>-9.0351288056206016</v>
      </c>
      <c r="L654" s="24">
        <v>23</v>
      </c>
      <c r="M654" s="27">
        <f>L654/F654*100</f>
        <v>1.0772833723653397</v>
      </c>
      <c r="N654" s="28">
        <f t="shared" si="31"/>
        <v>-1.9227166276346603</v>
      </c>
      <c r="O654" s="24">
        <v>39</v>
      </c>
      <c r="P654" s="27">
        <f>O654/F654*100</f>
        <v>1.8266978922716628</v>
      </c>
      <c r="Q654" s="28">
        <f t="shared" si="32"/>
        <v>-25.173302107728336</v>
      </c>
      <c r="R654" s="22"/>
    </row>
    <row r="655" spans="1:18" x14ac:dyDescent="0.3">
      <c r="A655" s="22" t="s">
        <v>2493</v>
      </c>
      <c r="B655" s="23">
        <v>19475419</v>
      </c>
      <c r="C655" s="22" t="s">
        <v>2005</v>
      </c>
      <c r="D655" s="22" t="s">
        <v>959</v>
      </c>
      <c r="E655" s="22" t="s">
        <v>960</v>
      </c>
      <c r="F655" s="24">
        <v>1311</v>
      </c>
      <c r="G655" s="24">
        <v>8</v>
      </c>
      <c r="H655" s="24">
        <f>F655-G655</f>
        <v>1303</v>
      </c>
      <c r="I655" s="24">
        <v>2005</v>
      </c>
      <c r="J655" s="25">
        <f>I655/F655*100</f>
        <v>152.93668954996187</v>
      </c>
      <c r="K655" s="26">
        <f t="shared" si="30"/>
        <v>18.936689549961869</v>
      </c>
      <c r="L655" s="24">
        <v>28</v>
      </c>
      <c r="M655" s="27">
        <f>L655/F655*100</f>
        <v>2.1357742181540811</v>
      </c>
      <c r="N655" s="28">
        <f t="shared" si="31"/>
        <v>-0.86422578184591892</v>
      </c>
      <c r="O655" s="24">
        <v>718</v>
      </c>
      <c r="P655" s="27">
        <f>O655/F655*100</f>
        <v>54.767353165522501</v>
      </c>
      <c r="Q655" s="28">
        <f t="shared" si="32"/>
        <v>27.767353165522501</v>
      </c>
      <c r="R655" s="22"/>
    </row>
    <row r="656" spans="1:18" x14ac:dyDescent="0.3">
      <c r="A656" s="22" t="s">
        <v>2493</v>
      </c>
      <c r="B656" s="23">
        <v>19377409</v>
      </c>
      <c r="C656" s="22" t="s">
        <v>1986</v>
      </c>
      <c r="D656" s="22" t="s">
        <v>102</v>
      </c>
      <c r="E656" s="22" t="s">
        <v>962</v>
      </c>
      <c r="F656" s="24">
        <v>1056</v>
      </c>
      <c r="G656" s="24">
        <v>3</v>
      </c>
      <c r="H656" s="24">
        <f>F656-G656</f>
        <v>1053</v>
      </c>
      <c r="I656" s="24">
        <v>1671</v>
      </c>
      <c r="J656" s="25">
        <f>I656/F656*100</f>
        <v>158.23863636363635</v>
      </c>
      <c r="K656" s="26">
        <f t="shared" si="30"/>
        <v>24.238636363636346</v>
      </c>
      <c r="L656" s="24">
        <v>1</v>
      </c>
      <c r="M656" s="27">
        <f>L656/F656*100</f>
        <v>9.4696969696969696E-2</v>
      </c>
      <c r="N656" s="28">
        <f t="shared" si="31"/>
        <v>-2.9053030303030303</v>
      </c>
      <c r="O656" s="24">
        <v>6</v>
      </c>
      <c r="P656" s="27">
        <f>O656/F656*100</f>
        <v>0.56818181818181823</v>
      </c>
      <c r="Q656" s="28">
        <f t="shared" si="32"/>
        <v>-26.431818181818183</v>
      </c>
      <c r="R656" s="22"/>
    </row>
    <row r="657" spans="1:18" x14ac:dyDescent="0.3">
      <c r="A657" s="22" t="s">
        <v>2493</v>
      </c>
      <c r="B657" s="23">
        <v>19175414</v>
      </c>
      <c r="C657" s="22" t="s">
        <v>1899</v>
      </c>
      <c r="D657" s="22" t="s">
        <v>202</v>
      </c>
      <c r="E657" s="22" t="s">
        <v>965</v>
      </c>
      <c r="F657" s="24">
        <v>944</v>
      </c>
      <c r="G657" s="24">
        <v>0</v>
      </c>
      <c r="H657" s="24">
        <f>F657-G657</f>
        <v>944</v>
      </c>
      <c r="I657" s="24">
        <v>937</v>
      </c>
      <c r="J657" s="25">
        <f>I657/F657*100</f>
        <v>99.258474576271183</v>
      </c>
      <c r="K657" s="26">
        <f t="shared" si="30"/>
        <v>-34.741525423728817</v>
      </c>
      <c r="L657" s="24">
        <v>5</v>
      </c>
      <c r="M657" s="27">
        <f>L657/F657*100</f>
        <v>0.52966101694915246</v>
      </c>
      <c r="N657" s="28">
        <f t="shared" si="31"/>
        <v>-2.4703389830508478</v>
      </c>
      <c r="O657" s="24">
        <v>648</v>
      </c>
      <c r="P657" s="27">
        <f>O657/F657*100</f>
        <v>68.644067796610159</v>
      </c>
      <c r="Q657" s="28">
        <f t="shared" si="32"/>
        <v>41.644067796610159</v>
      </c>
      <c r="R657" s="22"/>
    </row>
    <row r="658" spans="1:18" x14ac:dyDescent="0.3">
      <c r="A658" s="22" t="s">
        <v>2493</v>
      </c>
      <c r="B658" s="23">
        <v>19375426</v>
      </c>
      <c r="C658" s="22" t="s">
        <v>1968</v>
      </c>
      <c r="D658" s="22" t="s">
        <v>19</v>
      </c>
      <c r="E658" s="22" t="s">
        <v>969</v>
      </c>
      <c r="F658" s="24">
        <v>1917</v>
      </c>
      <c r="G658" s="24">
        <v>702</v>
      </c>
      <c r="H658" s="24">
        <f>F658-G658</f>
        <v>1215</v>
      </c>
      <c r="I658" s="24">
        <v>3676</v>
      </c>
      <c r="J658" s="25">
        <f>I658/F658*100</f>
        <v>191.75795513823684</v>
      </c>
      <c r="K658" s="26">
        <f t="shared" si="30"/>
        <v>57.757955138236838</v>
      </c>
      <c r="L658" s="24">
        <v>35</v>
      </c>
      <c r="M658" s="27">
        <f>L658/F658*100</f>
        <v>1.8257694314032342</v>
      </c>
      <c r="N658" s="28">
        <f t="shared" si="31"/>
        <v>-1.1742305685967658</v>
      </c>
      <c r="O658" s="24">
        <v>71</v>
      </c>
      <c r="P658" s="27">
        <f>O658/F658*100</f>
        <v>3.7037037037037033</v>
      </c>
      <c r="Q658" s="28">
        <f t="shared" si="32"/>
        <v>-23.296296296296298</v>
      </c>
      <c r="R658" s="22"/>
    </row>
    <row r="659" spans="1:18" x14ac:dyDescent="0.3">
      <c r="A659" s="22" t="s">
        <v>2493</v>
      </c>
      <c r="B659" s="23">
        <v>10077467</v>
      </c>
      <c r="C659" s="22" t="s">
        <v>1888</v>
      </c>
      <c r="D659" s="22" t="s">
        <v>515</v>
      </c>
      <c r="E659" s="22" t="s">
        <v>972</v>
      </c>
      <c r="F659" s="24">
        <v>1270</v>
      </c>
      <c r="G659" s="24">
        <v>8</v>
      </c>
      <c r="H659" s="24">
        <f>F659-G659</f>
        <v>1262</v>
      </c>
      <c r="I659" s="24">
        <v>1528</v>
      </c>
      <c r="J659" s="25">
        <f>I659/F659*100</f>
        <v>120.31496062992126</v>
      </c>
      <c r="K659" s="26">
        <f t="shared" si="30"/>
        <v>-13.685039370078741</v>
      </c>
      <c r="L659" s="24">
        <v>90</v>
      </c>
      <c r="M659" s="27">
        <f>L659/F659*100</f>
        <v>7.0866141732283463</v>
      </c>
      <c r="N659" s="28">
        <f t="shared" si="31"/>
        <v>4.0866141732283463</v>
      </c>
      <c r="O659" s="24">
        <v>23</v>
      </c>
      <c r="P659" s="27">
        <f>O659/F659*100</f>
        <v>1.811023622047244</v>
      </c>
      <c r="Q659" s="28">
        <f t="shared" si="32"/>
        <v>-25.188976377952756</v>
      </c>
      <c r="R659" s="22"/>
    </row>
    <row r="660" spans="1:18" x14ac:dyDescent="0.3">
      <c r="A660" s="22" t="s">
        <v>2493</v>
      </c>
      <c r="B660" s="23">
        <v>130075411</v>
      </c>
      <c r="C660" s="22" t="s">
        <v>2085</v>
      </c>
      <c r="D660" s="22" t="s">
        <v>975</v>
      </c>
      <c r="E660" s="22" t="s">
        <v>976</v>
      </c>
      <c r="F660" s="24">
        <v>1465</v>
      </c>
      <c r="G660" s="24">
        <v>0</v>
      </c>
      <c r="H660" s="24">
        <f>F660-G660</f>
        <v>1465</v>
      </c>
      <c r="I660" s="24">
        <v>1197</v>
      </c>
      <c r="J660" s="25">
        <f>I660/F660*100</f>
        <v>81.706484641638227</v>
      </c>
      <c r="K660" s="26">
        <f t="shared" si="30"/>
        <v>-52.293515358361773</v>
      </c>
      <c r="L660" s="24">
        <v>10</v>
      </c>
      <c r="M660" s="27">
        <f>L660/F660*100</f>
        <v>0.68259385665529015</v>
      </c>
      <c r="N660" s="28">
        <f t="shared" si="31"/>
        <v>-2.31740614334471</v>
      </c>
      <c r="O660" s="24">
        <v>1446</v>
      </c>
      <c r="P660" s="27">
        <f>O660/F660*100</f>
        <v>98.703071672354952</v>
      </c>
      <c r="Q660" s="28">
        <f t="shared" si="32"/>
        <v>71.703071672354952</v>
      </c>
      <c r="R660" s="22"/>
    </row>
    <row r="661" spans="1:18" x14ac:dyDescent="0.3">
      <c r="A661" s="22" t="s">
        <v>2493</v>
      </c>
      <c r="B661" s="23">
        <v>10065207</v>
      </c>
      <c r="C661" s="22" t="s">
        <v>1866</v>
      </c>
      <c r="D661" s="22" t="s">
        <v>977</v>
      </c>
      <c r="E661" s="22" t="s">
        <v>978</v>
      </c>
      <c r="F661" s="24">
        <v>1768</v>
      </c>
      <c r="G661" s="24">
        <v>823</v>
      </c>
      <c r="H661" s="24">
        <f>F661-G661</f>
        <v>945</v>
      </c>
      <c r="I661" s="24">
        <v>3291</v>
      </c>
      <c r="J661" s="25">
        <f>I661/F661*100</f>
        <v>186.1425339366516</v>
      </c>
      <c r="K661" s="26">
        <f t="shared" si="30"/>
        <v>52.142533936651603</v>
      </c>
      <c r="L661" s="24">
        <v>35</v>
      </c>
      <c r="M661" s="27">
        <f>L661/F661*100</f>
        <v>1.9796380090497736</v>
      </c>
      <c r="N661" s="28">
        <f t="shared" si="31"/>
        <v>-1.0203619909502264</v>
      </c>
      <c r="O661" s="24">
        <v>248</v>
      </c>
      <c r="P661" s="27">
        <f>O661/F661*100</f>
        <v>14.027149321266968</v>
      </c>
      <c r="Q661" s="28">
        <f t="shared" si="32"/>
        <v>-12.972850678733032</v>
      </c>
      <c r="R661" s="22"/>
    </row>
    <row r="662" spans="1:18" x14ac:dyDescent="0.3">
      <c r="A662" s="22" t="s">
        <v>2493</v>
      </c>
      <c r="B662" s="23">
        <v>10064111</v>
      </c>
      <c r="C662" s="22" t="s">
        <v>1864</v>
      </c>
      <c r="D662" s="22" t="s">
        <v>29</v>
      </c>
      <c r="E662" s="22" t="s">
        <v>454</v>
      </c>
      <c r="F662" s="24">
        <v>1257</v>
      </c>
      <c r="G662" s="24">
        <v>0</v>
      </c>
      <c r="H662" s="24">
        <f>F662-G662</f>
        <v>1257</v>
      </c>
      <c r="I662" s="24">
        <v>1663</v>
      </c>
      <c r="J662" s="25">
        <f>I662/F662*100</f>
        <v>132.29912490055688</v>
      </c>
      <c r="K662" s="26">
        <f t="shared" si="30"/>
        <v>-1.7008750994431239</v>
      </c>
      <c r="L662" s="24">
        <v>4</v>
      </c>
      <c r="M662" s="27">
        <f>L662/F662*100</f>
        <v>0.31821797931583135</v>
      </c>
      <c r="N662" s="28">
        <f t="shared" si="31"/>
        <v>-2.6817820206841687</v>
      </c>
      <c r="O662" s="24">
        <v>156</v>
      </c>
      <c r="P662" s="27">
        <f>O662/F662*100</f>
        <v>12.410501193317423</v>
      </c>
      <c r="Q662" s="28">
        <f t="shared" si="32"/>
        <v>-14.589498806682577</v>
      </c>
      <c r="R662" s="22"/>
    </row>
    <row r="663" spans="1:18" x14ac:dyDescent="0.3">
      <c r="A663" s="22" t="s">
        <v>2493</v>
      </c>
      <c r="B663" s="23">
        <v>19375430</v>
      </c>
      <c r="C663" s="22" t="s">
        <v>1970</v>
      </c>
      <c r="D663" s="22" t="s">
        <v>981</v>
      </c>
      <c r="E663" s="22" t="s">
        <v>982</v>
      </c>
      <c r="F663" s="24">
        <v>1826</v>
      </c>
      <c r="G663" s="24">
        <v>16</v>
      </c>
      <c r="H663" s="24">
        <f>F663-G663</f>
        <v>1810</v>
      </c>
      <c r="I663" s="24">
        <v>2706</v>
      </c>
      <c r="J663" s="25">
        <f>I663/F663*100</f>
        <v>148.19277108433735</v>
      </c>
      <c r="K663" s="26">
        <f t="shared" si="30"/>
        <v>14.192771084337352</v>
      </c>
      <c r="L663" s="24">
        <v>30</v>
      </c>
      <c r="M663" s="27">
        <f>L663/F663*100</f>
        <v>1.642935377875137</v>
      </c>
      <c r="N663" s="28">
        <f t="shared" si="31"/>
        <v>-1.357064622124863</v>
      </c>
      <c r="O663" s="24">
        <v>317</v>
      </c>
      <c r="P663" s="27">
        <f>O663/F663*100</f>
        <v>17.360350492880613</v>
      </c>
      <c r="Q663" s="28">
        <f t="shared" si="32"/>
        <v>-9.6396495071193868</v>
      </c>
      <c r="R663" s="22"/>
    </row>
    <row r="664" spans="1:18" x14ac:dyDescent="0.3">
      <c r="A664" s="22" t="s">
        <v>2493</v>
      </c>
      <c r="B664" s="23">
        <v>10000280</v>
      </c>
      <c r="C664" s="22" t="s">
        <v>1715</v>
      </c>
      <c r="D664" s="22" t="s">
        <v>42</v>
      </c>
      <c r="E664" s="22" t="s">
        <v>789</v>
      </c>
      <c r="F664" s="24">
        <v>1440</v>
      </c>
      <c r="G664" s="24">
        <v>554</v>
      </c>
      <c r="H664" s="24">
        <f>F664-G664</f>
        <v>886</v>
      </c>
      <c r="I664" s="24">
        <v>1835</v>
      </c>
      <c r="J664" s="25">
        <f>I664/F664*100</f>
        <v>127.43055555555556</v>
      </c>
      <c r="K664" s="26">
        <f t="shared" si="30"/>
        <v>-6.5694444444444429</v>
      </c>
      <c r="L664" s="24">
        <v>16</v>
      </c>
      <c r="M664" s="27">
        <f>L664/F664*100</f>
        <v>1.1111111111111112</v>
      </c>
      <c r="N664" s="28">
        <f t="shared" si="31"/>
        <v>-1.8888888888888888</v>
      </c>
      <c r="O664" s="24">
        <v>174</v>
      </c>
      <c r="P664" s="27">
        <f>O664/F664*100</f>
        <v>12.083333333333334</v>
      </c>
      <c r="Q664" s="28">
        <f t="shared" si="32"/>
        <v>-14.916666666666666</v>
      </c>
      <c r="R664" s="22"/>
    </row>
    <row r="665" spans="1:18" x14ac:dyDescent="0.3">
      <c r="A665" s="22" t="s">
        <v>2493</v>
      </c>
      <c r="B665" s="23">
        <v>19375414</v>
      </c>
      <c r="C665" s="22" t="s">
        <v>1957</v>
      </c>
      <c r="D665" s="22" t="s">
        <v>42</v>
      </c>
      <c r="E665" s="22" t="s">
        <v>984</v>
      </c>
      <c r="F665" s="24">
        <v>1902</v>
      </c>
      <c r="G665" s="24">
        <v>248</v>
      </c>
      <c r="H665" s="24">
        <f>F665-G665</f>
        <v>1654</v>
      </c>
      <c r="I665" s="24">
        <v>2810</v>
      </c>
      <c r="J665" s="25">
        <f>I665/F665*100</f>
        <v>147.73922187171397</v>
      </c>
      <c r="K665" s="26">
        <f t="shared" si="30"/>
        <v>13.739221871713966</v>
      </c>
      <c r="L665" s="24">
        <v>10</v>
      </c>
      <c r="M665" s="27">
        <f>L665/F665*100</f>
        <v>0.52576235541535232</v>
      </c>
      <c r="N665" s="28">
        <f t="shared" si="31"/>
        <v>-2.4742376445846475</v>
      </c>
      <c r="O665" s="24">
        <v>65</v>
      </c>
      <c r="P665" s="27">
        <f>O665/F665*100</f>
        <v>3.4174553101997898</v>
      </c>
      <c r="Q665" s="28">
        <f t="shared" si="32"/>
        <v>-23.582544689800208</v>
      </c>
      <c r="R665" s="22"/>
    </row>
    <row r="666" spans="1:18" x14ac:dyDescent="0.3">
      <c r="A666" s="22" t="s">
        <v>2493</v>
      </c>
      <c r="B666" s="23">
        <v>10064111</v>
      </c>
      <c r="C666" s="22" t="s">
        <v>1864</v>
      </c>
      <c r="D666" s="22" t="s">
        <v>55</v>
      </c>
      <c r="E666" s="22" t="s">
        <v>985</v>
      </c>
      <c r="F666" s="24">
        <v>1579</v>
      </c>
      <c r="G666" s="24">
        <v>373</v>
      </c>
      <c r="H666" s="24">
        <f>F666-G666</f>
        <v>1206</v>
      </c>
      <c r="I666" s="24">
        <v>1774</v>
      </c>
      <c r="J666" s="25">
        <f>I666/F666*100</f>
        <v>112.3495883470551</v>
      </c>
      <c r="K666" s="26">
        <f t="shared" si="30"/>
        <v>-21.650411652944896</v>
      </c>
      <c r="L666" s="24">
        <v>5</v>
      </c>
      <c r="M666" s="27">
        <f>L666/F666*100</f>
        <v>0.31665611146295125</v>
      </c>
      <c r="N666" s="28">
        <f t="shared" si="31"/>
        <v>-2.6833438885370486</v>
      </c>
      <c r="O666" s="24">
        <v>1166</v>
      </c>
      <c r="P666" s="27">
        <f>O666/F666*100</f>
        <v>73.844205193160235</v>
      </c>
      <c r="Q666" s="28">
        <f t="shared" si="32"/>
        <v>46.844205193160235</v>
      </c>
      <c r="R666" s="22"/>
    </row>
    <row r="667" spans="1:18" x14ac:dyDescent="0.3">
      <c r="A667" s="22" t="s">
        <v>2493</v>
      </c>
      <c r="B667" s="23">
        <v>10001120</v>
      </c>
      <c r="C667" s="22" t="s">
        <v>1764</v>
      </c>
      <c r="D667" s="22" t="s">
        <v>986</v>
      </c>
      <c r="E667" s="22" t="s">
        <v>987</v>
      </c>
      <c r="F667" s="24">
        <v>2050</v>
      </c>
      <c r="G667" s="24">
        <v>534</v>
      </c>
      <c r="H667" s="24">
        <f>F667-G667</f>
        <v>1516</v>
      </c>
      <c r="I667" s="24">
        <v>2589</v>
      </c>
      <c r="J667" s="25">
        <f>I667/F667*100</f>
        <v>126.29268292682927</v>
      </c>
      <c r="K667" s="26">
        <f t="shared" si="30"/>
        <v>-7.7073170731707279</v>
      </c>
      <c r="L667" s="24">
        <v>125</v>
      </c>
      <c r="M667" s="27">
        <f>L667/F667*100</f>
        <v>6.0975609756097562</v>
      </c>
      <c r="N667" s="28">
        <f t="shared" si="31"/>
        <v>3.0975609756097562</v>
      </c>
      <c r="O667" s="24">
        <v>336</v>
      </c>
      <c r="P667" s="27">
        <f>O667/F667*100</f>
        <v>16.390243902439025</v>
      </c>
      <c r="Q667" s="28">
        <f t="shared" si="32"/>
        <v>-10.609756097560975</v>
      </c>
      <c r="R667" s="22"/>
    </row>
    <row r="668" spans="1:18" x14ac:dyDescent="0.3">
      <c r="A668" s="22" t="s">
        <v>2493</v>
      </c>
      <c r="B668" s="23">
        <v>10001769</v>
      </c>
      <c r="C668" s="22" t="s">
        <v>1829</v>
      </c>
      <c r="D668" s="22" t="s">
        <v>86</v>
      </c>
      <c r="E668" s="22" t="s">
        <v>994</v>
      </c>
      <c r="F668" s="24">
        <v>2005</v>
      </c>
      <c r="G668" s="24">
        <v>385</v>
      </c>
      <c r="H668" s="24">
        <f>F668-G668</f>
        <v>1620</v>
      </c>
      <c r="I668" s="24">
        <v>4713</v>
      </c>
      <c r="J668" s="25">
        <f>I668/F668*100</f>
        <v>235.06234413965089</v>
      </c>
      <c r="K668" s="26">
        <f t="shared" si="30"/>
        <v>101.06234413965089</v>
      </c>
      <c r="L668" s="24">
        <v>146</v>
      </c>
      <c r="M668" s="27">
        <f>L668/F668*100</f>
        <v>7.2817955112219446</v>
      </c>
      <c r="N668" s="28">
        <f t="shared" si="31"/>
        <v>4.2817955112219446</v>
      </c>
      <c r="O668" s="24">
        <v>132</v>
      </c>
      <c r="P668" s="27">
        <f>O668/F668*100</f>
        <v>6.5835411471321699</v>
      </c>
      <c r="Q668" s="28">
        <f t="shared" si="32"/>
        <v>-20.41645885286783</v>
      </c>
      <c r="R668" s="22"/>
    </row>
    <row r="669" spans="1:18" x14ac:dyDescent="0.3">
      <c r="A669" s="22" t="s">
        <v>2493</v>
      </c>
      <c r="B669" s="23">
        <v>19375405</v>
      </c>
      <c r="C669" s="22" t="s">
        <v>1950</v>
      </c>
      <c r="D669" s="22" t="s">
        <v>287</v>
      </c>
      <c r="E669" s="22" t="s">
        <v>995</v>
      </c>
      <c r="F669" s="24">
        <v>1550</v>
      </c>
      <c r="G669" s="24">
        <v>22</v>
      </c>
      <c r="H669" s="24">
        <f>F669-G669</f>
        <v>1528</v>
      </c>
      <c r="I669" s="24">
        <v>2864</v>
      </c>
      <c r="J669" s="25">
        <f>I669/F669*100</f>
        <v>184.77419354838707</v>
      </c>
      <c r="K669" s="26">
        <f t="shared" si="30"/>
        <v>50.774193548387075</v>
      </c>
      <c r="L669" s="24">
        <v>8</v>
      </c>
      <c r="M669" s="27">
        <f>L669/F669*100</f>
        <v>0.5161290322580645</v>
      </c>
      <c r="N669" s="28">
        <f t="shared" si="31"/>
        <v>-2.4838709677419355</v>
      </c>
      <c r="O669" s="24">
        <v>75</v>
      </c>
      <c r="P669" s="27">
        <f>O669/F669*100</f>
        <v>4.838709677419355</v>
      </c>
      <c r="Q669" s="28">
        <f t="shared" si="32"/>
        <v>-22.161290322580644</v>
      </c>
      <c r="R669" s="22"/>
    </row>
    <row r="670" spans="1:18" x14ac:dyDescent="0.3">
      <c r="A670" s="22" t="s">
        <v>2493</v>
      </c>
      <c r="B670" s="23">
        <v>801200045</v>
      </c>
      <c r="C670" s="22" t="s">
        <v>2125</v>
      </c>
      <c r="D670" s="22" t="s">
        <v>27</v>
      </c>
      <c r="E670" s="22" t="s">
        <v>996</v>
      </c>
      <c r="F670" s="24">
        <v>1510</v>
      </c>
      <c r="G670" s="24">
        <v>596</v>
      </c>
      <c r="H670" s="24">
        <f>F670-G670</f>
        <v>914</v>
      </c>
      <c r="I670" s="24">
        <v>1469</v>
      </c>
      <c r="J670" s="25">
        <f>I670/F670*100</f>
        <v>97.284768211920522</v>
      </c>
      <c r="K670" s="26">
        <f t="shared" si="30"/>
        <v>-36.715231788079478</v>
      </c>
      <c r="L670" s="24">
        <v>0</v>
      </c>
      <c r="M670" s="27">
        <f>L670/F670*100</f>
        <v>0</v>
      </c>
      <c r="N670" s="28">
        <f t="shared" si="31"/>
        <v>-3</v>
      </c>
      <c r="O670" s="24">
        <v>393</v>
      </c>
      <c r="P670" s="27">
        <f>O670/F670*100</f>
        <v>26.026490066225165</v>
      </c>
      <c r="Q670" s="28">
        <f t="shared" si="32"/>
        <v>-0.97350993377483519</v>
      </c>
      <c r="R670" s="22"/>
    </row>
    <row r="671" spans="1:18" x14ac:dyDescent="0.3">
      <c r="A671" s="22" t="s">
        <v>2493</v>
      </c>
      <c r="B671" s="23">
        <v>10075427</v>
      </c>
      <c r="C671" s="22" t="s">
        <v>1882</v>
      </c>
      <c r="D671" s="22" t="s">
        <v>997</v>
      </c>
      <c r="E671" s="22" t="s">
        <v>998</v>
      </c>
      <c r="F671" s="24">
        <v>1681</v>
      </c>
      <c r="G671" s="24">
        <v>338</v>
      </c>
      <c r="H671" s="24">
        <f>F671-G671</f>
        <v>1343</v>
      </c>
      <c r="I671" s="24">
        <v>2314</v>
      </c>
      <c r="J671" s="25">
        <f>I671/F671*100</f>
        <v>137.65615704937537</v>
      </c>
      <c r="K671" s="26">
        <f t="shared" si="30"/>
        <v>3.6561570493753663</v>
      </c>
      <c r="L671" s="24">
        <v>32</v>
      </c>
      <c r="M671" s="27">
        <f>L671/F671*100</f>
        <v>1.9036287923854849</v>
      </c>
      <c r="N671" s="28">
        <f t="shared" si="31"/>
        <v>-1.0963712076145151</v>
      </c>
      <c r="O671" s="24">
        <v>351</v>
      </c>
      <c r="P671" s="27">
        <f>O671/F671*100</f>
        <v>20.880428316478287</v>
      </c>
      <c r="Q671" s="28">
        <f t="shared" si="32"/>
        <v>-6.1195716835217127</v>
      </c>
      <c r="R671" s="22"/>
    </row>
    <row r="672" spans="1:18" x14ac:dyDescent="0.3">
      <c r="A672" s="22" t="s">
        <v>2493</v>
      </c>
      <c r="B672" s="23">
        <v>19577414</v>
      </c>
      <c r="C672" s="22" t="s">
        <v>2052</v>
      </c>
      <c r="D672" s="22" t="s">
        <v>361</v>
      </c>
      <c r="E672" s="22" t="s">
        <v>1004</v>
      </c>
      <c r="F672" s="24">
        <v>977</v>
      </c>
      <c r="G672" s="24">
        <v>0</v>
      </c>
      <c r="H672" s="24">
        <f>F672-G672</f>
        <v>977</v>
      </c>
      <c r="I672" s="24">
        <v>909</v>
      </c>
      <c r="J672" s="25">
        <f>I672/F672*100</f>
        <v>93.039918116683722</v>
      </c>
      <c r="K672" s="26">
        <f t="shared" si="30"/>
        <v>-40.960081883316278</v>
      </c>
      <c r="L672" s="24">
        <v>19</v>
      </c>
      <c r="M672" s="27">
        <f>L672/F672*100</f>
        <v>1.9447287615148412</v>
      </c>
      <c r="N672" s="28">
        <f t="shared" si="31"/>
        <v>-1.0552712384851588</v>
      </c>
      <c r="O672" s="24">
        <v>189</v>
      </c>
      <c r="P672" s="27">
        <f>O672/F672*100</f>
        <v>19.344933469805529</v>
      </c>
      <c r="Q672" s="28">
        <f t="shared" si="32"/>
        <v>-7.6550665301944711</v>
      </c>
      <c r="R672" s="22"/>
    </row>
    <row r="673" spans="1:18" x14ac:dyDescent="0.3">
      <c r="A673" s="22" t="s">
        <v>2493</v>
      </c>
      <c r="B673" s="23">
        <v>10000244</v>
      </c>
      <c r="C673" s="22" t="s">
        <v>1712</v>
      </c>
      <c r="D673" s="22" t="s">
        <v>304</v>
      </c>
      <c r="E673" s="22" t="s">
        <v>1006</v>
      </c>
      <c r="F673" s="24">
        <v>1781</v>
      </c>
      <c r="G673" s="24">
        <v>516</v>
      </c>
      <c r="H673" s="24">
        <f>F673-G673</f>
        <v>1265</v>
      </c>
      <c r="I673" s="24">
        <v>3837</v>
      </c>
      <c r="J673" s="25">
        <f>I673/F673*100</f>
        <v>215.44076361594611</v>
      </c>
      <c r="K673" s="26">
        <f t="shared" si="30"/>
        <v>81.440763615946111</v>
      </c>
      <c r="L673" s="24">
        <v>31</v>
      </c>
      <c r="M673" s="27">
        <f>L673/F673*100</f>
        <v>1.7405951712521055</v>
      </c>
      <c r="N673" s="28">
        <f t="shared" si="31"/>
        <v>-1.2594048287478945</v>
      </c>
      <c r="O673" s="24">
        <v>576</v>
      </c>
      <c r="P673" s="27">
        <f>O673/F673*100</f>
        <v>32.341381246490734</v>
      </c>
      <c r="Q673" s="28">
        <f t="shared" si="32"/>
        <v>5.3413812464907338</v>
      </c>
      <c r="R673" s="22"/>
    </row>
    <row r="674" spans="1:18" x14ac:dyDescent="0.3">
      <c r="A674" s="22" t="s">
        <v>2493</v>
      </c>
      <c r="B674" s="23">
        <v>801400009</v>
      </c>
      <c r="C674" s="22" t="s">
        <v>2130</v>
      </c>
      <c r="D674" s="22" t="s">
        <v>862</v>
      </c>
      <c r="E674" s="22" t="s">
        <v>1010</v>
      </c>
      <c r="F674" s="24">
        <v>1671</v>
      </c>
      <c r="G674" s="24">
        <v>0</v>
      </c>
      <c r="H674" s="24">
        <f>F674-G674</f>
        <v>1671</v>
      </c>
      <c r="I674" s="24">
        <v>860</v>
      </c>
      <c r="J674" s="25">
        <f>I674/F674*100</f>
        <v>51.466187911430282</v>
      </c>
      <c r="K674" s="26">
        <f t="shared" si="30"/>
        <v>-82.533812088569718</v>
      </c>
      <c r="L674" s="24">
        <v>8</v>
      </c>
      <c r="M674" s="27">
        <f>L674/F674*100</f>
        <v>0.47875523638539796</v>
      </c>
      <c r="N674" s="28">
        <f t="shared" si="31"/>
        <v>-2.521244763614602</v>
      </c>
      <c r="O674" s="24">
        <v>0</v>
      </c>
      <c r="P674" s="27">
        <f>O674/F674*100</f>
        <v>0</v>
      </c>
      <c r="Q674" s="28">
        <f t="shared" si="32"/>
        <v>-27</v>
      </c>
      <c r="R674" s="22"/>
    </row>
    <row r="675" spans="1:18" x14ac:dyDescent="0.3">
      <c r="A675" s="22" t="s">
        <v>2493</v>
      </c>
      <c r="B675" s="23">
        <v>19275436</v>
      </c>
      <c r="C675" s="22" t="s">
        <v>1936</v>
      </c>
      <c r="D675" s="22" t="s">
        <v>84</v>
      </c>
      <c r="E675" s="22" t="s">
        <v>1012</v>
      </c>
      <c r="F675" s="24">
        <v>1817</v>
      </c>
      <c r="G675" s="24">
        <v>13</v>
      </c>
      <c r="H675" s="24">
        <f>F675-G675</f>
        <v>1804</v>
      </c>
      <c r="I675" s="24">
        <v>930</v>
      </c>
      <c r="J675" s="25">
        <f>I675/F675*100</f>
        <v>51.183269124931208</v>
      </c>
      <c r="K675" s="26">
        <f t="shared" si="30"/>
        <v>-82.816730875068799</v>
      </c>
      <c r="L675" s="24">
        <v>12</v>
      </c>
      <c r="M675" s="27">
        <f>L675/F675*100</f>
        <v>0.66042927903137039</v>
      </c>
      <c r="N675" s="28">
        <f t="shared" si="31"/>
        <v>-2.3395707209686298</v>
      </c>
      <c r="O675" s="24">
        <v>29</v>
      </c>
      <c r="P675" s="27">
        <f>O675/F675*100</f>
        <v>1.5960374243258117</v>
      </c>
      <c r="Q675" s="28">
        <f t="shared" si="32"/>
        <v>-25.403962575674189</v>
      </c>
      <c r="R675" s="22"/>
    </row>
    <row r="676" spans="1:18" x14ac:dyDescent="0.3">
      <c r="A676" s="22" t="s">
        <v>2493</v>
      </c>
      <c r="B676" s="23">
        <v>19475410</v>
      </c>
      <c r="C676" s="22" t="s">
        <v>1999</v>
      </c>
      <c r="D676" s="22" t="s">
        <v>293</v>
      </c>
      <c r="E676" s="22" t="s">
        <v>1013</v>
      </c>
      <c r="F676" s="24">
        <v>809</v>
      </c>
      <c r="G676" s="24">
        <v>178</v>
      </c>
      <c r="H676" s="24">
        <f>F676-G676</f>
        <v>631</v>
      </c>
      <c r="I676" s="24">
        <v>374</v>
      </c>
      <c r="J676" s="25">
        <f>I676/F676*100</f>
        <v>46.229913473423977</v>
      </c>
      <c r="K676" s="26">
        <f t="shared" si="30"/>
        <v>-87.770086526576023</v>
      </c>
      <c r="L676" s="24">
        <v>0</v>
      </c>
      <c r="M676" s="27">
        <f>L676/F676*100</f>
        <v>0</v>
      </c>
      <c r="N676" s="28">
        <f t="shared" si="31"/>
        <v>-3</v>
      </c>
      <c r="O676" s="24">
        <v>44</v>
      </c>
      <c r="P676" s="27">
        <f>O676/F676*100</f>
        <v>5.4388133498145859</v>
      </c>
      <c r="Q676" s="28">
        <f t="shared" si="32"/>
        <v>-21.561186650185412</v>
      </c>
      <c r="R676" s="22"/>
    </row>
    <row r="677" spans="1:18" x14ac:dyDescent="0.3">
      <c r="A677" s="22" t="s">
        <v>2493</v>
      </c>
      <c r="B677" s="23">
        <v>19575410</v>
      </c>
      <c r="C677" s="22" t="s">
        <v>2036</v>
      </c>
      <c r="D677" s="22" t="s">
        <v>287</v>
      </c>
      <c r="E677" s="22" t="s">
        <v>1014</v>
      </c>
      <c r="F677" s="24">
        <v>1675</v>
      </c>
      <c r="G677" s="24">
        <v>247</v>
      </c>
      <c r="H677" s="24">
        <f>F677-G677</f>
        <v>1428</v>
      </c>
      <c r="I677" s="24">
        <v>2145</v>
      </c>
      <c r="J677" s="25">
        <f>I677/F677*100</f>
        <v>128.05970149253733</v>
      </c>
      <c r="K677" s="26">
        <f t="shared" si="30"/>
        <v>-5.9402985074626713</v>
      </c>
      <c r="L677" s="24">
        <v>21</v>
      </c>
      <c r="M677" s="27">
        <f>L677/F677*100</f>
        <v>1.2537313432835822</v>
      </c>
      <c r="N677" s="28">
        <f t="shared" si="31"/>
        <v>-1.7462686567164178</v>
      </c>
      <c r="O677" s="24">
        <v>591</v>
      </c>
      <c r="P677" s="27">
        <f>O677/F677*100</f>
        <v>35.28358208955224</v>
      </c>
      <c r="Q677" s="28">
        <f t="shared" si="32"/>
        <v>8.2835820895522403</v>
      </c>
      <c r="R677" s="22"/>
    </row>
    <row r="678" spans="1:18" x14ac:dyDescent="0.3">
      <c r="A678" s="36" t="s">
        <v>2493</v>
      </c>
      <c r="B678" s="37">
        <v>10001248</v>
      </c>
      <c r="C678" s="36" t="s">
        <v>1776</v>
      </c>
      <c r="D678" s="36" t="s">
        <v>29</v>
      </c>
      <c r="E678" s="36" t="s">
        <v>1018</v>
      </c>
      <c r="F678" s="38">
        <v>547</v>
      </c>
      <c r="G678" s="38">
        <v>547</v>
      </c>
      <c r="H678" s="38">
        <f>F678-G678</f>
        <v>0</v>
      </c>
      <c r="I678" s="38">
        <v>1691</v>
      </c>
      <c r="J678" s="39">
        <f>I678/F678*100</f>
        <v>309.14076782449723</v>
      </c>
      <c r="K678" s="40">
        <f t="shared" si="30"/>
        <v>175.14076782449723</v>
      </c>
      <c r="L678" s="38">
        <v>15</v>
      </c>
      <c r="M678" s="41">
        <f>L678/F678*100</f>
        <v>2.7422303473491771</v>
      </c>
      <c r="N678" s="42">
        <f t="shared" si="31"/>
        <v>-0.25776965265082286</v>
      </c>
      <c r="O678" s="38">
        <v>18</v>
      </c>
      <c r="P678" s="41">
        <f>O678/F678*100</f>
        <v>3.2906764168190126</v>
      </c>
      <c r="Q678" s="42">
        <f t="shared" si="32"/>
        <v>-23.709323583180989</v>
      </c>
      <c r="R678" s="36"/>
    </row>
    <row r="679" spans="1:18" x14ac:dyDescent="0.3">
      <c r="A679" s="22" t="s">
        <v>2493</v>
      </c>
      <c r="B679" s="23">
        <v>10000360</v>
      </c>
      <c r="C679" s="22" t="s">
        <v>1724</v>
      </c>
      <c r="D679" s="22" t="s">
        <v>306</v>
      </c>
      <c r="E679" s="22" t="s">
        <v>1019</v>
      </c>
      <c r="F679" s="24">
        <v>1446</v>
      </c>
      <c r="G679" s="24">
        <v>453</v>
      </c>
      <c r="H679" s="24">
        <f>F679-G679</f>
        <v>993</v>
      </c>
      <c r="I679" s="24">
        <v>1039</v>
      </c>
      <c r="J679" s="25">
        <f>I679/F679*100</f>
        <v>71.853388658367905</v>
      </c>
      <c r="K679" s="26">
        <f t="shared" si="30"/>
        <v>-62.146611341632095</v>
      </c>
      <c r="L679" s="24">
        <v>0</v>
      </c>
      <c r="M679" s="27">
        <f>L679/F679*100</f>
        <v>0</v>
      </c>
      <c r="N679" s="28">
        <f t="shared" si="31"/>
        <v>-3</v>
      </c>
      <c r="O679" s="24">
        <v>1349</v>
      </c>
      <c r="P679" s="27">
        <f>O679/F679*100</f>
        <v>93.291839557399726</v>
      </c>
      <c r="Q679" s="28">
        <f t="shared" si="32"/>
        <v>66.291839557399726</v>
      </c>
      <c r="R679" s="22"/>
    </row>
    <row r="680" spans="1:18" x14ac:dyDescent="0.3">
      <c r="A680" s="22" t="s">
        <v>2493</v>
      </c>
      <c r="B680" s="23">
        <v>10000021</v>
      </c>
      <c r="C680" s="22" t="s">
        <v>1692</v>
      </c>
      <c r="D680" s="22" t="s">
        <v>33</v>
      </c>
      <c r="E680" s="22" t="s">
        <v>1021</v>
      </c>
      <c r="F680" s="24">
        <v>774</v>
      </c>
      <c r="G680" s="24">
        <v>111</v>
      </c>
      <c r="H680" s="24">
        <f>F680-G680</f>
        <v>663</v>
      </c>
      <c r="I680" s="24">
        <v>326</v>
      </c>
      <c r="J680" s="25">
        <f>I680/F680*100</f>
        <v>42.118863049095609</v>
      </c>
      <c r="K680" s="26">
        <f t="shared" si="30"/>
        <v>-91.881136950904391</v>
      </c>
      <c r="L680" s="24">
        <v>0</v>
      </c>
      <c r="M680" s="27">
        <f>L680/F680*100</f>
        <v>0</v>
      </c>
      <c r="N680" s="28">
        <f t="shared" si="31"/>
        <v>-3</v>
      </c>
      <c r="O680" s="24">
        <v>0</v>
      </c>
      <c r="P680" s="27">
        <f>O680/F680*100</f>
        <v>0</v>
      </c>
      <c r="Q680" s="28">
        <f t="shared" si="32"/>
        <v>-27</v>
      </c>
      <c r="R680" s="22"/>
    </row>
    <row r="681" spans="1:18" x14ac:dyDescent="0.3">
      <c r="A681" s="22" t="s">
        <v>2493</v>
      </c>
      <c r="B681" s="23">
        <v>10000023</v>
      </c>
      <c r="C681" s="22" t="s">
        <v>1693</v>
      </c>
      <c r="D681" s="22" t="s">
        <v>342</v>
      </c>
      <c r="E681" s="22" t="s">
        <v>1022</v>
      </c>
      <c r="F681" s="24">
        <v>3083</v>
      </c>
      <c r="G681" s="24">
        <v>1035</v>
      </c>
      <c r="H681" s="24">
        <f>F681-G681</f>
        <v>2048</v>
      </c>
      <c r="I681" s="24">
        <v>4707</v>
      </c>
      <c r="J681" s="25">
        <f>I681/F681*100</f>
        <v>152.67596496918586</v>
      </c>
      <c r="K681" s="26">
        <f t="shared" si="30"/>
        <v>18.675964969185856</v>
      </c>
      <c r="L681" s="24">
        <v>45</v>
      </c>
      <c r="M681" s="27">
        <f>L681/F681*100</f>
        <v>1.4596172559195588</v>
      </c>
      <c r="N681" s="28">
        <f t="shared" si="31"/>
        <v>-1.5403827440804412</v>
      </c>
      <c r="O681" s="24">
        <v>3934</v>
      </c>
      <c r="P681" s="27">
        <f>O681/F681*100</f>
        <v>127.60298410638988</v>
      </c>
      <c r="Q681" s="28">
        <f t="shared" si="32"/>
        <v>100.60298410638988</v>
      </c>
      <c r="R681" s="22"/>
    </row>
    <row r="682" spans="1:18" x14ac:dyDescent="0.3">
      <c r="A682" s="22" t="s">
        <v>2493</v>
      </c>
      <c r="B682" s="23">
        <v>10064120</v>
      </c>
      <c r="C682" s="22" t="s">
        <v>1865</v>
      </c>
      <c r="D682" s="22" t="s">
        <v>48</v>
      </c>
      <c r="E682" s="22" t="s">
        <v>1023</v>
      </c>
      <c r="F682" s="24">
        <v>627</v>
      </c>
      <c r="G682" s="24">
        <v>298</v>
      </c>
      <c r="H682" s="24">
        <f>F682-G682</f>
        <v>329</v>
      </c>
      <c r="I682" s="24">
        <v>1601</v>
      </c>
      <c r="J682" s="25">
        <f>I682/F682*100</f>
        <v>255.34290271132377</v>
      </c>
      <c r="K682" s="26">
        <f t="shared" si="30"/>
        <v>121.34290271132377</v>
      </c>
      <c r="L682" s="24">
        <v>0</v>
      </c>
      <c r="M682" s="27">
        <f>L682/F682*100</f>
        <v>0</v>
      </c>
      <c r="N682" s="28">
        <f t="shared" si="31"/>
        <v>-3</v>
      </c>
      <c r="O682" s="24">
        <v>36</v>
      </c>
      <c r="P682" s="27">
        <f>O682/F682*100</f>
        <v>5.741626794258373</v>
      </c>
      <c r="Q682" s="28">
        <f t="shared" si="32"/>
        <v>-21.258373205741627</v>
      </c>
      <c r="R682" s="22"/>
    </row>
    <row r="683" spans="1:18" x14ac:dyDescent="0.3">
      <c r="A683" s="22" t="s">
        <v>2493</v>
      </c>
      <c r="B683" s="23">
        <v>10001070</v>
      </c>
      <c r="C683" s="22" t="s">
        <v>1762</v>
      </c>
      <c r="D683" s="22" t="s">
        <v>1024</v>
      </c>
      <c r="E683" s="22" t="s">
        <v>1025</v>
      </c>
      <c r="F683" s="24">
        <v>971</v>
      </c>
      <c r="G683" s="24">
        <v>117</v>
      </c>
      <c r="H683" s="24">
        <f>F683-G683</f>
        <v>854</v>
      </c>
      <c r="I683" s="24">
        <v>1248</v>
      </c>
      <c r="J683" s="25">
        <f>I683/F683*100</f>
        <v>128.52729145211123</v>
      </c>
      <c r="K683" s="26">
        <f t="shared" si="30"/>
        <v>-5.4727085478887716</v>
      </c>
      <c r="L683" s="24">
        <v>12</v>
      </c>
      <c r="M683" s="27">
        <f>L683/F683*100</f>
        <v>1.2358393408856849</v>
      </c>
      <c r="N683" s="28">
        <f t="shared" si="31"/>
        <v>-1.7641606591143151</v>
      </c>
      <c r="O683" s="24">
        <v>171</v>
      </c>
      <c r="P683" s="27">
        <f>O683/F683*100</f>
        <v>17.610710607621009</v>
      </c>
      <c r="Q683" s="28">
        <f t="shared" si="32"/>
        <v>-9.3892893923789913</v>
      </c>
      <c r="R683" s="22"/>
    </row>
    <row r="684" spans="1:18" x14ac:dyDescent="0.3">
      <c r="A684" s="22" t="s">
        <v>2493</v>
      </c>
      <c r="B684" s="23">
        <v>19575432</v>
      </c>
      <c r="C684" s="22" t="s">
        <v>2049</v>
      </c>
      <c r="D684" s="22" t="s">
        <v>223</v>
      </c>
      <c r="E684" s="22" t="s">
        <v>1026</v>
      </c>
      <c r="F684" s="24">
        <v>1142</v>
      </c>
      <c r="G684" s="24">
        <v>5</v>
      </c>
      <c r="H684" s="24">
        <f>F684-G684</f>
        <v>1137</v>
      </c>
      <c r="I684" s="24">
        <v>785</v>
      </c>
      <c r="J684" s="25">
        <f>I684/F684*100</f>
        <v>68.739054290718045</v>
      </c>
      <c r="K684" s="26">
        <f t="shared" si="30"/>
        <v>-65.260945709281955</v>
      </c>
      <c r="L684" s="24">
        <v>85</v>
      </c>
      <c r="M684" s="27">
        <f>L684/F684*100</f>
        <v>7.443082311733801</v>
      </c>
      <c r="N684" s="28">
        <f t="shared" si="31"/>
        <v>4.443082311733801</v>
      </c>
      <c r="O684" s="24">
        <v>6</v>
      </c>
      <c r="P684" s="27">
        <f>O684/F684*100</f>
        <v>0.52539404553415059</v>
      </c>
      <c r="Q684" s="28">
        <f t="shared" si="32"/>
        <v>-26.474605954465851</v>
      </c>
      <c r="R684" s="22"/>
    </row>
    <row r="685" spans="1:18" x14ac:dyDescent="0.3">
      <c r="A685" s="22" t="s">
        <v>2493</v>
      </c>
      <c r="B685" s="23">
        <v>801600081</v>
      </c>
      <c r="C685" s="22" t="s">
        <v>2139</v>
      </c>
      <c r="D685" s="22" t="s">
        <v>31</v>
      </c>
      <c r="E685" s="22" t="s">
        <v>1027</v>
      </c>
      <c r="F685" s="24">
        <v>2295</v>
      </c>
      <c r="G685" s="24">
        <v>768</v>
      </c>
      <c r="H685" s="24">
        <f>F685-G685</f>
        <v>1527</v>
      </c>
      <c r="I685" s="24">
        <v>3093</v>
      </c>
      <c r="J685" s="25">
        <f>I685/F685*100</f>
        <v>134.77124183006538</v>
      </c>
      <c r="K685" s="26">
        <f t="shared" si="30"/>
        <v>0.77124183006537805</v>
      </c>
      <c r="L685" s="24">
        <v>47</v>
      </c>
      <c r="M685" s="27">
        <f>L685/F685*100</f>
        <v>2.0479302832244008</v>
      </c>
      <c r="N685" s="28">
        <f t="shared" si="31"/>
        <v>-0.95206971677559915</v>
      </c>
      <c r="O685" s="24">
        <v>2355</v>
      </c>
      <c r="P685" s="27">
        <f>O685/F685*100</f>
        <v>102.61437908496731</v>
      </c>
      <c r="Q685" s="28">
        <f t="shared" si="32"/>
        <v>75.614379084967311</v>
      </c>
      <c r="R685" s="22"/>
    </row>
    <row r="686" spans="1:18" x14ac:dyDescent="0.3">
      <c r="A686" s="22" t="s">
        <v>2493</v>
      </c>
      <c r="B686" s="23">
        <v>10000418</v>
      </c>
      <c r="C686" s="22" t="s">
        <v>1734</v>
      </c>
      <c r="D686" s="22" t="s">
        <v>736</v>
      </c>
      <c r="E686" s="22" t="s">
        <v>1028</v>
      </c>
      <c r="F686" s="24">
        <v>1655</v>
      </c>
      <c r="G686" s="24">
        <v>255</v>
      </c>
      <c r="H686" s="24">
        <f>F686-G686</f>
        <v>1400</v>
      </c>
      <c r="I686" s="24">
        <v>1724</v>
      </c>
      <c r="J686" s="25">
        <f>I686/F686*100</f>
        <v>104.16918429003022</v>
      </c>
      <c r="K686" s="26">
        <f t="shared" si="30"/>
        <v>-29.830815709969784</v>
      </c>
      <c r="L686" s="24">
        <v>2</v>
      </c>
      <c r="M686" s="27">
        <f>L686/F686*100</f>
        <v>0.12084592145015105</v>
      </c>
      <c r="N686" s="28">
        <f t="shared" si="31"/>
        <v>-2.8791540785498491</v>
      </c>
      <c r="O686" s="24">
        <v>144</v>
      </c>
      <c r="P686" s="27">
        <f>O686/F686*100</f>
        <v>8.7009063444108765</v>
      </c>
      <c r="Q686" s="28">
        <f t="shared" si="32"/>
        <v>-18.299093655589125</v>
      </c>
      <c r="R686" s="22"/>
    </row>
    <row r="687" spans="1:18" x14ac:dyDescent="0.3">
      <c r="A687" s="22" t="s">
        <v>2493</v>
      </c>
      <c r="B687" s="23">
        <v>800800027</v>
      </c>
      <c r="C687" s="22" t="s">
        <v>2098</v>
      </c>
      <c r="D687" s="22" t="s">
        <v>1029</v>
      </c>
      <c r="E687" s="22" t="s">
        <v>1030</v>
      </c>
      <c r="F687" s="24">
        <v>2421</v>
      </c>
      <c r="G687" s="24">
        <v>885</v>
      </c>
      <c r="H687" s="24">
        <f>F687-G687</f>
        <v>1536</v>
      </c>
      <c r="I687" s="24">
        <v>9130</v>
      </c>
      <c r="J687" s="25">
        <f>I687/F687*100</f>
        <v>377.11689384551835</v>
      </c>
      <c r="K687" s="26">
        <f t="shared" si="30"/>
        <v>243.11689384551835</v>
      </c>
      <c r="L687" s="24">
        <v>24</v>
      </c>
      <c r="M687" s="27">
        <f>L687/F687*100</f>
        <v>0.99132589838909546</v>
      </c>
      <c r="N687" s="28">
        <f t="shared" si="31"/>
        <v>-2.0086741016109046</v>
      </c>
      <c r="O687" s="24">
        <v>92</v>
      </c>
      <c r="P687" s="27">
        <f>O687/F687*100</f>
        <v>3.8000826104915322</v>
      </c>
      <c r="Q687" s="28">
        <f t="shared" si="32"/>
        <v>-23.199917389508467</v>
      </c>
      <c r="R687" s="22"/>
    </row>
    <row r="688" spans="1:18" x14ac:dyDescent="0.3">
      <c r="A688" s="22" t="s">
        <v>2493</v>
      </c>
      <c r="B688" s="23">
        <v>10064013</v>
      </c>
      <c r="C688" s="22" t="s">
        <v>1862</v>
      </c>
      <c r="D688" s="22" t="s">
        <v>155</v>
      </c>
      <c r="E688" s="22" t="s">
        <v>1031</v>
      </c>
      <c r="F688" s="24">
        <v>1523</v>
      </c>
      <c r="G688" s="24">
        <v>347</v>
      </c>
      <c r="H688" s="24">
        <f>F688-G688</f>
        <v>1176</v>
      </c>
      <c r="I688" s="24">
        <v>1319</v>
      </c>
      <c r="J688" s="25">
        <f>I688/F688*100</f>
        <v>86.605384110308606</v>
      </c>
      <c r="K688" s="26">
        <f t="shared" si="30"/>
        <v>-47.394615889691394</v>
      </c>
      <c r="L688" s="24">
        <v>23</v>
      </c>
      <c r="M688" s="27">
        <f>L688/F688*100</f>
        <v>1.5101772816808929</v>
      </c>
      <c r="N688" s="28">
        <f t="shared" si="31"/>
        <v>-1.4898227183191071</v>
      </c>
      <c r="O688" s="24">
        <v>6</v>
      </c>
      <c r="P688" s="27">
        <f>O688/F688*100</f>
        <v>0.39395929087327641</v>
      </c>
      <c r="Q688" s="28">
        <f t="shared" si="32"/>
        <v>-26.606040709126724</v>
      </c>
      <c r="R688" s="22"/>
    </row>
    <row r="689" spans="1:18" x14ac:dyDescent="0.3">
      <c r="A689" s="22" t="s">
        <v>2493</v>
      </c>
      <c r="B689" s="23">
        <v>10000964</v>
      </c>
      <c r="C689" s="22" t="s">
        <v>1756</v>
      </c>
      <c r="D689" s="22" t="s">
        <v>1032</v>
      </c>
      <c r="E689" s="22" t="s">
        <v>1033</v>
      </c>
      <c r="F689" s="24">
        <v>1592</v>
      </c>
      <c r="G689" s="24">
        <v>444</v>
      </c>
      <c r="H689" s="24">
        <f>F689-G689</f>
        <v>1148</v>
      </c>
      <c r="I689" s="24">
        <v>2195</v>
      </c>
      <c r="J689" s="25">
        <f>I689/F689*100</f>
        <v>137.87688442211055</v>
      </c>
      <c r="K689" s="26">
        <f t="shared" si="30"/>
        <v>3.8768844221105496</v>
      </c>
      <c r="L689" s="24">
        <v>10</v>
      </c>
      <c r="M689" s="27">
        <f>L689/F689*100</f>
        <v>0.62814070351758799</v>
      </c>
      <c r="N689" s="28">
        <f t="shared" si="31"/>
        <v>-2.3718592964824121</v>
      </c>
      <c r="O689" s="24">
        <v>251</v>
      </c>
      <c r="P689" s="27">
        <f>O689/F689*100</f>
        <v>15.766331658291458</v>
      </c>
      <c r="Q689" s="28">
        <f t="shared" si="32"/>
        <v>-11.233668341708542</v>
      </c>
      <c r="R689" s="22"/>
    </row>
    <row r="690" spans="1:18" x14ac:dyDescent="0.3">
      <c r="A690" s="22" t="s">
        <v>2493</v>
      </c>
      <c r="B690" s="23">
        <v>10000288</v>
      </c>
      <c r="C690" s="22" t="s">
        <v>1717</v>
      </c>
      <c r="D690" s="22" t="s">
        <v>529</v>
      </c>
      <c r="E690" s="22" t="s">
        <v>1034</v>
      </c>
      <c r="F690" s="24">
        <v>1572</v>
      </c>
      <c r="G690" s="24">
        <v>186</v>
      </c>
      <c r="H690" s="24">
        <f>F690-G690</f>
        <v>1386</v>
      </c>
      <c r="I690" s="24">
        <v>1390</v>
      </c>
      <c r="J690" s="25">
        <f>I690/F690*100</f>
        <v>88.422391857506369</v>
      </c>
      <c r="K690" s="26">
        <f t="shared" si="30"/>
        <v>-45.577608142493631</v>
      </c>
      <c r="L690" s="24">
        <v>17</v>
      </c>
      <c r="M690" s="27">
        <f>L690/F690*100</f>
        <v>1.0814249363867683</v>
      </c>
      <c r="N690" s="28">
        <f t="shared" si="31"/>
        <v>-1.9185750636132317</v>
      </c>
      <c r="O690" s="24">
        <v>38</v>
      </c>
      <c r="P690" s="27">
        <f>O690/F690*100</f>
        <v>2.4173027989821882</v>
      </c>
      <c r="Q690" s="28">
        <f t="shared" si="32"/>
        <v>-24.582697201017812</v>
      </c>
      <c r="R690" s="22"/>
    </row>
    <row r="691" spans="1:18" x14ac:dyDescent="0.3">
      <c r="A691" s="22" t="s">
        <v>2493</v>
      </c>
      <c r="B691" s="23">
        <v>10064111</v>
      </c>
      <c r="C691" s="22" t="s">
        <v>1864</v>
      </c>
      <c r="D691" s="22" t="s">
        <v>243</v>
      </c>
      <c r="E691" s="22" t="s">
        <v>1038</v>
      </c>
      <c r="F691" s="24">
        <v>1910</v>
      </c>
      <c r="G691" s="24">
        <v>284</v>
      </c>
      <c r="H691" s="24">
        <f>F691-G691</f>
        <v>1626</v>
      </c>
      <c r="I691" s="24">
        <v>2260</v>
      </c>
      <c r="J691" s="25">
        <f>I691/F691*100</f>
        <v>118.32460732984293</v>
      </c>
      <c r="K691" s="26">
        <f t="shared" si="30"/>
        <v>-15.675392670157066</v>
      </c>
      <c r="L691" s="24">
        <v>20</v>
      </c>
      <c r="M691" s="27">
        <f>L691/F691*100</f>
        <v>1.0471204188481675</v>
      </c>
      <c r="N691" s="28">
        <f t="shared" si="31"/>
        <v>-1.9528795811518325</v>
      </c>
      <c r="O691" s="24">
        <v>45</v>
      </c>
      <c r="P691" s="27">
        <f>O691/F691*100</f>
        <v>2.3560209424083771</v>
      </c>
      <c r="Q691" s="28">
        <f t="shared" si="32"/>
        <v>-24.643979057591622</v>
      </c>
      <c r="R691" s="22"/>
    </row>
    <row r="692" spans="1:18" x14ac:dyDescent="0.3">
      <c r="A692" s="22" t="s">
        <v>2493</v>
      </c>
      <c r="B692" s="23">
        <v>10001187</v>
      </c>
      <c r="C692" s="22" t="s">
        <v>1769</v>
      </c>
      <c r="D692" s="22" t="s">
        <v>202</v>
      </c>
      <c r="E692" s="22" t="s">
        <v>1039</v>
      </c>
      <c r="F692" s="24">
        <v>1482</v>
      </c>
      <c r="G692" s="24">
        <v>47</v>
      </c>
      <c r="H692" s="24">
        <f>F692-G692</f>
        <v>1435</v>
      </c>
      <c r="I692" s="24">
        <v>1055</v>
      </c>
      <c r="J692" s="25">
        <f>I692/F692*100</f>
        <v>71.187584345479081</v>
      </c>
      <c r="K692" s="26">
        <f t="shared" si="30"/>
        <v>-62.812415654520919</v>
      </c>
      <c r="L692" s="24">
        <v>4</v>
      </c>
      <c r="M692" s="27">
        <f>L692/F692*100</f>
        <v>0.26990553306342779</v>
      </c>
      <c r="N692" s="28">
        <f t="shared" si="31"/>
        <v>-2.7300944669365723</v>
      </c>
      <c r="O692" s="24">
        <v>2</v>
      </c>
      <c r="P692" s="27">
        <f>O692/F692*100</f>
        <v>0.1349527665317139</v>
      </c>
      <c r="Q692" s="28">
        <f t="shared" si="32"/>
        <v>-26.865047233468285</v>
      </c>
      <c r="R692" s="22"/>
    </row>
    <row r="693" spans="1:18" x14ac:dyDescent="0.3">
      <c r="A693" s="22" t="s">
        <v>2493</v>
      </c>
      <c r="B693" s="23">
        <v>10054211</v>
      </c>
      <c r="C693" s="22" t="s">
        <v>1861</v>
      </c>
      <c r="D693" s="22" t="s">
        <v>82</v>
      </c>
      <c r="E693" s="22" t="s">
        <v>327</v>
      </c>
      <c r="F693" s="24">
        <v>1577</v>
      </c>
      <c r="G693" s="24">
        <v>550</v>
      </c>
      <c r="H693" s="24">
        <f>F693-G693</f>
        <v>1027</v>
      </c>
      <c r="I693" s="24">
        <v>1201</v>
      </c>
      <c r="J693" s="25">
        <f>I693/F693*100</f>
        <v>76.157260621433096</v>
      </c>
      <c r="K693" s="26">
        <f t="shared" si="30"/>
        <v>-57.842739378566904</v>
      </c>
      <c r="L693" s="24">
        <v>41</v>
      </c>
      <c r="M693" s="27">
        <f>L693/F693*100</f>
        <v>2.5998731769181989</v>
      </c>
      <c r="N693" s="28">
        <f t="shared" si="31"/>
        <v>-0.40012682308180114</v>
      </c>
      <c r="O693" s="24">
        <v>2054</v>
      </c>
      <c r="P693" s="27">
        <f>O693/F693*100</f>
        <v>130.24730500951173</v>
      </c>
      <c r="Q693" s="28">
        <f t="shared" si="32"/>
        <v>103.24730500951173</v>
      </c>
      <c r="R693" s="22"/>
    </row>
    <row r="694" spans="1:18" x14ac:dyDescent="0.3">
      <c r="A694" s="22" t="s">
        <v>2493</v>
      </c>
      <c r="B694" s="23">
        <v>10000170</v>
      </c>
      <c r="C694" s="22" t="s">
        <v>1706</v>
      </c>
      <c r="D694" s="22" t="s">
        <v>217</v>
      </c>
      <c r="E694" s="22" t="s">
        <v>161</v>
      </c>
      <c r="F694" s="24">
        <v>1731</v>
      </c>
      <c r="G694" s="24">
        <v>502</v>
      </c>
      <c r="H694" s="24">
        <f>F694-G694</f>
        <v>1229</v>
      </c>
      <c r="I694" s="24">
        <v>3433</v>
      </c>
      <c r="J694" s="25">
        <f>I694/F694*100</f>
        <v>198.32466782206816</v>
      </c>
      <c r="K694" s="26">
        <f t="shared" si="30"/>
        <v>64.324667822068164</v>
      </c>
      <c r="L694" s="24">
        <v>4</v>
      </c>
      <c r="M694" s="27">
        <f>L694/F694*100</f>
        <v>0.23108030040439051</v>
      </c>
      <c r="N694" s="28">
        <f t="shared" si="31"/>
        <v>-2.7689196995956094</v>
      </c>
      <c r="O694" s="24">
        <v>544</v>
      </c>
      <c r="P694" s="27">
        <f>O694/F694*100</f>
        <v>31.42692085499711</v>
      </c>
      <c r="Q694" s="28">
        <f t="shared" si="32"/>
        <v>4.4269208549971104</v>
      </c>
      <c r="R694" s="22"/>
    </row>
    <row r="695" spans="1:18" x14ac:dyDescent="0.3">
      <c r="A695" s="22" t="s">
        <v>2493</v>
      </c>
      <c r="B695" s="23">
        <v>801200048</v>
      </c>
      <c r="C695" s="22" t="s">
        <v>2127</v>
      </c>
      <c r="D695" s="22" t="s">
        <v>3</v>
      </c>
      <c r="E695" s="22" t="s">
        <v>1042</v>
      </c>
      <c r="F695" s="24">
        <v>1520</v>
      </c>
      <c r="G695" s="24">
        <v>294</v>
      </c>
      <c r="H695" s="24">
        <f>F695-G695</f>
        <v>1226</v>
      </c>
      <c r="I695" s="24">
        <v>1708</v>
      </c>
      <c r="J695" s="25">
        <f>I695/F695*100</f>
        <v>112.36842105263159</v>
      </c>
      <c r="K695" s="26">
        <f t="shared" si="30"/>
        <v>-21.631578947368411</v>
      </c>
      <c r="L695" s="24">
        <v>31</v>
      </c>
      <c r="M695" s="27">
        <f>L695/F695*100</f>
        <v>2.0394736842105265</v>
      </c>
      <c r="N695" s="28">
        <f t="shared" si="31"/>
        <v>-0.96052631578947345</v>
      </c>
      <c r="O695" s="24">
        <v>2561</v>
      </c>
      <c r="P695" s="27">
        <f>O695/F695*100</f>
        <v>168.48684210526318</v>
      </c>
      <c r="Q695" s="28">
        <f t="shared" si="32"/>
        <v>141.48684210526318</v>
      </c>
      <c r="R695" s="22"/>
    </row>
    <row r="696" spans="1:18" x14ac:dyDescent="0.3">
      <c r="A696" s="22" t="s">
        <v>2493</v>
      </c>
      <c r="B696" s="23">
        <v>10000876</v>
      </c>
      <c r="C696" s="22" t="s">
        <v>1754</v>
      </c>
      <c r="D696" s="22" t="s">
        <v>221</v>
      </c>
      <c r="E696" s="22" t="s">
        <v>199</v>
      </c>
      <c r="F696" s="24">
        <v>1243</v>
      </c>
      <c r="G696" s="24">
        <v>93</v>
      </c>
      <c r="H696" s="24">
        <f>F696-G696</f>
        <v>1150</v>
      </c>
      <c r="I696" s="24">
        <v>1512</v>
      </c>
      <c r="J696" s="25">
        <f>I696/F696*100</f>
        <v>121.64119066773932</v>
      </c>
      <c r="K696" s="26">
        <f t="shared" si="30"/>
        <v>-12.358809332260677</v>
      </c>
      <c r="L696" s="24">
        <v>14</v>
      </c>
      <c r="M696" s="27">
        <f>L696/F696*100</f>
        <v>1.1263073209975865</v>
      </c>
      <c r="N696" s="28">
        <f t="shared" si="31"/>
        <v>-1.8736926790024135</v>
      </c>
      <c r="O696" s="24">
        <v>78</v>
      </c>
      <c r="P696" s="27">
        <f>O696/F696*100</f>
        <v>6.2751407884151247</v>
      </c>
      <c r="Q696" s="28">
        <f t="shared" si="32"/>
        <v>-20.724859211584874</v>
      </c>
      <c r="R696" s="22"/>
    </row>
    <row r="697" spans="1:18" x14ac:dyDescent="0.3">
      <c r="A697" s="22" t="s">
        <v>2493</v>
      </c>
      <c r="B697" s="23">
        <v>10001506</v>
      </c>
      <c r="C697" s="22" t="s">
        <v>1805</v>
      </c>
      <c r="D697" s="22" t="s">
        <v>1043</v>
      </c>
      <c r="E697" s="22" t="s">
        <v>1044</v>
      </c>
      <c r="F697" s="24">
        <v>1805</v>
      </c>
      <c r="G697" s="24">
        <v>434</v>
      </c>
      <c r="H697" s="24">
        <f>F697-G697</f>
        <v>1371</v>
      </c>
      <c r="I697" s="24">
        <v>2940</v>
      </c>
      <c r="J697" s="25">
        <f>I697/F697*100</f>
        <v>162.88088642659281</v>
      </c>
      <c r="K697" s="26">
        <f t="shared" si="30"/>
        <v>28.880886426592809</v>
      </c>
      <c r="L697" s="24">
        <v>24</v>
      </c>
      <c r="M697" s="27">
        <f>L697/F697*100</f>
        <v>1.3296398891966759</v>
      </c>
      <c r="N697" s="28">
        <f t="shared" si="31"/>
        <v>-1.6703601108033241</v>
      </c>
      <c r="O697" s="24">
        <v>874</v>
      </c>
      <c r="P697" s="27">
        <f>O697/F697*100</f>
        <v>48.421052631578945</v>
      </c>
      <c r="Q697" s="28">
        <f t="shared" si="32"/>
        <v>21.421052631578945</v>
      </c>
      <c r="R697" s="22"/>
    </row>
    <row r="698" spans="1:18" x14ac:dyDescent="0.3">
      <c r="A698" s="22" t="s">
        <v>2493</v>
      </c>
      <c r="B698" s="23">
        <v>10000243</v>
      </c>
      <c r="C698" s="22" t="s">
        <v>1711</v>
      </c>
      <c r="D698" s="22" t="s">
        <v>347</v>
      </c>
      <c r="E698" s="22" t="s">
        <v>1045</v>
      </c>
      <c r="F698" s="24">
        <v>3660</v>
      </c>
      <c r="G698" s="24">
        <v>1508</v>
      </c>
      <c r="H698" s="24">
        <f>F698-G698</f>
        <v>2152</v>
      </c>
      <c r="I698" s="24">
        <v>4547</v>
      </c>
      <c r="J698" s="25">
        <f>I698/F698*100</f>
        <v>124.23497267759562</v>
      </c>
      <c r="K698" s="26">
        <f t="shared" si="30"/>
        <v>-9.7650273224043787</v>
      </c>
      <c r="L698" s="24">
        <v>17</v>
      </c>
      <c r="M698" s="27">
        <f>L698/F698*100</f>
        <v>0.46448087431693985</v>
      </c>
      <c r="N698" s="28">
        <f t="shared" si="31"/>
        <v>-2.5355191256830603</v>
      </c>
      <c r="O698" s="24">
        <v>1606</v>
      </c>
      <c r="P698" s="27">
        <f>O698/F698*100</f>
        <v>43.879781420765028</v>
      </c>
      <c r="Q698" s="28">
        <f t="shared" si="32"/>
        <v>16.879781420765028</v>
      </c>
      <c r="R698" s="22"/>
    </row>
    <row r="699" spans="1:18" x14ac:dyDescent="0.3">
      <c r="A699" s="22" t="s">
        <v>2493</v>
      </c>
      <c r="B699" s="23">
        <v>10001575</v>
      </c>
      <c r="C699" s="22" t="s">
        <v>1810</v>
      </c>
      <c r="D699" s="22" t="s">
        <v>800</v>
      </c>
      <c r="E699" s="22" t="s">
        <v>1046</v>
      </c>
      <c r="F699" s="24">
        <v>1274</v>
      </c>
      <c r="G699" s="24">
        <v>1</v>
      </c>
      <c r="H699" s="24">
        <f>F699-G699</f>
        <v>1273</v>
      </c>
      <c r="I699" s="24">
        <v>1326</v>
      </c>
      <c r="J699" s="25">
        <f>I699/F699*100</f>
        <v>104.08163265306123</v>
      </c>
      <c r="K699" s="26">
        <f t="shared" si="30"/>
        <v>-29.918367346938766</v>
      </c>
      <c r="L699" s="24">
        <v>4</v>
      </c>
      <c r="M699" s="27">
        <f>L699/F699*100</f>
        <v>0.31397174254317112</v>
      </c>
      <c r="N699" s="28">
        <f t="shared" si="31"/>
        <v>-2.686028257456829</v>
      </c>
      <c r="O699" s="24">
        <v>60</v>
      </c>
      <c r="P699" s="27">
        <f>O699/F699*100</f>
        <v>4.7095761381475674</v>
      </c>
      <c r="Q699" s="28">
        <f t="shared" si="32"/>
        <v>-22.290423861852432</v>
      </c>
      <c r="R699" s="22"/>
    </row>
    <row r="700" spans="1:18" x14ac:dyDescent="0.3">
      <c r="A700" s="22" t="s">
        <v>2493</v>
      </c>
      <c r="B700" s="23">
        <v>800800022</v>
      </c>
      <c r="C700" s="22" t="s">
        <v>2097</v>
      </c>
      <c r="D700" s="22" t="s">
        <v>395</v>
      </c>
      <c r="E700" s="22" t="s">
        <v>388</v>
      </c>
      <c r="F700" s="24">
        <v>2431</v>
      </c>
      <c r="G700" s="24">
        <v>726</v>
      </c>
      <c r="H700" s="24">
        <f>F700-G700</f>
        <v>1705</v>
      </c>
      <c r="I700" s="24">
        <v>2588</v>
      </c>
      <c r="J700" s="25">
        <f>I700/F700*100</f>
        <v>106.45824763471823</v>
      </c>
      <c r="K700" s="26">
        <f t="shared" si="30"/>
        <v>-27.541752365281766</v>
      </c>
      <c r="L700" s="24">
        <v>11</v>
      </c>
      <c r="M700" s="27">
        <f>L700/F700*100</f>
        <v>0.45248868778280549</v>
      </c>
      <c r="N700" s="28">
        <f t="shared" si="31"/>
        <v>-2.5475113122171944</v>
      </c>
      <c r="O700" s="24">
        <v>151</v>
      </c>
      <c r="P700" s="27">
        <f>O700/F700*100</f>
        <v>6.2114356232003294</v>
      </c>
      <c r="Q700" s="28">
        <f t="shared" si="32"/>
        <v>-20.78856437679967</v>
      </c>
      <c r="R700" s="22"/>
    </row>
    <row r="701" spans="1:18" x14ac:dyDescent="0.3">
      <c r="A701" s="22" t="s">
        <v>2493</v>
      </c>
      <c r="B701" s="23">
        <v>10000550</v>
      </c>
      <c r="C701" s="22" t="s">
        <v>1750</v>
      </c>
      <c r="D701" s="22" t="s">
        <v>202</v>
      </c>
      <c r="E701" s="22" t="s">
        <v>1049</v>
      </c>
      <c r="F701" s="24">
        <v>1600</v>
      </c>
      <c r="G701" s="24">
        <v>96</v>
      </c>
      <c r="H701" s="24">
        <f>F701-G701</f>
        <v>1504</v>
      </c>
      <c r="I701" s="24">
        <v>2759</v>
      </c>
      <c r="J701" s="25">
        <f>I701/F701*100</f>
        <v>172.4375</v>
      </c>
      <c r="K701" s="26">
        <f t="shared" si="30"/>
        <v>38.4375</v>
      </c>
      <c r="L701" s="24">
        <v>19</v>
      </c>
      <c r="M701" s="27">
        <f>L701/F701*100</f>
        <v>1.1875</v>
      </c>
      <c r="N701" s="28">
        <f t="shared" si="31"/>
        <v>-1.8125</v>
      </c>
      <c r="O701" s="24">
        <v>338</v>
      </c>
      <c r="P701" s="27">
        <f>O701/F701*100</f>
        <v>21.125</v>
      </c>
      <c r="Q701" s="28">
        <f t="shared" si="32"/>
        <v>-5.875</v>
      </c>
      <c r="R701" s="22"/>
    </row>
    <row r="702" spans="1:18" x14ac:dyDescent="0.3">
      <c r="A702" s="22" t="s">
        <v>2493</v>
      </c>
      <c r="B702" s="23">
        <v>10000506</v>
      </c>
      <c r="C702" s="22" t="s">
        <v>1744</v>
      </c>
      <c r="D702" s="22" t="s">
        <v>1050</v>
      </c>
      <c r="E702" s="22" t="s">
        <v>1051</v>
      </c>
      <c r="F702" s="24">
        <v>1808</v>
      </c>
      <c r="G702" s="24">
        <v>390</v>
      </c>
      <c r="H702" s="24">
        <f>F702-G702</f>
        <v>1418</v>
      </c>
      <c r="I702" s="24">
        <v>1638</v>
      </c>
      <c r="J702" s="25">
        <f>I702/F702*100</f>
        <v>90.597345132743371</v>
      </c>
      <c r="K702" s="26">
        <f t="shared" si="30"/>
        <v>-43.402654867256629</v>
      </c>
      <c r="L702" s="24">
        <v>0</v>
      </c>
      <c r="M702" s="27">
        <f>L702/F702*100</f>
        <v>0</v>
      </c>
      <c r="N702" s="28">
        <f t="shared" si="31"/>
        <v>-3</v>
      </c>
      <c r="O702" s="24">
        <v>93</v>
      </c>
      <c r="P702" s="27">
        <f>O702/F702*100</f>
        <v>5.1438053097345131</v>
      </c>
      <c r="Q702" s="28">
        <f t="shared" si="32"/>
        <v>-21.856194690265486</v>
      </c>
      <c r="R702" s="22"/>
    </row>
    <row r="703" spans="1:18" x14ac:dyDescent="0.3">
      <c r="A703" s="22" t="s">
        <v>2493</v>
      </c>
      <c r="B703" s="23">
        <v>10000327</v>
      </c>
      <c r="C703" s="22" t="s">
        <v>1718</v>
      </c>
      <c r="D703" s="22" t="s">
        <v>48</v>
      </c>
      <c r="E703" s="22" t="s">
        <v>1054</v>
      </c>
      <c r="F703" s="24">
        <v>1547</v>
      </c>
      <c r="G703" s="24">
        <v>232</v>
      </c>
      <c r="H703" s="24">
        <f>F703-G703</f>
        <v>1315</v>
      </c>
      <c r="I703" s="24">
        <v>1954</v>
      </c>
      <c r="J703" s="25">
        <f>I703/F703*100</f>
        <v>126.30898513251454</v>
      </c>
      <c r="K703" s="26">
        <f t="shared" si="30"/>
        <v>-7.6910148674854639</v>
      </c>
      <c r="L703" s="24">
        <v>15</v>
      </c>
      <c r="M703" s="27">
        <f>L703/F703*100</f>
        <v>0.9696186166774402</v>
      </c>
      <c r="N703" s="28">
        <f t="shared" si="31"/>
        <v>-2.0303813833225597</v>
      </c>
      <c r="O703" s="24">
        <v>20</v>
      </c>
      <c r="P703" s="27">
        <f>O703/F703*100</f>
        <v>1.2928248222365868</v>
      </c>
      <c r="Q703" s="28">
        <f t="shared" si="32"/>
        <v>-25.707175177763414</v>
      </c>
      <c r="R703" s="22"/>
    </row>
    <row r="704" spans="1:18" x14ac:dyDescent="0.3">
      <c r="A704" s="22" t="s">
        <v>2493</v>
      </c>
      <c r="B704" s="23">
        <v>10064120</v>
      </c>
      <c r="C704" s="22" t="s">
        <v>1865</v>
      </c>
      <c r="D704" s="22" t="s">
        <v>287</v>
      </c>
      <c r="E704" s="22" t="s">
        <v>1055</v>
      </c>
      <c r="F704" s="24">
        <v>1748</v>
      </c>
      <c r="G704" s="24">
        <v>501</v>
      </c>
      <c r="H704" s="24">
        <f>F704-G704</f>
        <v>1247</v>
      </c>
      <c r="I704" s="24">
        <v>2604</v>
      </c>
      <c r="J704" s="25">
        <f>I704/F704*100</f>
        <v>148.97025171624713</v>
      </c>
      <c r="K704" s="26">
        <f t="shared" si="30"/>
        <v>14.970251716247134</v>
      </c>
      <c r="L704" s="24">
        <v>18</v>
      </c>
      <c r="M704" s="27">
        <f>L704/F704*100</f>
        <v>1.0297482837528604</v>
      </c>
      <c r="N704" s="28">
        <f t="shared" si="31"/>
        <v>-1.9702517162471396</v>
      </c>
      <c r="O704" s="24">
        <v>1095</v>
      </c>
      <c r="P704" s="27">
        <f>O704/F704*100</f>
        <v>62.64302059496567</v>
      </c>
      <c r="Q704" s="28">
        <f t="shared" si="32"/>
        <v>35.64302059496567</v>
      </c>
      <c r="R704" s="22"/>
    </row>
    <row r="705" spans="1:18" x14ac:dyDescent="0.3">
      <c r="A705" s="22" t="s">
        <v>2493</v>
      </c>
      <c r="B705" s="23">
        <v>10000525</v>
      </c>
      <c r="C705" s="22" t="s">
        <v>1746</v>
      </c>
      <c r="D705" s="22" t="s">
        <v>121</v>
      </c>
      <c r="E705" s="22" t="s">
        <v>1059</v>
      </c>
      <c r="F705" s="24">
        <v>1308</v>
      </c>
      <c r="G705" s="24">
        <v>161</v>
      </c>
      <c r="H705" s="24">
        <f>F705-G705</f>
        <v>1147</v>
      </c>
      <c r="I705" s="24">
        <v>2041</v>
      </c>
      <c r="J705" s="25">
        <f>I705/F705*100</f>
        <v>156.03975535168195</v>
      </c>
      <c r="K705" s="26">
        <f t="shared" si="30"/>
        <v>22.039755351681947</v>
      </c>
      <c r="L705" s="24">
        <v>63</v>
      </c>
      <c r="M705" s="27">
        <f>L705/F705*100</f>
        <v>4.8165137614678901</v>
      </c>
      <c r="N705" s="28">
        <f t="shared" si="31"/>
        <v>1.8165137614678901</v>
      </c>
      <c r="O705" s="24">
        <v>150</v>
      </c>
      <c r="P705" s="27">
        <f>O705/F705*100</f>
        <v>11.467889908256881</v>
      </c>
      <c r="Q705" s="28">
        <f t="shared" si="32"/>
        <v>-15.532110091743119</v>
      </c>
      <c r="R705" s="22"/>
    </row>
    <row r="706" spans="1:18" x14ac:dyDescent="0.3">
      <c r="A706" s="22" t="s">
        <v>2493</v>
      </c>
      <c r="B706" s="23">
        <v>10064120</v>
      </c>
      <c r="C706" s="22" t="s">
        <v>1865</v>
      </c>
      <c r="D706" s="22" t="s">
        <v>402</v>
      </c>
      <c r="E706" s="22" t="s">
        <v>1061</v>
      </c>
      <c r="F706" s="24">
        <v>1457</v>
      </c>
      <c r="G706" s="24">
        <v>3</v>
      </c>
      <c r="H706" s="24">
        <f>F706-G706</f>
        <v>1454</v>
      </c>
      <c r="I706" s="24">
        <v>1449</v>
      </c>
      <c r="J706" s="25">
        <f>I706/F706*100</f>
        <v>99.450926561427593</v>
      </c>
      <c r="K706" s="26">
        <f t="shared" si="30"/>
        <v>-34.549073438572407</v>
      </c>
      <c r="L706" s="24">
        <v>1</v>
      </c>
      <c r="M706" s="27">
        <f>L706/F706*100</f>
        <v>6.8634179821551136E-2</v>
      </c>
      <c r="N706" s="28">
        <f t="shared" si="31"/>
        <v>-2.9313658201784487</v>
      </c>
      <c r="O706" s="24">
        <v>468</v>
      </c>
      <c r="P706" s="27">
        <f>O706/F706*100</f>
        <v>32.12079615648593</v>
      </c>
      <c r="Q706" s="28">
        <f t="shared" si="32"/>
        <v>5.1207961564859303</v>
      </c>
      <c r="R706" s="22"/>
    </row>
    <row r="707" spans="1:18" x14ac:dyDescent="0.3">
      <c r="A707" s="22" t="s">
        <v>2493</v>
      </c>
      <c r="B707" s="23">
        <v>10064111</v>
      </c>
      <c r="C707" s="22" t="s">
        <v>1864</v>
      </c>
      <c r="D707" s="22" t="s">
        <v>545</v>
      </c>
      <c r="E707" s="22" t="s">
        <v>1068</v>
      </c>
      <c r="F707" s="24">
        <v>1709</v>
      </c>
      <c r="G707" s="24">
        <v>434</v>
      </c>
      <c r="H707" s="24">
        <f>F707-G707</f>
        <v>1275</v>
      </c>
      <c r="I707" s="24">
        <v>1074</v>
      </c>
      <c r="J707" s="25">
        <f>I707/F707*100</f>
        <v>62.843768285547107</v>
      </c>
      <c r="K707" s="26">
        <f t="shared" si="30"/>
        <v>-71.1562317144529</v>
      </c>
      <c r="L707" s="24">
        <v>10</v>
      </c>
      <c r="M707" s="27">
        <f>L707/F707*100</f>
        <v>0.58513750731421887</v>
      </c>
      <c r="N707" s="28">
        <f t="shared" si="31"/>
        <v>-2.4148624926857813</v>
      </c>
      <c r="O707" s="24">
        <v>166</v>
      </c>
      <c r="P707" s="27">
        <f>O707/F707*100</f>
        <v>9.7132826214160328</v>
      </c>
      <c r="Q707" s="28">
        <f t="shared" si="32"/>
        <v>-17.286717378583965</v>
      </c>
      <c r="R707" s="22"/>
    </row>
    <row r="708" spans="1:18" x14ac:dyDescent="0.3">
      <c r="A708" s="22" t="s">
        <v>2493</v>
      </c>
      <c r="B708" s="23">
        <v>10000429</v>
      </c>
      <c r="C708" s="22" t="s">
        <v>1735</v>
      </c>
      <c r="D708" s="22" t="s">
        <v>95</v>
      </c>
      <c r="E708" s="22" t="s">
        <v>1069</v>
      </c>
      <c r="F708" s="24">
        <v>1948</v>
      </c>
      <c r="G708" s="24">
        <v>539</v>
      </c>
      <c r="H708" s="24">
        <f>F708-G708</f>
        <v>1409</v>
      </c>
      <c r="I708" s="24">
        <v>701</v>
      </c>
      <c r="J708" s="25">
        <f>I708/F708*100</f>
        <v>35.985626283367559</v>
      </c>
      <c r="K708" s="26">
        <f t="shared" si="30"/>
        <v>-98.014373716632434</v>
      </c>
      <c r="L708" s="24">
        <v>4</v>
      </c>
      <c r="M708" s="27">
        <f>L708/F708*100</f>
        <v>0.20533880903490762</v>
      </c>
      <c r="N708" s="28">
        <f t="shared" si="31"/>
        <v>-2.7946611909650922</v>
      </c>
      <c r="O708" s="24">
        <v>75</v>
      </c>
      <c r="P708" s="27">
        <f>O708/F708*100</f>
        <v>3.8501026694045177</v>
      </c>
      <c r="Q708" s="28">
        <f t="shared" si="32"/>
        <v>-23.149897330595483</v>
      </c>
      <c r="R708" s="22"/>
    </row>
    <row r="709" spans="1:18" x14ac:dyDescent="0.3">
      <c r="A709" s="22" t="s">
        <v>2493</v>
      </c>
      <c r="B709" s="23">
        <v>10001355</v>
      </c>
      <c r="C709" s="22" t="s">
        <v>1784</v>
      </c>
      <c r="D709" s="22" t="s">
        <v>111</v>
      </c>
      <c r="E709" s="22" t="s">
        <v>1073</v>
      </c>
      <c r="F709" s="24">
        <v>1957</v>
      </c>
      <c r="G709" s="24">
        <v>358</v>
      </c>
      <c r="H709" s="24">
        <f>F709-G709</f>
        <v>1599</v>
      </c>
      <c r="I709" s="24">
        <v>1598</v>
      </c>
      <c r="J709" s="25">
        <f>I709/F709*100</f>
        <v>81.655595298926926</v>
      </c>
      <c r="K709" s="26">
        <f t="shared" si="30"/>
        <v>-52.344404701073074</v>
      </c>
      <c r="L709" s="24">
        <v>65</v>
      </c>
      <c r="M709" s="27">
        <f>L709/F709*100</f>
        <v>3.321410321921308</v>
      </c>
      <c r="N709" s="28">
        <f t="shared" si="31"/>
        <v>0.32141032192130803</v>
      </c>
      <c r="O709" s="24">
        <v>2696</v>
      </c>
      <c r="P709" s="27">
        <f>O709/F709*100</f>
        <v>137.7618804292284</v>
      </c>
      <c r="Q709" s="28">
        <f t="shared" si="32"/>
        <v>110.7618804292284</v>
      </c>
      <c r="R709" s="22"/>
    </row>
    <row r="710" spans="1:18" x14ac:dyDescent="0.3">
      <c r="A710" s="22" t="s">
        <v>2493</v>
      </c>
      <c r="B710" s="23">
        <v>10001227</v>
      </c>
      <c r="C710" s="22" t="s">
        <v>1774</v>
      </c>
      <c r="D710" s="22" t="s">
        <v>29</v>
      </c>
      <c r="E710" s="22" t="s">
        <v>1074</v>
      </c>
      <c r="F710" s="24">
        <v>949</v>
      </c>
      <c r="G710" s="24">
        <v>44</v>
      </c>
      <c r="H710" s="24">
        <f>F710-G710</f>
        <v>905</v>
      </c>
      <c r="I710" s="24">
        <v>344</v>
      </c>
      <c r="J710" s="25">
        <f>I710/F710*100</f>
        <v>36.248682824025295</v>
      </c>
      <c r="K710" s="26">
        <f t="shared" si="30"/>
        <v>-97.751317175974705</v>
      </c>
      <c r="L710" s="24">
        <v>0</v>
      </c>
      <c r="M710" s="27">
        <f>L710/F710*100</f>
        <v>0</v>
      </c>
      <c r="N710" s="28">
        <f t="shared" si="31"/>
        <v>-3</v>
      </c>
      <c r="O710" s="24">
        <v>126</v>
      </c>
      <c r="P710" s="27">
        <f>O710/F710*100</f>
        <v>13.27713382507903</v>
      </c>
      <c r="Q710" s="28">
        <f t="shared" si="32"/>
        <v>-13.72286617492097</v>
      </c>
      <c r="R710" s="22"/>
    </row>
    <row r="711" spans="1:18" x14ac:dyDescent="0.3">
      <c r="A711" s="22" t="s">
        <v>2493</v>
      </c>
      <c r="B711" s="23">
        <v>10001427</v>
      </c>
      <c r="C711" s="22" t="s">
        <v>1793</v>
      </c>
      <c r="D711" s="22" t="s">
        <v>548</v>
      </c>
      <c r="E711" s="22" t="s">
        <v>1075</v>
      </c>
      <c r="F711" s="24">
        <v>1881</v>
      </c>
      <c r="G711" s="24">
        <v>320</v>
      </c>
      <c r="H711" s="24">
        <f>F711-G711</f>
        <v>1561</v>
      </c>
      <c r="I711" s="24">
        <v>2145</v>
      </c>
      <c r="J711" s="25">
        <f>I711/F711*100</f>
        <v>114.03508771929825</v>
      </c>
      <c r="K711" s="26">
        <f t="shared" si="30"/>
        <v>-19.964912280701753</v>
      </c>
      <c r="L711" s="24">
        <v>30</v>
      </c>
      <c r="M711" s="27">
        <f>L711/F711*100</f>
        <v>1.5948963317384368</v>
      </c>
      <c r="N711" s="28">
        <f t="shared" si="31"/>
        <v>-1.4051036682615632</v>
      </c>
      <c r="O711" s="24">
        <v>2632</v>
      </c>
      <c r="P711" s="27">
        <f>O711/F711*100</f>
        <v>139.92557150451887</v>
      </c>
      <c r="Q711" s="28">
        <f t="shared" si="32"/>
        <v>112.92557150451887</v>
      </c>
      <c r="R711" s="22"/>
    </row>
    <row r="712" spans="1:18" x14ac:dyDescent="0.3">
      <c r="A712" s="22" t="s">
        <v>2493</v>
      </c>
      <c r="B712" s="23">
        <v>10001476</v>
      </c>
      <c r="C712" s="22" t="s">
        <v>1797</v>
      </c>
      <c r="D712" s="22" t="s">
        <v>1076</v>
      </c>
      <c r="E712" s="22" t="s">
        <v>1077</v>
      </c>
      <c r="F712" s="24">
        <v>1751</v>
      </c>
      <c r="G712" s="24">
        <v>13</v>
      </c>
      <c r="H712" s="24">
        <f>F712-G712</f>
        <v>1738</v>
      </c>
      <c r="I712" s="24">
        <v>1775</v>
      </c>
      <c r="J712" s="25">
        <f>I712/F712*100</f>
        <v>101.37064534551685</v>
      </c>
      <c r="K712" s="26">
        <f t="shared" si="30"/>
        <v>-32.629354654483151</v>
      </c>
      <c r="L712" s="24">
        <v>2</v>
      </c>
      <c r="M712" s="27">
        <f>L712/F712*100</f>
        <v>0.11422044545973729</v>
      </c>
      <c r="N712" s="28">
        <f t="shared" si="31"/>
        <v>-2.8857795545402629</v>
      </c>
      <c r="O712" s="24">
        <v>9</v>
      </c>
      <c r="P712" s="27">
        <f>O712/F712*100</f>
        <v>0.51399200456881777</v>
      </c>
      <c r="Q712" s="28">
        <f t="shared" si="32"/>
        <v>-26.486007995431184</v>
      </c>
      <c r="R712" s="22"/>
    </row>
    <row r="713" spans="1:18" x14ac:dyDescent="0.3">
      <c r="A713" s="22" t="s">
        <v>2493</v>
      </c>
      <c r="B713" s="23">
        <v>10001498</v>
      </c>
      <c r="C713" s="22" t="s">
        <v>1802</v>
      </c>
      <c r="D713" s="22" t="s">
        <v>59</v>
      </c>
      <c r="E713" s="22" t="s">
        <v>1078</v>
      </c>
      <c r="F713" s="24">
        <v>1714</v>
      </c>
      <c r="G713" s="24">
        <v>20</v>
      </c>
      <c r="H713" s="24">
        <f>F713-G713</f>
        <v>1694</v>
      </c>
      <c r="I713" s="24">
        <v>1606</v>
      </c>
      <c r="J713" s="25">
        <f>I713/F713*100</f>
        <v>93.698949824970825</v>
      </c>
      <c r="K713" s="26">
        <f t="shared" si="30"/>
        <v>-40.301050175029175</v>
      </c>
      <c r="L713" s="24">
        <v>20</v>
      </c>
      <c r="M713" s="27">
        <f>L713/F713*100</f>
        <v>1.1668611435239207</v>
      </c>
      <c r="N713" s="28">
        <f t="shared" si="31"/>
        <v>-1.8331388564760793</v>
      </c>
      <c r="O713" s="24">
        <v>2788</v>
      </c>
      <c r="P713" s="27">
        <f>O713/F713*100</f>
        <v>162.66044340723454</v>
      </c>
      <c r="Q713" s="28">
        <f t="shared" si="32"/>
        <v>135.66044340723454</v>
      </c>
      <c r="R713" s="22"/>
    </row>
    <row r="714" spans="1:18" x14ac:dyDescent="0.3">
      <c r="A714" s="22" t="s">
        <v>2493</v>
      </c>
      <c r="B714" s="23">
        <v>10001224</v>
      </c>
      <c r="C714" s="22" t="s">
        <v>1773</v>
      </c>
      <c r="D714" s="22" t="s">
        <v>393</v>
      </c>
      <c r="E714" s="22" t="s">
        <v>386</v>
      </c>
      <c r="F714" s="24">
        <v>3244</v>
      </c>
      <c r="G714" s="24">
        <v>680</v>
      </c>
      <c r="H714" s="24">
        <f>F714-G714</f>
        <v>2564</v>
      </c>
      <c r="I714" s="24">
        <v>4443</v>
      </c>
      <c r="J714" s="25">
        <f>I714/F714*100</f>
        <v>136.96054254007399</v>
      </c>
      <c r="K714" s="26">
        <f t="shared" ref="K714:K777" si="33">J714-134</f>
        <v>2.9605425400739875</v>
      </c>
      <c r="L714" s="24">
        <v>12</v>
      </c>
      <c r="M714" s="27">
        <f>L714/F714*100</f>
        <v>0.36991368680641185</v>
      </c>
      <c r="N714" s="28">
        <f t="shared" ref="N714:N777" si="34">M714-3</f>
        <v>-2.6300863131935883</v>
      </c>
      <c r="O714" s="24">
        <v>510</v>
      </c>
      <c r="P714" s="27">
        <f>O714/F714*100</f>
        <v>15.721331689272503</v>
      </c>
      <c r="Q714" s="28">
        <f t="shared" ref="Q714:Q777" si="35">P714-27</f>
        <v>-11.278668310727497</v>
      </c>
      <c r="R714" s="22"/>
    </row>
    <row r="715" spans="1:18" x14ac:dyDescent="0.3">
      <c r="A715" s="22" t="s">
        <v>2493</v>
      </c>
      <c r="B715" s="23">
        <v>19375409</v>
      </c>
      <c r="C715" s="22" t="s">
        <v>1953</v>
      </c>
      <c r="D715" s="22" t="s">
        <v>599</v>
      </c>
      <c r="E715" s="22" t="s">
        <v>1083</v>
      </c>
      <c r="F715" s="24">
        <v>1339</v>
      </c>
      <c r="G715" s="24">
        <v>13</v>
      </c>
      <c r="H715" s="24">
        <f>F715-G715</f>
        <v>1326</v>
      </c>
      <c r="I715" s="24">
        <v>1370</v>
      </c>
      <c r="J715" s="25">
        <f>I715/F715*100</f>
        <v>102.31516056758775</v>
      </c>
      <c r="K715" s="26">
        <f t="shared" si="33"/>
        <v>-31.684839432412247</v>
      </c>
      <c r="L715" s="24">
        <v>37</v>
      </c>
      <c r="M715" s="27">
        <f>L715/F715*100</f>
        <v>2.7632561613144135</v>
      </c>
      <c r="N715" s="28">
        <f t="shared" si="34"/>
        <v>-0.23674383868558646</v>
      </c>
      <c r="O715" s="24">
        <v>391</v>
      </c>
      <c r="P715" s="27">
        <f>O715/F715*100</f>
        <v>29.200896191187454</v>
      </c>
      <c r="Q715" s="28">
        <f t="shared" si="35"/>
        <v>2.2008961911874536</v>
      </c>
      <c r="R715" s="22"/>
    </row>
    <row r="716" spans="1:18" x14ac:dyDescent="0.3">
      <c r="A716" s="22" t="s">
        <v>2493</v>
      </c>
      <c r="B716" s="23">
        <v>10001691</v>
      </c>
      <c r="C716" s="22" t="s">
        <v>1826</v>
      </c>
      <c r="D716" s="22" t="s">
        <v>221</v>
      </c>
      <c r="E716" s="22" t="s">
        <v>1084</v>
      </c>
      <c r="F716" s="24">
        <v>1496</v>
      </c>
      <c r="G716" s="24">
        <v>9</v>
      </c>
      <c r="H716" s="24">
        <f>F716-G716</f>
        <v>1487</v>
      </c>
      <c r="I716" s="24">
        <v>862</v>
      </c>
      <c r="J716" s="25">
        <f>I716/F716*100</f>
        <v>57.62032085561497</v>
      </c>
      <c r="K716" s="26">
        <f t="shared" si="33"/>
        <v>-76.379679144385022</v>
      </c>
      <c r="L716" s="24">
        <v>2</v>
      </c>
      <c r="M716" s="27">
        <f>L716/F716*100</f>
        <v>0.13368983957219249</v>
      </c>
      <c r="N716" s="28">
        <f t="shared" si="34"/>
        <v>-2.8663101604278074</v>
      </c>
      <c r="O716" s="24">
        <v>4</v>
      </c>
      <c r="P716" s="27">
        <f>O716/F716*100</f>
        <v>0.26737967914438499</v>
      </c>
      <c r="Q716" s="28">
        <f t="shared" si="35"/>
        <v>-26.732620320855617</v>
      </c>
      <c r="R716" s="22"/>
    </row>
    <row r="717" spans="1:18" x14ac:dyDescent="0.3">
      <c r="A717" s="22" t="s">
        <v>2493</v>
      </c>
      <c r="B717" s="23">
        <v>19675402</v>
      </c>
      <c r="C717" s="22" t="s">
        <v>2055</v>
      </c>
      <c r="D717" s="22" t="s">
        <v>102</v>
      </c>
      <c r="E717" s="22" t="s">
        <v>1085</v>
      </c>
      <c r="F717" s="24">
        <v>1453</v>
      </c>
      <c r="G717" s="24">
        <v>300</v>
      </c>
      <c r="H717" s="24">
        <f>F717-G717</f>
        <v>1153</v>
      </c>
      <c r="I717" s="24">
        <v>1536</v>
      </c>
      <c r="J717" s="25">
        <f>I717/F717*100</f>
        <v>105.71231933929801</v>
      </c>
      <c r="K717" s="26">
        <f t="shared" si="33"/>
        <v>-28.287680660701994</v>
      </c>
      <c r="L717" s="24">
        <v>0</v>
      </c>
      <c r="M717" s="27">
        <f>L717/F717*100</f>
        <v>0</v>
      </c>
      <c r="N717" s="28">
        <f t="shared" si="34"/>
        <v>-3</v>
      </c>
      <c r="O717" s="24">
        <v>26</v>
      </c>
      <c r="P717" s="27">
        <f>O717/F717*100</f>
        <v>1.7894012388162424</v>
      </c>
      <c r="Q717" s="28">
        <f t="shared" si="35"/>
        <v>-25.210598761183757</v>
      </c>
      <c r="R717" s="22"/>
    </row>
    <row r="718" spans="1:18" x14ac:dyDescent="0.3">
      <c r="A718" s="22" t="s">
        <v>2493</v>
      </c>
      <c r="B718" s="23">
        <v>10001304</v>
      </c>
      <c r="C718" s="22" t="s">
        <v>1779</v>
      </c>
      <c r="D718" s="22" t="s">
        <v>48</v>
      </c>
      <c r="E718" s="22" t="s">
        <v>1086</v>
      </c>
      <c r="F718" s="24">
        <v>1267</v>
      </c>
      <c r="G718" s="24">
        <v>39</v>
      </c>
      <c r="H718" s="24">
        <f>F718-G718</f>
        <v>1228</v>
      </c>
      <c r="I718" s="24">
        <v>1130</v>
      </c>
      <c r="J718" s="25">
        <f>I718/F718*100</f>
        <v>89.187056037884773</v>
      </c>
      <c r="K718" s="26">
        <f t="shared" si="33"/>
        <v>-44.812943962115227</v>
      </c>
      <c r="L718" s="24">
        <v>3</v>
      </c>
      <c r="M718" s="27">
        <f>L718/F718*100</f>
        <v>0.23677979479084454</v>
      </c>
      <c r="N718" s="28">
        <f t="shared" si="34"/>
        <v>-2.7632202052091555</v>
      </c>
      <c r="O718" s="24">
        <v>554</v>
      </c>
      <c r="P718" s="27">
        <f>O718/F718*100</f>
        <v>43.72533543804262</v>
      </c>
      <c r="Q718" s="28">
        <f t="shared" si="35"/>
        <v>16.72533543804262</v>
      </c>
      <c r="R718" s="22"/>
    </row>
    <row r="719" spans="1:18" x14ac:dyDescent="0.3">
      <c r="A719" s="22" t="s">
        <v>2493</v>
      </c>
      <c r="B719" s="23">
        <v>10001376</v>
      </c>
      <c r="C719" s="22" t="s">
        <v>1786</v>
      </c>
      <c r="D719" s="22" t="s">
        <v>217</v>
      </c>
      <c r="E719" s="22" t="s">
        <v>1087</v>
      </c>
      <c r="F719" s="24">
        <v>1990</v>
      </c>
      <c r="G719" s="24">
        <v>21</v>
      </c>
      <c r="H719" s="24">
        <f>F719-G719</f>
        <v>1969</v>
      </c>
      <c r="I719" s="24">
        <v>2592</v>
      </c>
      <c r="J719" s="25">
        <f>I719/F719*100</f>
        <v>130.25125628140702</v>
      </c>
      <c r="K719" s="26">
        <f t="shared" si="33"/>
        <v>-3.7487437185929764</v>
      </c>
      <c r="L719" s="24">
        <v>61</v>
      </c>
      <c r="M719" s="27">
        <f>L719/F719*100</f>
        <v>3.0653266331658293</v>
      </c>
      <c r="N719" s="28">
        <f t="shared" si="34"/>
        <v>6.5326633165829318E-2</v>
      </c>
      <c r="O719" s="24">
        <v>531</v>
      </c>
      <c r="P719" s="27">
        <f>O719/F719*100</f>
        <v>26.683417085427134</v>
      </c>
      <c r="Q719" s="28">
        <f t="shared" si="35"/>
        <v>-0.3165829145728658</v>
      </c>
      <c r="R719" s="22"/>
    </row>
    <row r="720" spans="1:18" x14ac:dyDescent="0.3">
      <c r="A720" s="22" t="s">
        <v>2493</v>
      </c>
      <c r="B720" s="23">
        <v>4000003</v>
      </c>
      <c r="C720" s="22" t="s">
        <v>1689</v>
      </c>
      <c r="D720" s="22" t="s">
        <v>59</v>
      </c>
      <c r="E720" s="22" t="s">
        <v>89</v>
      </c>
      <c r="F720" s="24">
        <v>1523</v>
      </c>
      <c r="G720" s="24">
        <v>26</v>
      </c>
      <c r="H720" s="24">
        <f>F720-G720</f>
        <v>1497</v>
      </c>
      <c r="I720" s="24">
        <v>1867</v>
      </c>
      <c r="J720" s="25">
        <f>I720/F720*100</f>
        <v>122.58699934340117</v>
      </c>
      <c r="K720" s="26">
        <f t="shared" si="33"/>
        <v>-11.413000656598825</v>
      </c>
      <c r="L720" s="24">
        <v>3</v>
      </c>
      <c r="M720" s="27">
        <f>L720/F720*100</f>
        <v>0.19697964543663821</v>
      </c>
      <c r="N720" s="28">
        <f t="shared" si="34"/>
        <v>-2.8030203545633618</v>
      </c>
      <c r="O720" s="24">
        <v>878</v>
      </c>
      <c r="P720" s="27">
        <f>O720/F720*100</f>
        <v>57.649376231122787</v>
      </c>
      <c r="Q720" s="28">
        <f t="shared" si="35"/>
        <v>30.649376231122787</v>
      </c>
      <c r="R720" s="22"/>
    </row>
    <row r="721" spans="1:18" x14ac:dyDescent="0.3">
      <c r="A721" s="22" t="s">
        <v>2493</v>
      </c>
      <c r="B721" s="23">
        <v>10064120</v>
      </c>
      <c r="C721" s="22" t="s">
        <v>1865</v>
      </c>
      <c r="D721" s="22" t="s">
        <v>127</v>
      </c>
      <c r="E721" s="22" t="s">
        <v>32</v>
      </c>
      <c r="F721" s="24">
        <v>1752</v>
      </c>
      <c r="G721" s="24">
        <v>428</v>
      </c>
      <c r="H721" s="24">
        <f>F721-G721</f>
        <v>1324</v>
      </c>
      <c r="I721" s="24">
        <v>1485</v>
      </c>
      <c r="J721" s="25">
        <f>I721/F721*100</f>
        <v>84.760273972602747</v>
      </c>
      <c r="K721" s="26">
        <f t="shared" si="33"/>
        <v>-49.239726027397253</v>
      </c>
      <c r="L721" s="24">
        <v>2</v>
      </c>
      <c r="M721" s="27">
        <f>L721/F721*100</f>
        <v>0.11415525114155251</v>
      </c>
      <c r="N721" s="28">
        <f t="shared" si="34"/>
        <v>-2.8858447488584473</v>
      </c>
      <c r="O721" s="24">
        <v>52</v>
      </c>
      <c r="P721" s="27">
        <f>O721/F721*100</f>
        <v>2.968036529680365</v>
      </c>
      <c r="Q721" s="28">
        <f t="shared" si="35"/>
        <v>-24.031963470319635</v>
      </c>
      <c r="R721" s="22"/>
    </row>
    <row r="722" spans="1:18" x14ac:dyDescent="0.3">
      <c r="A722" s="22" t="s">
        <v>2493</v>
      </c>
      <c r="B722" s="23">
        <v>10065407</v>
      </c>
      <c r="C722" s="22" t="s">
        <v>1870</v>
      </c>
      <c r="D722" s="22" t="s">
        <v>385</v>
      </c>
      <c r="E722" s="22" t="s">
        <v>1090</v>
      </c>
      <c r="F722" s="24">
        <v>1661</v>
      </c>
      <c r="G722" s="24">
        <v>97</v>
      </c>
      <c r="H722" s="24">
        <f>F722-G722</f>
        <v>1564</v>
      </c>
      <c r="I722" s="24">
        <v>946</v>
      </c>
      <c r="J722" s="25">
        <f>I722/F722*100</f>
        <v>56.953642384105962</v>
      </c>
      <c r="K722" s="26">
        <f t="shared" si="33"/>
        <v>-77.046357615894038</v>
      </c>
      <c r="L722" s="24">
        <v>16</v>
      </c>
      <c r="M722" s="27">
        <f>L722/F722*100</f>
        <v>0.96327513546056598</v>
      </c>
      <c r="N722" s="28">
        <f t="shared" si="34"/>
        <v>-2.0367248645394342</v>
      </c>
      <c r="O722" s="24">
        <v>18</v>
      </c>
      <c r="P722" s="27">
        <f>O722/F722*100</f>
        <v>1.0836845273931366</v>
      </c>
      <c r="Q722" s="28">
        <f t="shared" si="35"/>
        <v>-25.916315472606865</v>
      </c>
      <c r="R722" s="22"/>
    </row>
    <row r="723" spans="1:18" x14ac:dyDescent="0.3">
      <c r="A723" s="22" t="s">
        <v>2493</v>
      </c>
      <c r="B723" s="23">
        <v>10001210</v>
      </c>
      <c r="C723" s="22" t="s">
        <v>1772</v>
      </c>
      <c r="D723" s="22" t="s">
        <v>1092</v>
      </c>
      <c r="E723" s="22" t="s">
        <v>1093</v>
      </c>
      <c r="F723" s="24">
        <v>1926</v>
      </c>
      <c r="G723" s="24">
        <v>335</v>
      </c>
      <c r="H723" s="24">
        <f>F723-G723</f>
        <v>1591</v>
      </c>
      <c r="I723" s="24">
        <v>1923</v>
      </c>
      <c r="J723" s="25">
        <f>I723/F723*100</f>
        <v>99.844236760124616</v>
      </c>
      <c r="K723" s="26">
        <f t="shared" si="33"/>
        <v>-34.155763239875384</v>
      </c>
      <c r="L723" s="24">
        <v>274</v>
      </c>
      <c r="M723" s="27">
        <f>L723/F723*100</f>
        <v>14.226375908618898</v>
      </c>
      <c r="N723" s="28">
        <f t="shared" si="34"/>
        <v>11.226375908618898</v>
      </c>
      <c r="O723" s="24">
        <v>145</v>
      </c>
      <c r="P723" s="27">
        <f>O723/F723*100</f>
        <v>7.5285565939771555</v>
      </c>
      <c r="Q723" s="28">
        <f t="shared" si="35"/>
        <v>-19.471443406022843</v>
      </c>
      <c r="R723" s="22"/>
    </row>
    <row r="724" spans="1:18" x14ac:dyDescent="0.3">
      <c r="A724" s="22" t="s">
        <v>2493</v>
      </c>
      <c r="B724" s="23">
        <v>807600031</v>
      </c>
      <c r="C724" s="22" t="s">
        <v>2166</v>
      </c>
      <c r="D724" s="22" t="s">
        <v>328</v>
      </c>
      <c r="E724" s="22" t="s">
        <v>1094</v>
      </c>
      <c r="F724" s="24">
        <v>2195</v>
      </c>
      <c r="G724" s="24">
        <v>1036</v>
      </c>
      <c r="H724" s="24">
        <f>F724-G724</f>
        <v>1159</v>
      </c>
      <c r="I724" s="24">
        <v>4152</v>
      </c>
      <c r="J724" s="25">
        <f>I724/F724*100</f>
        <v>189.15717539863326</v>
      </c>
      <c r="K724" s="26">
        <f t="shared" si="33"/>
        <v>55.157175398633257</v>
      </c>
      <c r="L724" s="24">
        <v>85</v>
      </c>
      <c r="M724" s="27">
        <f>L724/F724*100</f>
        <v>3.8724373576309796</v>
      </c>
      <c r="N724" s="28">
        <f t="shared" si="34"/>
        <v>0.87243735763097963</v>
      </c>
      <c r="O724" s="24">
        <v>990</v>
      </c>
      <c r="P724" s="27">
        <f>O724/F724*100</f>
        <v>45.102505694760822</v>
      </c>
      <c r="Q724" s="28">
        <f t="shared" si="35"/>
        <v>18.102505694760822</v>
      </c>
      <c r="R724" s="22"/>
    </row>
    <row r="725" spans="1:18" x14ac:dyDescent="0.3">
      <c r="A725" s="22" t="s">
        <v>2493</v>
      </c>
      <c r="B725" s="23">
        <v>10001681</v>
      </c>
      <c r="C725" s="22" t="s">
        <v>1823</v>
      </c>
      <c r="D725" s="22" t="s">
        <v>1002</v>
      </c>
      <c r="E725" s="22" t="s">
        <v>1095</v>
      </c>
      <c r="F725" s="24">
        <v>1652</v>
      </c>
      <c r="G725" s="24">
        <v>110</v>
      </c>
      <c r="H725" s="24">
        <f>F725-G725</f>
        <v>1542</v>
      </c>
      <c r="I725" s="24">
        <v>1405</v>
      </c>
      <c r="J725" s="25">
        <f>I725/F725*100</f>
        <v>85.048426150121074</v>
      </c>
      <c r="K725" s="26">
        <f t="shared" si="33"/>
        <v>-48.951573849878926</v>
      </c>
      <c r="L725" s="24">
        <v>0</v>
      </c>
      <c r="M725" s="27">
        <f>L725/F725*100</f>
        <v>0</v>
      </c>
      <c r="N725" s="28">
        <f t="shared" si="34"/>
        <v>-3</v>
      </c>
      <c r="O725" s="24">
        <v>632</v>
      </c>
      <c r="P725" s="27">
        <f>O725/F725*100</f>
        <v>38.256658595641646</v>
      </c>
      <c r="Q725" s="28">
        <f t="shared" si="35"/>
        <v>11.256658595641646</v>
      </c>
      <c r="R725" s="22"/>
    </row>
    <row r="726" spans="1:18" x14ac:dyDescent="0.3">
      <c r="A726" s="22" t="s">
        <v>2493</v>
      </c>
      <c r="B726" s="23">
        <v>10001673</v>
      </c>
      <c r="C726" s="22" t="s">
        <v>1821</v>
      </c>
      <c r="D726" s="22" t="s">
        <v>102</v>
      </c>
      <c r="E726" s="22" t="s">
        <v>1097</v>
      </c>
      <c r="F726" s="24">
        <v>1413</v>
      </c>
      <c r="G726" s="24">
        <v>459</v>
      </c>
      <c r="H726" s="24">
        <f>F726-G726</f>
        <v>954</v>
      </c>
      <c r="I726" s="24">
        <v>1818</v>
      </c>
      <c r="J726" s="25">
        <f>I726/F726*100</f>
        <v>128.66242038216561</v>
      </c>
      <c r="K726" s="26">
        <f t="shared" si="33"/>
        <v>-5.3375796178343933</v>
      </c>
      <c r="L726" s="24">
        <v>30</v>
      </c>
      <c r="M726" s="27">
        <f>L726/F726*100</f>
        <v>2.1231422505307855</v>
      </c>
      <c r="N726" s="28">
        <f t="shared" si="34"/>
        <v>-0.87685774946921446</v>
      </c>
      <c r="O726" s="24">
        <v>795</v>
      </c>
      <c r="P726" s="27">
        <f>O726/F726*100</f>
        <v>56.263269639065818</v>
      </c>
      <c r="Q726" s="28">
        <f t="shared" si="35"/>
        <v>29.263269639065818</v>
      </c>
      <c r="R726" s="22"/>
    </row>
    <row r="727" spans="1:18" x14ac:dyDescent="0.3">
      <c r="A727" s="22" t="s">
        <v>2493</v>
      </c>
      <c r="B727" s="23">
        <v>10077403</v>
      </c>
      <c r="C727" s="22" t="s">
        <v>1884</v>
      </c>
      <c r="D727" s="22" t="s">
        <v>448</v>
      </c>
      <c r="E727" s="22" t="s">
        <v>1098</v>
      </c>
      <c r="F727" s="24">
        <v>1994</v>
      </c>
      <c r="G727" s="24">
        <v>508</v>
      </c>
      <c r="H727" s="24">
        <f>F727-G727</f>
        <v>1486</v>
      </c>
      <c r="I727" s="24">
        <v>2223</v>
      </c>
      <c r="J727" s="25">
        <f>I727/F727*100</f>
        <v>111.48445336008024</v>
      </c>
      <c r="K727" s="26">
        <f t="shared" si="33"/>
        <v>-22.515546639919762</v>
      </c>
      <c r="L727" s="24">
        <v>23</v>
      </c>
      <c r="M727" s="27">
        <f>L727/F727*100</f>
        <v>1.1534603811434303</v>
      </c>
      <c r="N727" s="28">
        <f t="shared" si="34"/>
        <v>-1.8465396188565697</v>
      </c>
      <c r="O727" s="24">
        <v>201</v>
      </c>
      <c r="P727" s="27">
        <f>O727/F727*100</f>
        <v>10.080240722166499</v>
      </c>
      <c r="Q727" s="28">
        <f t="shared" si="35"/>
        <v>-16.919759277833499</v>
      </c>
      <c r="R727" s="22"/>
    </row>
    <row r="728" spans="1:18" x14ac:dyDescent="0.3">
      <c r="A728" s="22" t="s">
        <v>2493</v>
      </c>
      <c r="B728" s="23">
        <v>10001486</v>
      </c>
      <c r="C728" s="22" t="s">
        <v>1799</v>
      </c>
      <c r="D728" s="22" t="s">
        <v>1043</v>
      </c>
      <c r="E728" s="22" t="s">
        <v>1100</v>
      </c>
      <c r="F728" s="24">
        <v>1379</v>
      </c>
      <c r="G728" s="24">
        <v>405</v>
      </c>
      <c r="H728" s="24">
        <f>F728-G728</f>
        <v>974</v>
      </c>
      <c r="I728" s="24">
        <v>1256</v>
      </c>
      <c r="J728" s="25">
        <f>I728/F728*100</f>
        <v>91.080493110949973</v>
      </c>
      <c r="K728" s="26">
        <f t="shared" si="33"/>
        <v>-42.919506889050027</v>
      </c>
      <c r="L728" s="24">
        <v>7</v>
      </c>
      <c r="M728" s="27">
        <f>L728/F728*100</f>
        <v>0.50761421319796951</v>
      </c>
      <c r="N728" s="28">
        <f t="shared" si="34"/>
        <v>-2.4923857868020303</v>
      </c>
      <c r="O728" s="24">
        <v>17</v>
      </c>
      <c r="P728" s="27">
        <f>O728/F728*100</f>
        <v>1.2327773749093547</v>
      </c>
      <c r="Q728" s="28">
        <f t="shared" si="35"/>
        <v>-25.767222625090646</v>
      </c>
      <c r="R728" s="22"/>
    </row>
    <row r="729" spans="1:18" x14ac:dyDescent="0.3">
      <c r="A729" s="22" t="s">
        <v>2493</v>
      </c>
      <c r="B729" s="23">
        <v>800800033</v>
      </c>
      <c r="C729" s="22" t="s">
        <v>2100</v>
      </c>
      <c r="D729" s="22" t="s">
        <v>1102</v>
      </c>
      <c r="E729" s="22" t="s">
        <v>1103</v>
      </c>
      <c r="F729" s="24">
        <v>2720</v>
      </c>
      <c r="G729" s="24">
        <v>570</v>
      </c>
      <c r="H729" s="24">
        <f>F729-G729</f>
        <v>2150</v>
      </c>
      <c r="I729" s="24">
        <v>2046</v>
      </c>
      <c r="J729" s="25">
        <f>I729/F729*100</f>
        <v>75.220588235294116</v>
      </c>
      <c r="K729" s="26">
        <f t="shared" si="33"/>
        <v>-58.779411764705884</v>
      </c>
      <c r="L729" s="24">
        <v>32</v>
      </c>
      <c r="M729" s="27">
        <f>L729/F729*100</f>
        <v>1.1764705882352942</v>
      </c>
      <c r="N729" s="28">
        <f t="shared" si="34"/>
        <v>-1.8235294117647058</v>
      </c>
      <c r="O729" s="24">
        <v>979</v>
      </c>
      <c r="P729" s="27">
        <f>O729/F729*100</f>
        <v>35.992647058823529</v>
      </c>
      <c r="Q729" s="28">
        <f t="shared" si="35"/>
        <v>8.992647058823529</v>
      </c>
      <c r="R729" s="22"/>
    </row>
    <row r="730" spans="1:18" x14ac:dyDescent="0.3">
      <c r="A730" s="22" t="s">
        <v>2493</v>
      </c>
      <c r="B730" s="23">
        <v>10001788</v>
      </c>
      <c r="C730" s="22" t="s">
        <v>1833</v>
      </c>
      <c r="D730" s="22" t="s">
        <v>957</v>
      </c>
      <c r="E730" s="22" t="s">
        <v>1104</v>
      </c>
      <c r="F730" s="24">
        <v>1814</v>
      </c>
      <c r="G730" s="24">
        <v>622</v>
      </c>
      <c r="H730" s="24">
        <f>F730-G730</f>
        <v>1192</v>
      </c>
      <c r="I730" s="24">
        <v>1682</v>
      </c>
      <c r="J730" s="25">
        <f>I730/F730*100</f>
        <v>92.723263506063944</v>
      </c>
      <c r="K730" s="26">
        <f t="shared" si="33"/>
        <v>-41.276736493936056</v>
      </c>
      <c r="L730" s="24">
        <v>7</v>
      </c>
      <c r="M730" s="27">
        <f>L730/F730*100</f>
        <v>0.38588754134509368</v>
      </c>
      <c r="N730" s="28">
        <f t="shared" si="34"/>
        <v>-2.6141124586549065</v>
      </c>
      <c r="O730" s="24">
        <v>54</v>
      </c>
      <c r="P730" s="27">
        <f>O730/F730*100</f>
        <v>2.9768467475192946</v>
      </c>
      <c r="Q730" s="28">
        <f t="shared" si="35"/>
        <v>-24.023153252480704</v>
      </c>
      <c r="R730" s="22"/>
    </row>
    <row r="731" spans="1:18" x14ac:dyDescent="0.3">
      <c r="A731" s="22" t="s">
        <v>2493</v>
      </c>
      <c r="B731" s="23">
        <v>10001434</v>
      </c>
      <c r="C731" s="22" t="s">
        <v>1794</v>
      </c>
      <c r="D731" s="22" t="s">
        <v>7</v>
      </c>
      <c r="E731" s="22" t="s">
        <v>1105</v>
      </c>
      <c r="F731" s="24">
        <v>1387</v>
      </c>
      <c r="G731" s="24">
        <v>283</v>
      </c>
      <c r="H731" s="24">
        <f>F731-G731</f>
        <v>1104</v>
      </c>
      <c r="I731" s="24">
        <v>1295</v>
      </c>
      <c r="J731" s="25">
        <f>I731/F731*100</f>
        <v>93.366979091564531</v>
      </c>
      <c r="K731" s="26">
        <f t="shared" si="33"/>
        <v>-40.633020908435469</v>
      </c>
      <c r="L731" s="24">
        <v>15</v>
      </c>
      <c r="M731" s="27">
        <f>L731/F731*100</f>
        <v>1.0814708002883922</v>
      </c>
      <c r="N731" s="28">
        <f t="shared" si="34"/>
        <v>-1.9185291997116078</v>
      </c>
      <c r="O731" s="24">
        <v>697</v>
      </c>
      <c r="P731" s="27">
        <f>O731/F731*100</f>
        <v>50.25234318673396</v>
      </c>
      <c r="Q731" s="28">
        <f t="shared" si="35"/>
        <v>23.25234318673396</v>
      </c>
      <c r="R731" s="22"/>
    </row>
    <row r="732" spans="1:18" x14ac:dyDescent="0.3">
      <c r="A732" s="22" t="s">
        <v>2493</v>
      </c>
      <c r="B732" s="23">
        <v>10001420</v>
      </c>
      <c r="C732" s="22" t="s">
        <v>1792</v>
      </c>
      <c r="D732" s="22" t="s">
        <v>1106</v>
      </c>
      <c r="E732" s="22" t="s">
        <v>1107</v>
      </c>
      <c r="F732" s="24">
        <v>1962</v>
      </c>
      <c r="G732" s="24">
        <v>3</v>
      </c>
      <c r="H732" s="24">
        <f>F732-G732</f>
        <v>1959</v>
      </c>
      <c r="I732" s="24">
        <v>2931</v>
      </c>
      <c r="J732" s="25">
        <f>I732/F732*100</f>
        <v>149.38837920489297</v>
      </c>
      <c r="K732" s="26">
        <f t="shared" si="33"/>
        <v>15.388379204892971</v>
      </c>
      <c r="L732" s="24">
        <v>1665</v>
      </c>
      <c r="M732" s="27">
        <f>L732/F732*100</f>
        <v>84.862385321100916</v>
      </c>
      <c r="N732" s="28">
        <f t="shared" si="34"/>
        <v>81.862385321100916</v>
      </c>
      <c r="O732" s="24">
        <v>0</v>
      </c>
      <c r="P732" s="27">
        <f>O732/F732*100</f>
        <v>0</v>
      </c>
      <c r="Q732" s="28">
        <f t="shared" si="35"/>
        <v>-27</v>
      </c>
      <c r="R732" s="22"/>
    </row>
    <row r="733" spans="1:18" x14ac:dyDescent="0.3">
      <c r="A733" s="22" t="s">
        <v>2493</v>
      </c>
      <c r="B733" s="23">
        <v>10001410</v>
      </c>
      <c r="C733" s="22" t="s">
        <v>1790</v>
      </c>
      <c r="D733" s="22" t="s">
        <v>1110</v>
      </c>
      <c r="E733" s="22" t="s">
        <v>1111</v>
      </c>
      <c r="F733" s="24">
        <v>2061</v>
      </c>
      <c r="G733" s="24">
        <v>586</v>
      </c>
      <c r="H733" s="24">
        <f>F733-G733</f>
        <v>1475</v>
      </c>
      <c r="I733" s="24">
        <v>3541</v>
      </c>
      <c r="J733" s="25">
        <f>I733/F733*100</f>
        <v>171.809801067443</v>
      </c>
      <c r="K733" s="26">
        <f t="shared" si="33"/>
        <v>37.809801067443004</v>
      </c>
      <c r="L733" s="24">
        <v>13</v>
      </c>
      <c r="M733" s="27">
        <f>L733/F733*100</f>
        <v>0.63076176613294521</v>
      </c>
      <c r="N733" s="28">
        <f t="shared" si="34"/>
        <v>-2.3692382338670548</v>
      </c>
      <c r="O733" s="24">
        <v>92</v>
      </c>
      <c r="P733" s="27">
        <f>O733/F733*100</f>
        <v>4.4638524987869967</v>
      </c>
      <c r="Q733" s="28">
        <f t="shared" si="35"/>
        <v>-22.536147501213001</v>
      </c>
      <c r="R733" s="22"/>
    </row>
    <row r="734" spans="1:18" x14ac:dyDescent="0.3">
      <c r="A734" s="29" t="s">
        <v>2493</v>
      </c>
      <c r="B734" s="30">
        <v>804400024</v>
      </c>
      <c r="C734" s="29" t="s">
        <v>2146</v>
      </c>
      <c r="D734" s="29" t="s">
        <v>202</v>
      </c>
      <c r="E734" s="29" t="s">
        <v>390</v>
      </c>
      <c r="F734" s="31">
        <v>1465</v>
      </c>
      <c r="G734" s="31">
        <v>1058</v>
      </c>
      <c r="H734" s="31">
        <f>F734-G734</f>
        <v>407</v>
      </c>
      <c r="I734" s="31">
        <v>2708</v>
      </c>
      <c r="J734" s="32">
        <f>I734/F734*100</f>
        <v>184.84641638225256</v>
      </c>
      <c r="K734" s="33">
        <f t="shared" si="33"/>
        <v>50.846416382252556</v>
      </c>
      <c r="L734" s="31">
        <v>33</v>
      </c>
      <c r="M734" s="34">
        <f>L734/F734*100</f>
        <v>2.2525597269624575</v>
      </c>
      <c r="N734" s="35">
        <f t="shared" si="34"/>
        <v>-0.74744027303754246</v>
      </c>
      <c r="O734" s="31">
        <v>422</v>
      </c>
      <c r="P734" s="34">
        <f>O734/F734*100</f>
        <v>28.805460750853239</v>
      </c>
      <c r="Q734" s="35">
        <f t="shared" si="35"/>
        <v>1.8054607508532392</v>
      </c>
      <c r="R734" s="29"/>
    </row>
    <row r="735" spans="1:18" x14ac:dyDescent="0.3">
      <c r="A735" s="22" t="s">
        <v>2493</v>
      </c>
      <c r="B735" s="23">
        <v>10001485</v>
      </c>
      <c r="C735" s="22" t="s">
        <v>1798</v>
      </c>
      <c r="D735" s="22" t="s">
        <v>176</v>
      </c>
      <c r="E735" s="22" t="s">
        <v>190</v>
      </c>
      <c r="F735" s="24">
        <v>1222</v>
      </c>
      <c r="G735" s="24">
        <v>66</v>
      </c>
      <c r="H735" s="24">
        <f>F735-G735</f>
        <v>1156</v>
      </c>
      <c r="I735" s="24">
        <v>876</v>
      </c>
      <c r="J735" s="25">
        <f>I735/F735*100</f>
        <v>71.685761047463174</v>
      </c>
      <c r="K735" s="26">
        <f t="shared" si="33"/>
        <v>-62.314238952536826</v>
      </c>
      <c r="L735" s="24">
        <v>12</v>
      </c>
      <c r="M735" s="27">
        <f>L735/F735*100</f>
        <v>0.98199672667757776</v>
      </c>
      <c r="N735" s="28">
        <f t="shared" si="34"/>
        <v>-2.0180032733224222</v>
      </c>
      <c r="O735" s="24">
        <v>980</v>
      </c>
      <c r="P735" s="27">
        <f>O735/F735*100</f>
        <v>80.196399345335507</v>
      </c>
      <c r="Q735" s="28">
        <f t="shared" si="35"/>
        <v>53.196399345335507</v>
      </c>
      <c r="R735" s="22"/>
    </row>
    <row r="736" spans="1:18" x14ac:dyDescent="0.3">
      <c r="A736" s="22" t="s">
        <v>2493</v>
      </c>
      <c r="B736" s="23">
        <v>10001435</v>
      </c>
      <c r="C736" s="22" t="s">
        <v>1795</v>
      </c>
      <c r="D736" s="22" t="s">
        <v>33</v>
      </c>
      <c r="E736" s="22" t="s">
        <v>1112</v>
      </c>
      <c r="F736" s="24">
        <v>880</v>
      </c>
      <c r="G736" s="24">
        <v>23</v>
      </c>
      <c r="H736" s="24">
        <f>F736-G736</f>
        <v>857</v>
      </c>
      <c r="I736" s="24">
        <v>689</v>
      </c>
      <c r="J736" s="25">
        <f>I736/F736*100</f>
        <v>78.295454545454547</v>
      </c>
      <c r="K736" s="26">
        <f t="shared" si="33"/>
        <v>-55.704545454545453</v>
      </c>
      <c r="L736" s="24">
        <v>11</v>
      </c>
      <c r="M736" s="27">
        <f>L736/F736*100</f>
        <v>1.25</v>
      </c>
      <c r="N736" s="28">
        <f t="shared" si="34"/>
        <v>-1.75</v>
      </c>
      <c r="O736" s="24">
        <v>127</v>
      </c>
      <c r="P736" s="27">
        <f>O736/F736*100</f>
        <v>14.431818181818182</v>
      </c>
      <c r="Q736" s="28">
        <f t="shared" si="35"/>
        <v>-12.568181818181818</v>
      </c>
      <c r="R736" s="22"/>
    </row>
    <row r="737" spans="1:18" x14ac:dyDescent="0.3">
      <c r="A737" s="22" t="s">
        <v>2493</v>
      </c>
      <c r="B737" s="23">
        <v>801000024</v>
      </c>
      <c r="C737" s="22" t="s">
        <v>2111</v>
      </c>
      <c r="D737" s="22" t="s">
        <v>385</v>
      </c>
      <c r="E737" s="22" t="s">
        <v>1115</v>
      </c>
      <c r="F737" s="24">
        <v>1478</v>
      </c>
      <c r="G737" s="24">
        <v>180</v>
      </c>
      <c r="H737" s="24">
        <f>F737-G737</f>
        <v>1298</v>
      </c>
      <c r="I737" s="24">
        <v>1251</v>
      </c>
      <c r="J737" s="25">
        <f>I737/F737*100</f>
        <v>84.64140730717186</v>
      </c>
      <c r="K737" s="26">
        <f t="shared" si="33"/>
        <v>-49.35859269282814</v>
      </c>
      <c r="L737" s="24">
        <v>31</v>
      </c>
      <c r="M737" s="27">
        <f>L737/F737*100</f>
        <v>2.0974289580514212</v>
      </c>
      <c r="N737" s="28">
        <f t="shared" si="34"/>
        <v>-0.90257104194857884</v>
      </c>
      <c r="O737" s="24">
        <v>872</v>
      </c>
      <c r="P737" s="27">
        <f>O737/F737*100</f>
        <v>58.998646820027069</v>
      </c>
      <c r="Q737" s="28">
        <f t="shared" si="35"/>
        <v>31.998646820027069</v>
      </c>
      <c r="R737" s="22"/>
    </row>
    <row r="738" spans="1:18" x14ac:dyDescent="0.3">
      <c r="A738" s="22" t="s">
        <v>2493</v>
      </c>
      <c r="B738" s="23">
        <v>10001676</v>
      </c>
      <c r="C738" s="22" t="s">
        <v>1822</v>
      </c>
      <c r="D738" s="22" t="s">
        <v>545</v>
      </c>
      <c r="E738" s="22" t="s">
        <v>386</v>
      </c>
      <c r="F738" s="24">
        <v>1462</v>
      </c>
      <c r="G738" s="24">
        <v>170</v>
      </c>
      <c r="H738" s="24">
        <f>F738-G738</f>
        <v>1292</v>
      </c>
      <c r="I738" s="24">
        <v>2466</v>
      </c>
      <c r="J738" s="25">
        <f>I738/F738*100</f>
        <v>168.67305061559509</v>
      </c>
      <c r="K738" s="26">
        <f t="shared" si="33"/>
        <v>34.673050615595088</v>
      </c>
      <c r="L738" s="24">
        <v>16</v>
      </c>
      <c r="M738" s="27">
        <f>L738/F738*100</f>
        <v>1.094391244870041</v>
      </c>
      <c r="N738" s="28">
        <f t="shared" si="34"/>
        <v>-1.905608755129959</v>
      </c>
      <c r="O738" s="24">
        <v>327</v>
      </c>
      <c r="P738" s="27">
        <f>O738/F738*100</f>
        <v>22.366621067031463</v>
      </c>
      <c r="Q738" s="28">
        <f t="shared" si="35"/>
        <v>-4.6333789329685366</v>
      </c>
      <c r="R738" s="22"/>
    </row>
    <row r="739" spans="1:18" x14ac:dyDescent="0.3">
      <c r="A739" s="22" t="s">
        <v>2493</v>
      </c>
      <c r="B739" s="23">
        <v>801600079</v>
      </c>
      <c r="C739" s="22" t="s">
        <v>2138</v>
      </c>
      <c r="D739" s="22" t="s">
        <v>27</v>
      </c>
      <c r="E739" s="22" t="s">
        <v>1119</v>
      </c>
      <c r="F739" s="24">
        <v>1686</v>
      </c>
      <c r="G739" s="24">
        <v>307</v>
      </c>
      <c r="H739" s="24">
        <f>F739-G739</f>
        <v>1379</v>
      </c>
      <c r="I739" s="24">
        <v>2627</v>
      </c>
      <c r="J739" s="25">
        <f>I739/F739*100</f>
        <v>155.81257413997628</v>
      </c>
      <c r="K739" s="26">
        <f t="shared" si="33"/>
        <v>21.812574139976277</v>
      </c>
      <c r="L739" s="24">
        <v>70</v>
      </c>
      <c r="M739" s="27">
        <f>L739/F739*100</f>
        <v>4.1518386714116247</v>
      </c>
      <c r="N739" s="28">
        <f t="shared" si="34"/>
        <v>1.1518386714116247</v>
      </c>
      <c r="O739" s="24">
        <v>426</v>
      </c>
      <c r="P739" s="27">
        <f>O739/F739*100</f>
        <v>25.266903914590749</v>
      </c>
      <c r="Q739" s="28">
        <f t="shared" si="35"/>
        <v>-1.733096085409251</v>
      </c>
      <c r="R739" s="22"/>
    </row>
    <row r="740" spans="1:18" x14ac:dyDescent="0.3">
      <c r="A740" s="22" t="s">
        <v>2493</v>
      </c>
      <c r="B740" s="23">
        <v>809635210</v>
      </c>
      <c r="C740" s="22" t="s">
        <v>2174</v>
      </c>
      <c r="D740" s="22" t="s">
        <v>3</v>
      </c>
      <c r="E740" s="22" t="s">
        <v>1120</v>
      </c>
      <c r="F740" s="24">
        <v>1573</v>
      </c>
      <c r="G740" s="24">
        <v>131</v>
      </c>
      <c r="H740" s="24">
        <f>F740-G740</f>
        <v>1442</v>
      </c>
      <c r="I740" s="24">
        <v>862</v>
      </c>
      <c r="J740" s="25">
        <f>I740/F740*100</f>
        <v>54.799745708836625</v>
      </c>
      <c r="K740" s="26">
        <f t="shared" si="33"/>
        <v>-79.200254291163375</v>
      </c>
      <c r="L740" s="24">
        <v>23</v>
      </c>
      <c r="M740" s="27">
        <f>L740/F740*100</f>
        <v>1.4621741894469167</v>
      </c>
      <c r="N740" s="28">
        <f t="shared" si="34"/>
        <v>-1.5378258105530833</v>
      </c>
      <c r="O740" s="24">
        <v>729</v>
      </c>
      <c r="P740" s="27">
        <f>O740/F740*100</f>
        <v>46.344564526382712</v>
      </c>
      <c r="Q740" s="28">
        <f t="shared" si="35"/>
        <v>19.344564526382712</v>
      </c>
      <c r="R740" s="22"/>
    </row>
    <row r="741" spans="1:18" x14ac:dyDescent="0.3">
      <c r="A741" s="22" t="s">
        <v>2493</v>
      </c>
      <c r="B741" s="23">
        <v>10064120</v>
      </c>
      <c r="C741" s="22" t="s">
        <v>1865</v>
      </c>
      <c r="D741" s="22" t="s">
        <v>1125</v>
      </c>
      <c r="E741" s="22" t="s">
        <v>32</v>
      </c>
      <c r="F741" s="24">
        <v>1499</v>
      </c>
      <c r="G741" s="24">
        <v>232</v>
      </c>
      <c r="H741" s="24">
        <f>F741-G741</f>
        <v>1267</v>
      </c>
      <c r="I741" s="24">
        <v>2825</v>
      </c>
      <c r="J741" s="25">
        <f>I741/F741*100</f>
        <v>188.45897264843231</v>
      </c>
      <c r="K741" s="26">
        <f t="shared" si="33"/>
        <v>54.458972648432308</v>
      </c>
      <c r="L741" s="24">
        <v>4</v>
      </c>
      <c r="M741" s="27">
        <f>L741/F741*100</f>
        <v>0.26684456304202797</v>
      </c>
      <c r="N741" s="28">
        <f t="shared" si="34"/>
        <v>-2.733155436957972</v>
      </c>
      <c r="O741" s="24">
        <v>786</v>
      </c>
      <c r="P741" s="27">
        <f>O741/F741*100</f>
        <v>52.434956637758503</v>
      </c>
      <c r="Q741" s="28">
        <f t="shared" si="35"/>
        <v>25.434956637758503</v>
      </c>
      <c r="R741" s="22"/>
    </row>
    <row r="742" spans="1:18" x14ac:dyDescent="0.3">
      <c r="A742" s="22" t="s">
        <v>2493</v>
      </c>
      <c r="B742" s="23">
        <v>10001640</v>
      </c>
      <c r="C742" s="22" t="s">
        <v>1816</v>
      </c>
      <c r="D742" s="22" t="s">
        <v>57</v>
      </c>
      <c r="E742" s="22" t="s">
        <v>1126</v>
      </c>
      <c r="F742" s="24">
        <v>1937</v>
      </c>
      <c r="G742" s="24">
        <v>597</v>
      </c>
      <c r="H742" s="24">
        <f>F742-G742</f>
        <v>1340</v>
      </c>
      <c r="I742" s="24">
        <v>3000</v>
      </c>
      <c r="J742" s="25">
        <f>I742/F742*100</f>
        <v>154.87867836861125</v>
      </c>
      <c r="K742" s="26">
        <f t="shared" si="33"/>
        <v>20.878678368611247</v>
      </c>
      <c r="L742" s="24">
        <v>48</v>
      </c>
      <c r="M742" s="27">
        <f>L742/F742*100</f>
        <v>2.4780588538977799</v>
      </c>
      <c r="N742" s="28">
        <f t="shared" si="34"/>
        <v>-0.52194114610222009</v>
      </c>
      <c r="O742" s="24">
        <v>21</v>
      </c>
      <c r="P742" s="27">
        <f>O742/F742*100</f>
        <v>1.0841507485802788</v>
      </c>
      <c r="Q742" s="28">
        <f t="shared" si="35"/>
        <v>-25.915849251419722</v>
      </c>
      <c r="R742" s="22"/>
    </row>
    <row r="743" spans="1:18" x14ac:dyDescent="0.3">
      <c r="A743" s="29" t="s">
        <v>2493</v>
      </c>
      <c r="B743" s="30">
        <v>801000007</v>
      </c>
      <c r="C743" s="29" t="s">
        <v>2106</v>
      </c>
      <c r="D743" s="29" t="s">
        <v>416</v>
      </c>
      <c r="E743" s="29" t="s">
        <v>1129</v>
      </c>
      <c r="F743" s="31">
        <v>1688</v>
      </c>
      <c r="G743" s="31">
        <v>909</v>
      </c>
      <c r="H743" s="31">
        <f>F743-G743</f>
        <v>779</v>
      </c>
      <c r="I743" s="31">
        <v>2368</v>
      </c>
      <c r="J743" s="32">
        <f>I743/F743*100</f>
        <v>140.28436018957348</v>
      </c>
      <c r="K743" s="33">
        <f t="shared" si="33"/>
        <v>6.2843601895734764</v>
      </c>
      <c r="L743" s="31">
        <v>11</v>
      </c>
      <c r="M743" s="34">
        <f>L743/F743*100</f>
        <v>0.65165876777251186</v>
      </c>
      <c r="N743" s="35">
        <f t="shared" si="34"/>
        <v>-2.3483412322274884</v>
      </c>
      <c r="O743" s="31">
        <v>519</v>
      </c>
      <c r="P743" s="34">
        <f>O743/F743*100</f>
        <v>30.746445497630333</v>
      </c>
      <c r="Q743" s="35">
        <f t="shared" si="35"/>
        <v>3.746445497630333</v>
      </c>
      <c r="R743" s="29"/>
    </row>
    <row r="744" spans="1:18" x14ac:dyDescent="0.3">
      <c r="A744" s="22" t="s">
        <v>2493</v>
      </c>
      <c r="B744" s="23">
        <v>10001496</v>
      </c>
      <c r="C744" s="22" t="s">
        <v>1801</v>
      </c>
      <c r="D744" s="22" t="s">
        <v>593</v>
      </c>
      <c r="E744" s="22" t="s">
        <v>1130</v>
      </c>
      <c r="F744" s="24">
        <v>1289</v>
      </c>
      <c r="G744" s="24">
        <v>48</v>
      </c>
      <c r="H744" s="24">
        <f>F744-G744</f>
        <v>1241</v>
      </c>
      <c r="I744" s="24">
        <v>1452</v>
      </c>
      <c r="J744" s="25">
        <f>I744/F744*100</f>
        <v>112.64546159813808</v>
      </c>
      <c r="K744" s="26">
        <f t="shared" si="33"/>
        <v>-21.354538401861916</v>
      </c>
      <c r="L744" s="24">
        <v>10</v>
      </c>
      <c r="M744" s="27">
        <f>L744/F744*100</f>
        <v>0.77579519006982156</v>
      </c>
      <c r="N744" s="28">
        <f t="shared" si="34"/>
        <v>-2.2242048099301783</v>
      </c>
      <c r="O744" s="24">
        <v>593</v>
      </c>
      <c r="P744" s="27">
        <f>O744/F744*100</f>
        <v>46.004654771140416</v>
      </c>
      <c r="Q744" s="28">
        <f t="shared" si="35"/>
        <v>19.004654771140416</v>
      </c>
      <c r="R744" s="22"/>
    </row>
    <row r="745" spans="1:18" x14ac:dyDescent="0.3">
      <c r="A745" s="22" t="s">
        <v>2493</v>
      </c>
      <c r="B745" s="23">
        <v>10064120</v>
      </c>
      <c r="C745" s="22" t="s">
        <v>1865</v>
      </c>
      <c r="D745" s="22" t="s">
        <v>1043</v>
      </c>
      <c r="E745" s="22" t="s">
        <v>851</v>
      </c>
      <c r="F745" s="24">
        <v>1564</v>
      </c>
      <c r="G745" s="24">
        <v>75</v>
      </c>
      <c r="H745" s="24">
        <f>F745-G745</f>
        <v>1489</v>
      </c>
      <c r="I745" s="24">
        <v>2359</v>
      </c>
      <c r="J745" s="25">
        <f>I745/F745*100</f>
        <v>150.8312020460358</v>
      </c>
      <c r="K745" s="26">
        <f t="shared" si="33"/>
        <v>16.831202046035799</v>
      </c>
      <c r="L745" s="24">
        <v>47</v>
      </c>
      <c r="M745" s="27">
        <f>L745/F745*100</f>
        <v>3.0051150895140664</v>
      </c>
      <c r="N745" s="28">
        <f t="shared" si="34"/>
        <v>5.1150895140663621E-3</v>
      </c>
      <c r="O745" s="24">
        <v>1625</v>
      </c>
      <c r="P745" s="27">
        <f>O745/F745*100</f>
        <v>103.90025575447569</v>
      </c>
      <c r="Q745" s="28">
        <f t="shared" si="35"/>
        <v>76.900255754475694</v>
      </c>
      <c r="R745" s="22"/>
    </row>
    <row r="746" spans="1:18" x14ac:dyDescent="0.3">
      <c r="A746" s="22" t="s">
        <v>2493</v>
      </c>
      <c r="B746" s="23">
        <v>10001588</v>
      </c>
      <c r="C746" s="22" t="s">
        <v>1812</v>
      </c>
      <c r="D746" s="22" t="s">
        <v>148</v>
      </c>
      <c r="E746" s="22" t="s">
        <v>1131</v>
      </c>
      <c r="F746" s="24">
        <v>1047</v>
      </c>
      <c r="G746" s="24">
        <v>8</v>
      </c>
      <c r="H746" s="24">
        <f>F746-G746</f>
        <v>1039</v>
      </c>
      <c r="I746" s="24">
        <v>432</v>
      </c>
      <c r="J746" s="25">
        <f>I746/F746*100</f>
        <v>41.260744985673355</v>
      </c>
      <c r="K746" s="26">
        <f t="shared" si="33"/>
        <v>-92.739255014326645</v>
      </c>
      <c r="L746" s="24">
        <v>834</v>
      </c>
      <c r="M746" s="27">
        <f>L746/F746*100</f>
        <v>79.656160458452717</v>
      </c>
      <c r="N746" s="28">
        <f t="shared" si="34"/>
        <v>76.656160458452717</v>
      </c>
      <c r="O746" s="24">
        <v>0</v>
      </c>
      <c r="P746" s="27">
        <f>O746/F746*100</f>
        <v>0</v>
      </c>
      <c r="Q746" s="28">
        <f t="shared" si="35"/>
        <v>-27</v>
      </c>
      <c r="R746" s="22"/>
    </row>
    <row r="747" spans="1:18" x14ac:dyDescent="0.3">
      <c r="A747" s="22" t="s">
        <v>2493</v>
      </c>
      <c r="B747" s="23">
        <v>801000026</v>
      </c>
      <c r="C747" s="22" t="s">
        <v>2113</v>
      </c>
      <c r="D747" s="22" t="s">
        <v>202</v>
      </c>
      <c r="E747" s="22" t="s">
        <v>1132</v>
      </c>
      <c r="F747" s="24">
        <v>1879</v>
      </c>
      <c r="G747" s="24">
        <v>682</v>
      </c>
      <c r="H747" s="24">
        <f>F747-G747</f>
        <v>1197</v>
      </c>
      <c r="I747" s="24">
        <v>5574</v>
      </c>
      <c r="J747" s="25">
        <f>I747/F747*100</f>
        <v>296.64715274081959</v>
      </c>
      <c r="K747" s="26">
        <f t="shared" si="33"/>
        <v>162.64715274081959</v>
      </c>
      <c r="L747" s="24">
        <v>108</v>
      </c>
      <c r="M747" s="27">
        <f>L747/F747*100</f>
        <v>5.7477381585949967</v>
      </c>
      <c r="N747" s="28">
        <f t="shared" si="34"/>
        <v>2.7477381585949967</v>
      </c>
      <c r="O747" s="24">
        <v>615</v>
      </c>
      <c r="P747" s="27">
        <f>O747/F747*100</f>
        <v>32.730175625332627</v>
      </c>
      <c r="Q747" s="28">
        <f t="shared" si="35"/>
        <v>5.7301756253326275</v>
      </c>
      <c r="R747" s="22"/>
    </row>
    <row r="748" spans="1:18" x14ac:dyDescent="0.3">
      <c r="A748" s="22" t="s">
        <v>2493</v>
      </c>
      <c r="B748" s="23">
        <v>804400025</v>
      </c>
      <c r="C748" s="22" t="s">
        <v>2147</v>
      </c>
      <c r="D748" s="22" t="s">
        <v>833</v>
      </c>
      <c r="E748" s="22" t="s">
        <v>375</v>
      </c>
      <c r="F748" s="24">
        <v>1991</v>
      </c>
      <c r="G748" s="24">
        <v>564</v>
      </c>
      <c r="H748" s="24">
        <f>F748-G748</f>
        <v>1427</v>
      </c>
      <c r="I748" s="24">
        <v>2891</v>
      </c>
      <c r="J748" s="25">
        <f>I748/F748*100</f>
        <v>145.20341536916121</v>
      </c>
      <c r="K748" s="26">
        <f t="shared" si="33"/>
        <v>11.203415369161206</v>
      </c>
      <c r="L748" s="24">
        <v>29</v>
      </c>
      <c r="M748" s="27">
        <f>L748/F748*100</f>
        <v>1.4565544952285283</v>
      </c>
      <c r="N748" s="28">
        <f t="shared" si="34"/>
        <v>-1.5434455047714717</v>
      </c>
      <c r="O748" s="24">
        <v>393</v>
      </c>
      <c r="P748" s="27">
        <f>O748/F748*100</f>
        <v>19.738824711200401</v>
      </c>
      <c r="Q748" s="28">
        <f t="shared" si="35"/>
        <v>-7.2611752887995991</v>
      </c>
      <c r="R748" s="22"/>
    </row>
    <row r="749" spans="1:18" x14ac:dyDescent="0.3">
      <c r="A749" s="22" t="s">
        <v>2493</v>
      </c>
      <c r="B749" s="23">
        <v>10001654</v>
      </c>
      <c r="C749" s="22" t="s">
        <v>1819</v>
      </c>
      <c r="D749" s="22" t="s">
        <v>1134</v>
      </c>
      <c r="E749" s="22" t="s">
        <v>1135</v>
      </c>
      <c r="F749" s="24">
        <v>2052</v>
      </c>
      <c r="G749" s="24">
        <v>442</v>
      </c>
      <c r="H749" s="24">
        <f>F749-G749</f>
        <v>1610</v>
      </c>
      <c r="I749" s="24">
        <v>2154</v>
      </c>
      <c r="J749" s="25">
        <f>I749/F749*100</f>
        <v>104.97076023391814</v>
      </c>
      <c r="K749" s="26">
        <f t="shared" si="33"/>
        <v>-29.029239766081858</v>
      </c>
      <c r="L749" s="24">
        <v>4</v>
      </c>
      <c r="M749" s="27">
        <f>L749/F749*100</f>
        <v>0.19493177387914229</v>
      </c>
      <c r="N749" s="28">
        <f t="shared" si="34"/>
        <v>-2.8050682261208575</v>
      </c>
      <c r="O749" s="24">
        <v>511</v>
      </c>
      <c r="P749" s="27">
        <f>O749/F749*100</f>
        <v>24.90253411306043</v>
      </c>
      <c r="Q749" s="28">
        <f t="shared" si="35"/>
        <v>-2.0974658869395704</v>
      </c>
      <c r="R749" s="22"/>
    </row>
    <row r="750" spans="1:18" x14ac:dyDescent="0.3">
      <c r="A750" s="22" t="s">
        <v>2493</v>
      </c>
      <c r="B750" s="23">
        <v>19275419</v>
      </c>
      <c r="C750" s="22" t="s">
        <v>1926</v>
      </c>
      <c r="D750" s="22" t="s">
        <v>1136</v>
      </c>
      <c r="E750" s="22" t="s">
        <v>1137</v>
      </c>
      <c r="F750" s="24">
        <v>3012</v>
      </c>
      <c r="G750" s="24">
        <v>13</v>
      </c>
      <c r="H750" s="24">
        <f>F750-G750</f>
        <v>2999</v>
      </c>
      <c r="I750" s="24">
        <v>1580</v>
      </c>
      <c r="J750" s="25">
        <f>I750/F750*100</f>
        <v>52.45683930942895</v>
      </c>
      <c r="K750" s="26">
        <f t="shared" si="33"/>
        <v>-81.543160690571057</v>
      </c>
      <c r="L750" s="24">
        <v>72</v>
      </c>
      <c r="M750" s="27">
        <f>L750/F750*100</f>
        <v>2.3904382470119523</v>
      </c>
      <c r="N750" s="28">
        <f t="shared" si="34"/>
        <v>-0.60956175298804771</v>
      </c>
      <c r="O750" s="24">
        <v>1458</v>
      </c>
      <c r="P750" s="27">
        <f>O750/F750*100</f>
        <v>48.406374501992033</v>
      </c>
      <c r="Q750" s="28">
        <f t="shared" si="35"/>
        <v>21.406374501992033</v>
      </c>
      <c r="R750" s="22"/>
    </row>
    <row r="751" spans="1:18" x14ac:dyDescent="0.3">
      <c r="A751" s="22" t="s">
        <v>2493</v>
      </c>
      <c r="B751" s="23">
        <v>10001826</v>
      </c>
      <c r="C751" s="22" t="s">
        <v>1842</v>
      </c>
      <c r="D751" s="22" t="s">
        <v>19</v>
      </c>
      <c r="E751" s="22" t="s">
        <v>1139</v>
      </c>
      <c r="F751" s="24">
        <v>1403</v>
      </c>
      <c r="G751" s="24">
        <v>87</v>
      </c>
      <c r="H751" s="24">
        <f>F751-G751</f>
        <v>1316</v>
      </c>
      <c r="I751" s="24">
        <v>1853</v>
      </c>
      <c r="J751" s="25">
        <f>I751/F751*100</f>
        <v>132.07412687099074</v>
      </c>
      <c r="K751" s="26">
        <f t="shared" si="33"/>
        <v>-1.9258731290092612</v>
      </c>
      <c r="L751" s="24">
        <v>3</v>
      </c>
      <c r="M751" s="27">
        <f>L751/F751*100</f>
        <v>0.21382751247327159</v>
      </c>
      <c r="N751" s="28">
        <f t="shared" si="34"/>
        <v>-2.7861724875267284</v>
      </c>
      <c r="O751" s="24">
        <v>67</v>
      </c>
      <c r="P751" s="27">
        <f>O751/F751*100</f>
        <v>4.7754811119030647</v>
      </c>
      <c r="Q751" s="28">
        <f t="shared" si="35"/>
        <v>-22.224518888096934</v>
      </c>
      <c r="R751" s="22"/>
    </row>
    <row r="752" spans="1:18" x14ac:dyDescent="0.3">
      <c r="A752" s="22" t="s">
        <v>2493</v>
      </c>
      <c r="B752" s="23">
        <v>10064120</v>
      </c>
      <c r="C752" s="22" t="s">
        <v>1865</v>
      </c>
      <c r="D752" s="22" t="s">
        <v>1140</v>
      </c>
      <c r="E752" s="22" t="s">
        <v>1141</v>
      </c>
      <c r="F752" s="24">
        <v>1511</v>
      </c>
      <c r="G752" s="24">
        <v>68</v>
      </c>
      <c r="H752" s="24">
        <f>F752-G752</f>
        <v>1443</v>
      </c>
      <c r="I752" s="24">
        <v>1715</v>
      </c>
      <c r="J752" s="25">
        <f>I752/F752*100</f>
        <v>113.50099272005293</v>
      </c>
      <c r="K752" s="26">
        <f t="shared" si="33"/>
        <v>-20.499007279947065</v>
      </c>
      <c r="L752" s="24">
        <v>0</v>
      </c>
      <c r="M752" s="27">
        <f>L752/F752*100</f>
        <v>0</v>
      </c>
      <c r="N752" s="28">
        <f t="shared" si="34"/>
        <v>-3</v>
      </c>
      <c r="O752" s="24">
        <v>124</v>
      </c>
      <c r="P752" s="27">
        <f>O752/F752*100</f>
        <v>8.2064857710125736</v>
      </c>
      <c r="Q752" s="28">
        <f t="shared" si="35"/>
        <v>-18.793514228987426</v>
      </c>
      <c r="R752" s="22"/>
    </row>
    <row r="753" spans="1:18" x14ac:dyDescent="0.3">
      <c r="A753" s="22" t="s">
        <v>2493</v>
      </c>
      <c r="B753" s="23">
        <v>130000081</v>
      </c>
      <c r="C753" s="22" t="s">
        <v>2075</v>
      </c>
      <c r="D753" s="22" t="s">
        <v>102</v>
      </c>
      <c r="E753" s="22" t="s">
        <v>1143</v>
      </c>
      <c r="F753" s="24">
        <v>1713</v>
      </c>
      <c r="G753" s="24">
        <v>319</v>
      </c>
      <c r="H753" s="24">
        <f>F753-G753</f>
        <v>1394</v>
      </c>
      <c r="I753" s="24">
        <v>2296</v>
      </c>
      <c r="J753" s="25">
        <f>I753/F753*100</f>
        <v>134.03385872737888</v>
      </c>
      <c r="K753" s="26">
        <f t="shared" si="33"/>
        <v>3.3858727378884623E-2</v>
      </c>
      <c r="L753" s="24">
        <v>123</v>
      </c>
      <c r="M753" s="27">
        <f>L753/F753*100</f>
        <v>7.1803852889667246</v>
      </c>
      <c r="N753" s="28">
        <f t="shared" si="34"/>
        <v>4.1803852889667246</v>
      </c>
      <c r="O753" s="24">
        <v>4002</v>
      </c>
      <c r="P753" s="27">
        <f>O753/F753*100</f>
        <v>233.62521891418564</v>
      </c>
      <c r="Q753" s="28">
        <f t="shared" si="35"/>
        <v>206.62521891418564</v>
      </c>
      <c r="R753" s="22"/>
    </row>
    <row r="754" spans="1:18" x14ac:dyDescent="0.3">
      <c r="A754" s="22" t="s">
        <v>2493</v>
      </c>
      <c r="B754" s="23">
        <v>10064103</v>
      </c>
      <c r="C754" s="22" t="s">
        <v>1863</v>
      </c>
      <c r="D754" s="22" t="s">
        <v>1144</v>
      </c>
      <c r="E754" s="22" t="s">
        <v>2519</v>
      </c>
      <c r="F754" s="24">
        <v>1362</v>
      </c>
      <c r="G754" s="24">
        <v>324</v>
      </c>
      <c r="H754" s="24">
        <f>F754-G754</f>
        <v>1038</v>
      </c>
      <c r="I754" s="24">
        <v>960</v>
      </c>
      <c r="J754" s="25">
        <f>I754/F754*100</f>
        <v>70.484581497797365</v>
      </c>
      <c r="K754" s="26">
        <f t="shared" si="33"/>
        <v>-63.515418502202635</v>
      </c>
      <c r="L754" s="24">
        <v>1</v>
      </c>
      <c r="M754" s="27">
        <f>L754/F754*100</f>
        <v>7.3421439060205582E-2</v>
      </c>
      <c r="N754" s="28">
        <f t="shared" si="34"/>
        <v>-2.9265785609397943</v>
      </c>
      <c r="O754" s="24">
        <v>52</v>
      </c>
      <c r="P754" s="27">
        <f>O754/F754*100</f>
        <v>3.8179148311306901</v>
      </c>
      <c r="Q754" s="28">
        <f t="shared" si="35"/>
        <v>-23.18208516886931</v>
      </c>
      <c r="R754" s="22"/>
    </row>
    <row r="755" spans="1:18" x14ac:dyDescent="0.3">
      <c r="A755" s="22" t="s">
        <v>2493</v>
      </c>
      <c r="B755" s="23">
        <v>10001305</v>
      </c>
      <c r="C755" s="22" t="s">
        <v>1780</v>
      </c>
      <c r="D755" s="22" t="s">
        <v>171</v>
      </c>
      <c r="E755" s="22" t="s">
        <v>1145</v>
      </c>
      <c r="F755" s="24">
        <v>1755</v>
      </c>
      <c r="G755" s="24">
        <v>400</v>
      </c>
      <c r="H755" s="24">
        <f>F755-G755</f>
        <v>1355</v>
      </c>
      <c r="I755" s="24">
        <v>2008</v>
      </c>
      <c r="J755" s="25">
        <f>I755/F755*100</f>
        <v>114.41595441595442</v>
      </c>
      <c r="K755" s="26">
        <f t="shared" si="33"/>
        <v>-19.584045584045583</v>
      </c>
      <c r="L755" s="24">
        <v>14</v>
      </c>
      <c r="M755" s="27">
        <f>L755/F755*100</f>
        <v>0.79772079772079774</v>
      </c>
      <c r="N755" s="28">
        <f t="shared" si="34"/>
        <v>-2.2022792022792022</v>
      </c>
      <c r="O755" s="24">
        <v>8</v>
      </c>
      <c r="P755" s="27">
        <f>O755/F755*100</f>
        <v>0.45584045584045579</v>
      </c>
      <c r="Q755" s="28">
        <f t="shared" si="35"/>
        <v>-26.544159544159545</v>
      </c>
      <c r="R755" s="22"/>
    </row>
    <row r="756" spans="1:18" x14ac:dyDescent="0.3">
      <c r="A756" s="22" t="s">
        <v>2493</v>
      </c>
      <c r="B756" s="23">
        <v>10040307</v>
      </c>
      <c r="C756" s="22" t="s">
        <v>1859</v>
      </c>
      <c r="D756" s="22" t="s">
        <v>21</v>
      </c>
      <c r="E756" s="22" t="s">
        <v>1146</v>
      </c>
      <c r="F756" s="24">
        <v>1487</v>
      </c>
      <c r="G756" s="24">
        <v>165</v>
      </c>
      <c r="H756" s="24">
        <f>F756-G756</f>
        <v>1322</v>
      </c>
      <c r="I756" s="24">
        <v>2069</v>
      </c>
      <c r="J756" s="25">
        <f>I756/F756*100</f>
        <v>139.13920645595158</v>
      </c>
      <c r="K756" s="26">
        <f t="shared" si="33"/>
        <v>5.1392064559515802</v>
      </c>
      <c r="L756" s="24">
        <v>31</v>
      </c>
      <c r="M756" s="27">
        <f>L756/F756*100</f>
        <v>2.0847343644922667</v>
      </c>
      <c r="N756" s="28">
        <f t="shared" si="34"/>
        <v>-0.91526563550773332</v>
      </c>
      <c r="O756" s="24">
        <v>404</v>
      </c>
      <c r="P756" s="27">
        <f>O756/F756*100</f>
        <v>27.168796234028246</v>
      </c>
      <c r="Q756" s="28">
        <f t="shared" si="35"/>
        <v>0.16879623402824606</v>
      </c>
      <c r="R756" s="22"/>
    </row>
    <row r="757" spans="1:18" x14ac:dyDescent="0.3">
      <c r="A757" s="22" t="s">
        <v>2493</v>
      </c>
      <c r="B757" s="23">
        <v>809635210</v>
      </c>
      <c r="C757" s="22" t="s">
        <v>2174</v>
      </c>
      <c r="D757" s="22" t="s">
        <v>1147</v>
      </c>
      <c r="E757" s="22" t="s">
        <v>577</v>
      </c>
      <c r="F757" s="24">
        <v>1937</v>
      </c>
      <c r="G757" s="24">
        <v>650</v>
      </c>
      <c r="H757" s="24">
        <f>F757-G757</f>
        <v>1287</v>
      </c>
      <c r="I757" s="24">
        <v>595</v>
      </c>
      <c r="J757" s="25">
        <f>I757/F757*100</f>
        <v>30.717604543107903</v>
      </c>
      <c r="K757" s="26">
        <f t="shared" si="33"/>
        <v>-103.28239545689209</v>
      </c>
      <c r="L757" s="24">
        <v>0</v>
      </c>
      <c r="M757" s="27">
        <f>L757/F757*100</f>
        <v>0</v>
      </c>
      <c r="N757" s="28">
        <f t="shared" si="34"/>
        <v>-3</v>
      </c>
      <c r="O757" s="24">
        <v>191</v>
      </c>
      <c r="P757" s="27">
        <f>O757/F757*100</f>
        <v>9.8606091894682493</v>
      </c>
      <c r="Q757" s="28">
        <f t="shared" si="35"/>
        <v>-17.139390810531751</v>
      </c>
      <c r="R757" s="22"/>
    </row>
    <row r="758" spans="1:18" x14ac:dyDescent="0.3">
      <c r="A758" s="22" t="s">
        <v>2493</v>
      </c>
      <c r="B758" s="23">
        <v>10064103</v>
      </c>
      <c r="C758" s="22" t="s">
        <v>1863</v>
      </c>
      <c r="D758" s="22" t="s">
        <v>1043</v>
      </c>
      <c r="E758" s="22" t="s">
        <v>1148</v>
      </c>
      <c r="F758" s="24">
        <v>1708</v>
      </c>
      <c r="G758" s="24">
        <v>459</v>
      </c>
      <c r="H758" s="24">
        <f>F758-G758</f>
        <v>1249</v>
      </c>
      <c r="I758" s="24">
        <v>1138</v>
      </c>
      <c r="J758" s="25">
        <f>I758/F758*100</f>
        <v>66.627634660421535</v>
      </c>
      <c r="K758" s="26">
        <f t="shared" si="33"/>
        <v>-67.372365339578465</v>
      </c>
      <c r="L758" s="24">
        <v>0</v>
      </c>
      <c r="M758" s="27">
        <f>L758/F758*100</f>
        <v>0</v>
      </c>
      <c r="N758" s="28">
        <f t="shared" si="34"/>
        <v>-3</v>
      </c>
      <c r="O758" s="24">
        <v>540</v>
      </c>
      <c r="P758" s="27">
        <f>O758/F758*100</f>
        <v>31.615925058548012</v>
      </c>
      <c r="Q758" s="28">
        <f t="shared" si="35"/>
        <v>4.6159250585480116</v>
      </c>
      <c r="R758" s="22"/>
    </row>
    <row r="759" spans="1:18" x14ac:dyDescent="0.3">
      <c r="A759" s="22" t="s">
        <v>2493</v>
      </c>
      <c r="B759" s="23">
        <v>10001527</v>
      </c>
      <c r="C759" s="22" t="s">
        <v>1807</v>
      </c>
      <c r="D759" s="22" t="s">
        <v>19</v>
      </c>
      <c r="E759" s="22" t="s">
        <v>1151</v>
      </c>
      <c r="F759" s="24">
        <v>2040</v>
      </c>
      <c r="G759" s="24">
        <v>751</v>
      </c>
      <c r="H759" s="24">
        <f>F759-G759</f>
        <v>1289</v>
      </c>
      <c r="I759" s="24">
        <v>2100</v>
      </c>
      <c r="J759" s="25">
        <f>I759/F759*100</f>
        <v>102.94117647058823</v>
      </c>
      <c r="K759" s="26">
        <f t="shared" si="33"/>
        <v>-31.058823529411768</v>
      </c>
      <c r="L759" s="24">
        <v>13</v>
      </c>
      <c r="M759" s="27">
        <f>L759/F759*100</f>
        <v>0.63725490196078427</v>
      </c>
      <c r="N759" s="28">
        <f t="shared" si="34"/>
        <v>-2.3627450980392157</v>
      </c>
      <c r="O759" s="24">
        <v>124</v>
      </c>
      <c r="P759" s="27">
        <f>O759/F759*100</f>
        <v>6.0784313725490193</v>
      </c>
      <c r="Q759" s="28">
        <f t="shared" si="35"/>
        <v>-20.921568627450981</v>
      </c>
      <c r="R759" s="22"/>
    </row>
    <row r="760" spans="1:18" x14ac:dyDescent="0.3">
      <c r="A760" s="22" t="s">
        <v>2493</v>
      </c>
      <c r="B760" s="23">
        <v>10001504</v>
      </c>
      <c r="C760" s="22" t="s">
        <v>1804</v>
      </c>
      <c r="D760" s="22" t="s">
        <v>1152</v>
      </c>
      <c r="E760" s="22" t="s">
        <v>1153</v>
      </c>
      <c r="F760" s="24">
        <v>1464</v>
      </c>
      <c r="G760" s="24">
        <v>74</v>
      </c>
      <c r="H760" s="24">
        <f>F760-G760</f>
        <v>1390</v>
      </c>
      <c r="I760" s="24">
        <v>1559</v>
      </c>
      <c r="J760" s="25">
        <f>I760/F760*100</f>
        <v>106.48907103825135</v>
      </c>
      <c r="K760" s="26">
        <f t="shared" si="33"/>
        <v>-27.510928961748647</v>
      </c>
      <c r="L760" s="24">
        <v>5</v>
      </c>
      <c r="M760" s="27">
        <f>L760/F760*100</f>
        <v>0.34153005464480873</v>
      </c>
      <c r="N760" s="28">
        <f t="shared" si="34"/>
        <v>-2.6584699453551912</v>
      </c>
      <c r="O760" s="24">
        <v>45</v>
      </c>
      <c r="P760" s="27">
        <f>O760/F760*100</f>
        <v>3.0737704918032787</v>
      </c>
      <c r="Q760" s="28">
        <f t="shared" si="35"/>
        <v>-23.92622950819672</v>
      </c>
      <c r="R760" s="22"/>
    </row>
    <row r="761" spans="1:18" x14ac:dyDescent="0.3">
      <c r="A761" s="29" t="s">
        <v>2493</v>
      </c>
      <c r="B761" s="30">
        <v>804400003</v>
      </c>
      <c r="C761" s="29" t="s">
        <v>2145</v>
      </c>
      <c r="D761" s="29" t="s">
        <v>393</v>
      </c>
      <c r="E761" s="29" t="s">
        <v>1154</v>
      </c>
      <c r="F761" s="31">
        <v>1569</v>
      </c>
      <c r="G761" s="31">
        <v>1033</v>
      </c>
      <c r="H761" s="31">
        <f>F761-G761</f>
        <v>536</v>
      </c>
      <c r="I761" s="31">
        <v>2167</v>
      </c>
      <c r="J761" s="32">
        <f>I761/F761*100</f>
        <v>138.11344805608667</v>
      </c>
      <c r="K761" s="33">
        <f t="shared" si="33"/>
        <v>4.1134480560866677</v>
      </c>
      <c r="L761" s="31">
        <v>47</v>
      </c>
      <c r="M761" s="34">
        <f>L761/F761*100</f>
        <v>2.9955385595920969</v>
      </c>
      <c r="N761" s="35">
        <f t="shared" si="34"/>
        <v>-4.4614404079030834E-3</v>
      </c>
      <c r="O761" s="31">
        <v>405</v>
      </c>
      <c r="P761" s="34">
        <f>O761/F761*100</f>
        <v>25.812619502868067</v>
      </c>
      <c r="Q761" s="35">
        <f t="shared" si="35"/>
        <v>-1.1873804971319331</v>
      </c>
      <c r="R761" s="29"/>
    </row>
    <row r="762" spans="1:18" x14ac:dyDescent="0.3">
      <c r="A762" s="22" t="s">
        <v>2493</v>
      </c>
      <c r="B762" s="23">
        <v>801800016</v>
      </c>
      <c r="C762" s="22" t="s">
        <v>2144</v>
      </c>
      <c r="D762" s="22" t="s">
        <v>269</v>
      </c>
      <c r="E762" s="22" t="s">
        <v>748</v>
      </c>
      <c r="F762" s="24">
        <v>1465</v>
      </c>
      <c r="G762" s="24">
        <v>334</v>
      </c>
      <c r="H762" s="24">
        <f>F762-G762</f>
        <v>1131</v>
      </c>
      <c r="I762" s="24">
        <v>3997</v>
      </c>
      <c r="J762" s="25">
        <f>I762/F762*100</f>
        <v>272.83276450511943</v>
      </c>
      <c r="K762" s="26">
        <f t="shared" si="33"/>
        <v>138.83276450511943</v>
      </c>
      <c r="L762" s="24">
        <v>51</v>
      </c>
      <c r="M762" s="27">
        <f>L762/F762*100</f>
        <v>3.4812286689419798</v>
      </c>
      <c r="N762" s="28">
        <f t="shared" si="34"/>
        <v>0.4812286689419798</v>
      </c>
      <c r="O762" s="24">
        <v>212</v>
      </c>
      <c r="P762" s="27">
        <f>O762/F762*100</f>
        <v>14.470989761092151</v>
      </c>
      <c r="Q762" s="28">
        <f t="shared" si="35"/>
        <v>-12.529010238907849</v>
      </c>
      <c r="R762" s="22"/>
    </row>
    <row r="763" spans="1:18" x14ac:dyDescent="0.3">
      <c r="A763" s="22" t="s">
        <v>2493</v>
      </c>
      <c r="B763" s="23">
        <v>801200043</v>
      </c>
      <c r="C763" s="22" t="s">
        <v>2124</v>
      </c>
      <c r="D763" s="22" t="s">
        <v>593</v>
      </c>
      <c r="E763" s="22" t="s">
        <v>1155</v>
      </c>
      <c r="F763" s="24">
        <v>1524</v>
      </c>
      <c r="G763" s="24">
        <v>542</v>
      </c>
      <c r="H763" s="24">
        <f>F763-G763</f>
        <v>982</v>
      </c>
      <c r="I763" s="24">
        <v>1737</v>
      </c>
      <c r="J763" s="25">
        <f>I763/F763*100</f>
        <v>113.9763779527559</v>
      </c>
      <c r="K763" s="26">
        <f t="shared" si="33"/>
        <v>-20.023622047244103</v>
      </c>
      <c r="L763" s="24">
        <v>5</v>
      </c>
      <c r="M763" s="27">
        <f>L763/F763*100</f>
        <v>0.32808398950131235</v>
      </c>
      <c r="N763" s="28">
        <f t="shared" si="34"/>
        <v>-2.6719160104986877</v>
      </c>
      <c r="O763" s="24">
        <v>71</v>
      </c>
      <c r="P763" s="27">
        <f>O763/F763*100</f>
        <v>4.6587926509186355</v>
      </c>
      <c r="Q763" s="28">
        <f t="shared" si="35"/>
        <v>-22.341207349081365</v>
      </c>
      <c r="R763" s="22"/>
    </row>
    <row r="764" spans="1:18" x14ac:dyDescent="0.3">
      <c r="A764" s="22" t="s">
        <v>2493</v>
      </c>
      <c r="B764" s="23">
        <v>10054211</v>
      </c>
      <c r="C764" s="22" t="s">
        <v>1861</v>
      </c>
      <c r="D764" s="22" t="s">
        <v>95</v>
      </c>
      <c r="E764" s="22" t="s">
        <v>1156</v>
      </c>
      <c r="F764" s="24">
        <v>1138</v>
      </c>
      <c r="G764" s="24">
        <v>383</v>
      </c>
      <c r="H764" s="24">
        <f>F764-G764</f>
        <v>755</v>
      </c>
      <c r="I764" s="24">
        <v>2302</v>
      </c>
      <c r="J764" s="25">
        <f>I764/F764*100</f>
        <v>202.2847100175747</v>
      </c>
      <c r="K764" s="26">
        <f t="shared" si="33"/>
        <v>68.284710017574696</v>
      </c>
      <c r="L764" s="24">
        <v>33</v>
      </c>
      <c r="M764" s="27">
        <f>L764/F764*100</f>
        <v>2.8998242530755709</v>
      </c>
      <c r="N764" s="28">
        <f t="shared" si="34"/>
        <v>-0.1001757469244291</v>
      </c>
      <c r="O764" s="24">
        <v>1</v>
      </c>
      <c r="P764" s="27">
        <f>O764/F764*100</f>
        <v>8.7873462214411238E-2</v>
      </c>
      <c r="Q764" s="28">
        <f t="shared" si="35"/>
        <v>-26.912126537785589</v>
      </c>
      <c r="R764" s="22"/>
    </row>
    <row r="765" spans="1:18" x14ac:dyDescent="0.3">
      <c r="A765" s="22" t="s">
        <v>2493</v>
      </c>
      <c r="B765" s="23">
        <v>800800034</v>
      </c>
      <c r="C765" s="22" t="s">
        <v>2101</v>
      </c>
      <c r="D765" s="22" t="s">
        <v>243</v>
      </c>
      <c r="E765" s="22" t="s">
        <v>353</v>
      </c>
      <c r="F765" s="24">
        <v>2199</v>
      </c>
      <c r="G765" s="24">
        <v>785</v>
      </c>
      <c r="H765" s="24">
        <f>F765-G765</f>
        <v>1414</v>
      </c>
      <c r="I765" s="24">
        <v>3433</v>
      </c>
      <c r="J765" s="25">
        <f>I765/F765*100</f>
        <v>156.11641655297862</v>
      </c>
      <c r="K765" s="26">
        <f t="shared" si="33"/>
        <v>22.11641655297862</v>
      </c>
      <c r="L765" s="24">
        <v>14</v>
      </c>
      <c r="M765" s="27">
        <f>L765/F765*100</f>
        <v>0.63665302410186442</v>
      </c>
      <c r="N765" s="28">
        <f t="shared" si="34"/>
        <v>-2.3633469758981356</v>
      </c>
      <c r="O765" s="24">
        <v>520</v>
      </c>
      <c r="P765" s="27">
        <f>O765/F765*100</f>
        <v>23.647112323783539</v>
      </c>
      <c r="Q765" s="28">
        <f t="shared" si="35"/>
        <v>-3.3528876762164614</v>
      </c>
      <c r="R765" s="22"/>
    </row>
    <row r="766" spans="1:18" x14ac:dyDescent="0.3">
      <c r="A766" s="22" t="s">
        <v>2493</v>
      </c>
      <c r="B766" s="23">
        <v>10001643</v>
      </c>
      <c r="C766" s="22" t="s">
        <v>1817</v>
      </c>
      <c r="D766" s="22" t="s">
        <v>74</v>
      </c>
      <c r="E766" s="22" t="s">
        <v>1158</v>
      </c>
      <c r="F766" s="24">
        <v>1392</v>
      </c>
      <c r="G766" s="24">
        <v>152</v>
      </c>
      <c r="H766" s="24">
        <f>F766-G766</f>
        <v>1240</v>
      </c>
      <c r="I766" s="24">
        <v>1031</v>
      </c>
      <c r="J766" s="25">
        <f>I766/F766*100</f>
        <v>74.06609195402298</v>
      </c>
      <c r="K766" s="26">
        <f t="shared" si="33"/>
        <v>-59.93390804597702</v>
      </c>
      <c r="L766" s="24">
        <v>0</v>
      </c>
      <c r="M766" s="27">
        <f>L766/F766*100</f>
        <v>0</v>
      </c>
      <c r="N766" s="28">
        <f t="shared" si="34"/>
        <v>-3</v>
      </c>
      <c r="O766" s="24">
        <v>0</v>
      </c>
      <c r="P766" s="27">
        <f>O766/F766*100</f>
        <v>0</v>
      </c>
      <c r="Q766" s="28">
        <f t="shared" si="35"/>
        <v>-27</v>
      </c>
      <c r="R766" s="22"/>
    </row>
    <row r="767" spans="1:18" x14ac:dyDescent="0.3">
      <c r="A767" s="22" t="s">
        <v>2493</v>
      </c>
      <c r="B767" s="23">
        <v>10001784</v>
      </c>
      <c r="C767" s="22" t="s">
        <v>1831</v>
      </c>
      <c r="D767" s="22" t="s">
        <v>255</v>
      </c>
      <c r="E767" s="22" t="s">
        <v>1159</v>
      </c>
      <c r="F767" s="24">
        <v>1356</v>
      </c>
      <c r="G767" s="24">
        <v>211</v>
      </c>
      <c r="H767" s="24">
        <f>F767-G767</f>
        <v>1145</v>
      </c>
      <c r="I767" s="24">
        <v>1568</v>
      </c>
      <c r="J767" s="25">
        <f>I767/F767*100</f>
        <v>115.63421828908555</v>
      </c>
      <c r="K767" s="26">
        <f t="shared" si="33"/>
        <v>-18.365781710914447</v>
      </c>
      <c r="L767" s="24">
        <v>8</v>
      </c>
      <c r="M767" s="27">
        <f>L767/F767*100</f>
        <v>0.58997050147492625</v>
      </c>
      <c r="N767" s="28">
        <f t="shared" si="34"/>
        <v>-2.4100294985250739</v>
      </c>
      <c r="O767" s="24">
        <v>452</v>
      </c>
      <c r="P767" s="27">
        <f>O767/F767*100</f>
        <v>33.333333333333329</v>
      </c>
      <c r="Q767" s="28">
        <f t="shared" si="35"/>
        <v>6.3333333333333286</v>
      </c>
      <c r="R767" s="22"/>
    </row>
    <row r="768" spans="1:18" x14ac:dyDescent="0.3">
      <c r="A768" s="22" t="s">
        <v>2493</v>
      </c>
      <c r="B768" s="23">
        <v>10001683</v>
      </c>
      <c r="C768" s="22" t="s">
        <v>1824</v>
      </c>
      <c r="D768" s="22" t="s">
        <v>1160</v>
      </c>
      <c r="E768" s="22" t="s">
        <v>1161</v>
      </c>
      <c r="F768" s="24">
        <v>1663</v>
      </c>
      <c r="G768" s="24">
        <v>44</v>
      </c>
      <c r="H768" s="24">
        <f>F768-G768</f>
        <v>1619</v>
      </c>
      <c r="I768" s="24">
        <v>746</v>
      </c>
      <c r="J768" s="25">
        <f>I768/F768*100</f>
        <v>44.858689116055324</v>
      </c>
      <c r="K768" s="26">
        <f t="shared" si="33"/>
        <v>-89.141310883944669</v>
      </c>
      <c r="L768" s="24">
        <v>0</v>
      </c>
      <c r="M768" s="27">
        <f>L768/F768*100</f>
        <v>0</v>
      </c>
      <c r="N768" s="28">
        <f t="shared" si="34"/>
        <v>-3</v>
      </c>
      <c r="O768" s="24">
        <v>1806</v>
      </c>
      <c r="P768" s="27">
        <f>O768/F768*100</f>
        <v>108.59891761876128</v>
      </c>
      <c r="Q768" s="28">
        <f t="shared" si="35"/>
        <v>81.598917618761277</v>
      </c>
      <c r="R768" s="22"/>
    </row>
    <row r="769" spans="1:18" x14ac:dyDescent="0.3">
      <c r="A769" s="22" t="s">
        <v>2493</v>
      </c>
      <c r="B769" s="23">
        <v>10001586</v>
      </c>
      <c r="C769" s="22" t="s">
        <v>1811</v>
      </c>
      <c r="D769" s="22" t="s">
        <v>69</v>
      </c>
      <c r="E769" s="22" t="s">
        <v>1162</v>
      </c>
      <c r="F769" s="24">
        <v>965</v>
      </c>
      <c r="G769" s="24">
        <v>61</v>
      </c>
      <c r="H769" s="24">
        <f>F769-G769</f>
        <v>904</v>
      </c>
      <c r="I769" s="24">
        <v>539</v>
      </c>
      <c r="J769" s="25">
        <f>I769/F769*100</f>
        <v>55.854922279792753</v>
      </c>
      <c r="K769" s="26">
        <f t="shared" si="33"/>
        <v>-78.14507772020724</v>
      </c>
      <c r="L769" s="24">
        <v>0</v>
      </c>
      <c r="M769" s="27">
        <f>L769/F769*100</f>
        <v>0</v>
      </c>
      <c r="N769" s="28">
        <f t="shared" si="34"/>
        <v>-3</v>
      </c>
      <c r="O769" s="24">
        <v>1</v>
      </c>
      <c r="P769" s="27">
        <f>O769/F769*100</f>
        <v>0.10362694300518134</v>
      </c>
      <c r="Q769" s="28">
        <f t="shared" si="35"/>
        <v>-26.896373056994818</v>
      </c>
      <c r="R769" s="22"/>
    </row>
    <row r="770" spans="1:18" x14ac:dyDescent="0.3">
      <c r="A770" s="22" t="s">
        <v>2493</v>
      </c>
      <c r="B770" s="23">
        <v>10001535</v>
      </c>
      <c r="C770" s="22" t="s">
        <v>1808</v>
      </c>
      <c r="D770" s="22" t="s">
        <v>800</v>
      </c>
      <c r="E770" s="22" t="s">
        <v>1163</v>
      </c>
      <c r="F770" s="24">
        <v>1696</v>
      </c>
      <c r="G770" s="24">
        <v>443</v>
      </c>
      <c r="H770" s="24">
        <f>F770-G770</f>
        <v>1253</v>
      </c>
      <c r="I770" s="24">
        <v>3818</v>
      </c>
      <c r="J770" s="25">
        <f>I770/F770*100</f>
        <v>225.11792452830187</v>
      </c>
      <c r="K770" s="26">
        <f t="shared" si="33"/>
        <v>91.11792452830187</v>
      </c>
      <c r="L770" s="24">
        <v>14</v>
      </c>
      <c r="M770" s="27">
        <f>L770/F770*100</f>
        <v>0.82547169811320753</v>
      </c>
      <c r="N770" s="28">
        <f t="shared" si="34"/>
        <v>-2.1745283018867925</v>
      </c>
      <c r="O770" s="24">
        <v>628</v>
      </c>
      <c r="P770" s="27">
        <f>O770/F770*100</f>
        <v>37.028301886792455</v>
      </c>
      <c r="Q770" s="28">
        <f t="shared" si="35"/>
        <v>10.028301886792455</v>
      </c>
      <c r="R770" s="22"/>
    </row>
    <row r="771" spans="1:18" x14ac:dyDescent="0.3">
      <c r="A771" s="22" t="s">
        <v>2493</v>
      </c>
      <c r="B771" s="23">
        <v>10001814</v>
      </c>
      <c r="C771" s="22" t="s">
        <v>1839</v>
      </c>
      <c r="D771" s="22" t="s">
        <v>82</v>
      </c>
      <c r="E771" s="22" t="s">
        <v>491</v>
      </c>
      <c r="F771" s="24">
        <v>1306</v>
      </c>
      <c r="G771" s="24">
        <v>170</v>
      </c>
      <c r="H771" s="24">
        <f>F771-G771</f>
        <v>1136</v>
      </c>
      <c r="I771" s="24">
        <v>924</v>
      </c>
      <c r="J771" s="25">
        <f>I771/F771*100</f>
        <v>70.750382848392036</v>
      </c>
      <c r="K771" s="26">
        <f t="shared" si="33"/>
        <v>-63.249617151607964</v>
      </c>
      <c r="L771" s="24">
        <v>8</v>
      </c>
      <c r="M771" s="27">
        <f>L771/F771*100</f>
        <v>0.61255742725880558</v>
      </c>
      <c r="N771" s="28">
        <f t="shared" si="34"/>
        <v>-2.3874425727411945</v>
      </c>
      <c r="O771" s="24">
        <v>400</v>
      </c>
      <c r="P771" s="27">
        <f>O771/F771*100</f>
        <v>30.627871362940272</v>
      </c>
      <c r="Q771" s="28">
        <f t="shared" si="35"/>
        <v>3.6278713629402723</v>
      </c>
      <c r="R771" s="22"/>
    </row>
    <row r="772" spans="1:18" x14ac:dyDescent="0.3">
      <c r="A772" s="22" t="s">
        <v>2493</v>
      </c>
      <c r="B772" s="23">
        <v>801200040</v>
      </c>
      <c r="C772" s="22" t="s">
        <v>2122</v>
      </c>
      <c r="D772" s="22" t="s">
        <v>42</v>
      </c>
      <c r="E772" s="22" t="s">
        <v>325</v>
      </c>
      <c r="F772" s="24">
        <v>1049</v>
      </c>
      <c r="G772" s="24">
        <v>303</v>
      </c>
      <c r="H772" s="24">
        <f>F772-G772</f>
        <v>746</v>
      </c>
      <c r="I772" s="24">
        <v>295</v>
      </c>
      <c r="J772" s="25">
        <f>I772/F772*100</f>
        <v>28.122020972354623</v>
      </c>
      <c r="K772" s="26">
        <f t="shared" si="33"/>
        <v>-105.87797902764538</v>
      </c>
      <c r="L772" s="24">
        <v>7</v>
      </c>
      <c r="M772" s="27">
        <f>L772/F772*100</f>
        <v>0.66730219256434697</v>
      </c>
      <c r="N772" s="28">
        <f t="shared" si="34"/>
        <v>-2.332697807435653</v>
      </c>
      <c r="O772" s="24">
        <v>310</v>
      </c>
      <c r="P772" s="27">
        <f>O772/F772*100</f>
        <v>29.551954242135363</v>
      </c>
      <c r="Q772" s="28">
        <f t="shared" si="35"/>
        <v>2.5519542421353627</v>
      </c>
      <c r="R772" s="22"/>
    </row>
    <row r="773" spans="1:18" x14ac:dyDescent="0.3">
      <c r="A773" s="22" t="s">
        <v>2493</v>
      </c>
      <c r="B773" s="23">
        <v>10040307</v>
      </c>
      <c r="C773" s="22" t="s">
        <v>1859</v>
      </c>
      <c r="D773" s="22" t="s">
        <v>342</v>
      </c>
      <c r="E773" s="22" t="s">
        <v>1165</v>
      </c>
      <c r="F773" s="24">
        <v>1466</v>
      </c>
      <c r="G773" s="24">
        <v>433</v>
      </c>
      <c r="H773" s="24">
        <f>F773-G773</f>
        <v>1033</v>
      </c>
      <c r="I773" s="24">
        <v>2612</v>
      </c>
      <c r="J773" s="25">
        <f>I773/F773*100</f>
        <v>178.17189631650749</v>
      </c>
      <c r="K773" s="26">
        <f t="shared" si="33"/>
        <v>44.171896316507485</v>
      </c>
      <c r="L773" s="24">
        <v>25</v>
      </c>
      <c r="M773" s="27">
        <f>L773/F773*100</f>
        <v>1.7053206002728514</v>
      </c>
      <c r="N773" s="28">
        <f t="shared" si="34"/>
        <v>-1.2946793997271486</v>
      </c>
      <c r="O773" s="24">
        <v>682</v>
      </c>
      <c r="P773" s="27">
        <f>O773/F773*100</f>
        <v>46.521145975443382</v>
      </c>
      <c r="Q773" s="28">
        <f t="shared" si="35"/>
        <v>19.521145975443382</v>
      </c>
      <c r="R773" s="22"/>
    </row>
    <row r="774" spans="1:18" x14ac:dyDescent="0.3">
      <c r="A774" s="22" t="s">
        <v>2493</v>
      </c>
      <c r="B774" s="23">
        <v>10064103</v>
      </c>
      <c r="C774" s="22" t="s">
        <v>1863</v>
      </c>
      <c r="D774" s="22" t="s">
        <v>1166</v>
      </c>
      <c r="E774" s="22" t="s">
        <v>1167</v>
      </c>
      <c r="F774" s="24">
        <v>1198</v>
      </c>
      <c r="G774" s="24">
        <v>359</v>
      </c>
      <c r="H774" s="24">
        <f>F774-G774</f>
        <v>839</v>
      </c>
      <c r="I774" s="24">
        <v>1329</v>
      </c>
      <c r="J774" s="25">
        <f>I774/F774*100</f>
        <v>110.93489148580969</v>
      </c>
      <c r="K774" s="26">
        <f t="shared" si="33"/>
        <v>-23.065108514190314</v>
      </c>
      <c r="L774" s="24">
        <v>9</v>
      </c>
      <c r="M774" s="27">
        <f>L774/F774*100</f>
        <v>0.75125208681135225</v>
      </c>
      <c r="N774" s="28">
        <f t="shared" si="34"/>
        <v>-2.2487479131886476</v>
      </c>
      <c r="O774" s="24">
        <v>594</v>
      </c>
      <c r="P774" s="27">
        <f>O774/F774*100</f>
        <v>49.582637729549248</v>
      </c>
      <c r="Q774" s="28">
        <f t="shared" si="35"/>
        <v>22.582637729549248</v>
      </c>
      <c r="R774" s="22"/>
    </row>
    <row r="775" spans="1:18" x14ac:dyDescent="0.3">
      <c r="A775" s="22" t="s">
        <v>2493</v>
      </c>
      <c r="B775" s="23">
        <v>801800015</v>
      </c>
      <c r="C775" s="22" t="s">
        <v>2143</v>
      </c>
      <c r="D775" s="22" t="s">
        <v>78</v>
      </c>
      <c r="E775" s="22" t="s">
        <v>240</v>
      </c>
      <c r="F775" s="24">
        <v>3006</v>
      </c>
      <c r="G775" s="24">
        <v>537</v>
      </c>
      <c r="H775" s="24">
        <f>F775-G775</f>
        <v>2469</v>
      </c>
      <c r="I775" s="24">
        <v>2060</v>
      </c>
      <c r="J775" s="25">
        <f>I775/F775*100</f>
        <v>68.529607451763141</v>
      </c>
      <c r="K775" s="26">
        <f t="shared" si="33"/>
        <v>-65.470392548236859</v>
      </c>
      <c r="L775" s="24">
        <v>1138</v>
      </c>
      <c r="M775" s="27">
        <f>L775/F775*100</f>
        <v>37.857618097139053</v>
      </c>
      <c r="N775" s="28">
        <f t="shared" si="34"/>
        <v>34.857618097139053</v>
      </c>
      <c r="O775" s="24">
        <v>1172</v>
      </c>
      <c r="P775" s="27">
        <f>O775/F775*100</f>
        <v>38.988689288090484</v>
      </c>
      <c r="Q775" s="28">
        <f t="shared" si="35"/>
        <v>11.988689288090484</v>
      </c>
      <c r="R775" s="22"/>
    </row>
    <row r="776" spans="1:18" x14ac:dyDescent="0.3">
      <c r="A776" s="22" t="s">
        <v>2493</v>
      </c>
      <c r="B776" s="23">
        <v>801400006</v>
      </c>
      <c r="C776" s="22" t="s">
        <v>2129</v>
      </c>
      <c r="D776" s="22" t="s">
        <v>997</v>
      </c>
      <c r="E776" s="22" t="s">
        <v>46</v>
      </c>
      <c r="F776" s="24">
        <v>1949</v>
      </c>
      <c r="G776" s="24">
        <v>858</v>
      </c>
      <c r="H776" s="24">
        <f>F776-G776</f>
        <v>1091</v>
      </c>
      <c r="I776" s="24">
        <v>1750</v>
      </c>
      <c r="J776" s="25">
        <f>I776/F776*100</f>
        <v>89.789635710620828</v>
      </c>
      <c r="K776" s="26">
        <f t="shared" si="33"/>
        <v>-44.210364289379172</v>
      </c>
      <c r="L776" s="24">
        <v>94</v>
      </c>
      <c r="M776" s="27">
        <f>L776/F776*100</f>
        <v>4.8229861467419193</v>
      </c>
      <c r="N776" s="28">
        <f t="shared" si="34"/>
        <v>1.8229861467419193</v>
      </c>
      <c r="O776" s="24">
        <v>68</v>
      </c>
      <c r="P776" s="27">
        <f>O776/F776*100</f>
        <v>3.4889687018984095</v>
      </c>
      <c r="Q776" s="28">
        <f t="shared" si="35"/>
        <v>-23.511031298101592</v>
      </c>
      <c r="R776" s="22"/>
    </row>
    <row r="777" spans="1:18" x14ac:dyDescent="0.3">
      <c r="A777" s="22" t="s">
        <v>2493</v>
      </c>
      <c r="B777" s="23">
        <v>10001649</v>
      </c>
      <c r="C777" s="22" t="s">
        <v>1818</v>
      </c>
      <c r="D777" s="22" t="s">
        <v>223</v>
      </c>
      <c r="E777" s="22" t="s">
        <v>1168</v>
      </c>
      <c r="F777" s="24">
        <v>1248</v>
      </c>
      <c r="G777" s="24">
        <v>441</v>
      </c>
      <c r="H777" s="24">
        <f>F777-G777</f>
        <v>807</v>
      </c>
      <c r="I777" s="24">
        <v>1234</v>
      </c>
      <c r="J777" s="25">
        <f>I777/F777*100</f>
        <v>98.878205128205138</v>
      </c>
      <c r="K777" s="26">
        <f t="shared" si="33"/>
        <v>-35.121794871794862</v>
      </c>
      <c r="L777" s="24">
        <v>4</v>
      </c>
      <c r="M777" s="27">
        <f>L777/F777*100</f>
        <v>0.32051282051282048</v>
      </c>
      <c r="N777" s="28">
        <f t="shared" si="34"/>
        <v>-2.6794871794871797</v>
      </c>
      <c r="O777" s="24">
        <v>161</v>
      </c>
      <c r="P777" s="27">
        <f>O777/F777*100</f>
        <v>12.900641025641027</v>
      </c>
      <c r="Q777" s="28">
        <f t="shared" si="35"/>
        <v>-14.099358974358973</v>
      </c>
      <c r="R777" s="22"/>
    </row>
    <row r="778" spans="1:18" x14ac:dyDescent="0.3">
      <c r="A778" s="22" t="s">
        <v>2493</v>
      </c>
      <c r="B778" s="23">
        <v>804900010</v>
      </c>
      <c r="C778" s="22" t="s">
        <v>2155</v>
      </c>
      <c r="D778" s="22" t="s">
        <v>957</v>
      </c>
      <c r="E778" s="22" t="s">
        <v>581</v>
      </c>
      <c r="F778" s="24">
        <v>1977</v>
      </c>
      <c r="G778" s="24">
        <v>632</v>
      </c>
      <c r="H778" s="24">
        <f>F778-G778</f>
        <v>1345</v>
      </c>
      <c r="I778" s="24">
        <v>3839</v>
      </c>
      <c r="J778" s="25">
        <f>I778/F778*100</f>
        <v>194.1831057157309</v>
      </c>
      <c r="K778" s="26">
        <f t="shared" ref="K778:K841" si="36">J778-134</f>
        <v>60.183105715730903</v>
      </c>
      <c r="L778" s="24">
        <v>9</v>
      </c>
      <c r="M778" s="27">
        <f>L778/F778*100</f>
        <v>0.45523520485584218</v>
      </c>
      <c r="N778" s="28">
        <f t="shared" ref="N778:N841" si="37">M778-3</f>
        <v>-2.5447647951441579</v>
      </c>
      <c r="O778" s="24">
        <v>258</v>
      </c>
      <c r="P778" s="27">
        <f>O778/F778*100</f>
        <v>13.050075872534142</v>
      </c>
      <c r="Q778" s="28">
        <f t="shared" ref="Q778:Q841" si="38">P778-27</f>
        <v>-13.949924127465858</v>
      </c>
      <c r="R778" s="22"/>
    </row>
    <row r="779" spans="1:18" x14ac:dyDescent="0.3">
      <c r="A779" s="22" t="s">
        <v>2493</v>
      </c>
      <c r="B779" s="23">
        <v>19675403</v>
      </c>
      <c r="C779" s="22" t="s">
        <v>2056</v>
      </c>
      <c r="D779" s="22" t="s">
        <v>306</v>
      </c>
      <c r="E779" s="22" t="s">
        <v>1171</v>
      </c>
      <c r="F779" s="24">
        <v>1899</v>
      </c>
      <c r="G779" s="24">
        <v>435</v>
      </c>
      <c r="H779" s="24">
        <f>F779-G779</f>
        <v>1464</v>
      </c>
      <c r="I779" s="24">
        <v>2476</v>
      </c>
      <c r="J779" s="25">
        <f>I779/F779*100</f>
        <v>130.38441284886781</v>
      </c>
      <c r="K779" s="26">
        <f t="shared" si="36"/>
        <v>-3.6155871511321891</v>
      </c>
      <c r="L779" s="24">
        <v>37</v>
      </c>
      <c r="M779" s="27">
        <f>L779/F779*100</f>
        <v>1.9483938915218535</v>
      </c>
      <c r="N779" s="28">
        <f t="shared" si="37"/>
        <v>-1.0516061084781465</v>
      </c>
      <c r="O779" s="24">
        <v>1</v>
      </c>
      <c r="P779" s="27">
        <f>O779/F779*100</f>
        <v>5.2659294365455502E-2</v>
      </c>
      <c r="Q779" s="28">
        <f t="shared" si="38"/>
        <v>-26.947340705634545</v>
      </c>
      <c r="R779" s="22"/>
    </row>
    <row r="780" spans="1:18" x14ac:dyDescent="0.3">
      <c r="A780" s="22" t="s">
        <v>2493</v>
      </c>
      <c r="B780" s="23">
        <v>801200046</v>
      </c>
      <c r="C780" s="22" t="s">
        <v>2126</v>
      </c>
      <c r="D780" s="22" t="s">
        <v>1172</v>
      </c>
      <c r="E780" s="22" t="s">
        <v>2520</v>
      </c>
      <c r="F780" s="24">
        <v>2112</v>
      </c>
      <c r="G780" s="24">
        <v>386</v>
      </c>
      <c r="H780" s="24">
        <f>F780-G780</f>
        <v>1726</v>
      </c>
      <c r="I780" s="24">
        <v>3159</v>
      </c>
      <c r="J780" s="25">
        <f>I780/F780*100</f>
        <v>149.57386363636365</v>
      </c>
      <c r="K780" s="26">
        <f t="shared" si="36"/>
        <v>15.573863636363654</v>
      </c>
      <c r="L780" s="24">
        <v>22</v>
      </c>
      <c r="M780" s="27">
        <f>L780/F780*100</f>
        <v>1.0416666666666665</v>
      </c>
      <c r="N780" s="28">
        <f t="shared" si="37"/>
        <v>-1.9583333333333335</v>
      </c>
      <c r="O780" s="24">
        <v>253</v>
      </c>
      <c r="P780" s="27">
        <f>O780/F780*100</f>
        <v>11.979166666666668</v>
      </c>
      <c r="Q780" s="28">
        <f t="shared" si="38"/>
        <v>-15.020833333333332</v>
      </c>
      <c r="R780" s="22"/>
    </row>
    <row r="781" spans="1:18" x14ac:dyDescent="0.3">
      <c r="A781" s="22" t="s">
        <v>2493</v>
      </c>
      <c r="B781" s="23">
        <v>10001462</v>
      </c>
      <c r="C781" s="22" t="s">
        <v>1796</v>
      </c>
      <c r="D781" s="22" t="s">
        <v>48</v>
      </c>
      <c r="E781" s="22" t="s">
        <v>1179</v>
      </c>
      <c r="F781" s="24">
        <v>2158</v>
      </c>
      <c r="G781" s="24">
        <v>347</v>
      </c>
      <c r="H781" s="24">
        <f>F781-G781</f>
        <v>1811</v>
      </c>
      <c r="I781" s="24">
        <v>2580</v>
      </c>
      <c r="J781" s="25">
        <f>I781/F781*100</f>
        <v>119.55514365152919</v>
      </c>
      <c r="K781" s="26">
        <f t="shared" si="36"/>
        <v>-14.444856348470807</v>
      </c>
      <c r="L781" s="24">
        <v>18</v>
      </c>
      <c r="M781" s="27">
        <f>L781/F781*100</f>
        <v>0.83410565338276188</v>
      </c>
      <c r="N781" s="28">
        <f t="shared" si="37"/>
        <v>-2.1658943466172382</v>
      </c>
      <c r="O781" s="24">
        <v>674</v>
      </c>
      <c r="P781" s="27">
        <f>O781/F781*100</f>
        <v>31.23262279888786</v>
      </c>
      <c r="Q781" s="28">
        <f t="shared" si="38"/>
        <v>4.23262279888786</v>
      </c>
      <c r="R781" s="22"/>
    </row>
    <row r="782" spans="1:18" x14ac:dyDescent="0.3">
      <c r="A782" s="22" t="s">
        <v>2493</v>
      </c>
      <c r="B782" s="23">
        <v>804900005</v>
      </c>
      <c r="C782" s="22" t="s">
        <v>2154</v>
      </c>
      <c r="D782" s="22" t="s">
        <v>27</v>
      </c>
      <c r="E782" s="22" t="s">
        <v>1181</v>
      </c>
      <c r="F782" s="24">
        <v>1543</v>
      </c>
      <c r="G782" s="24">
        <v>281</v>
      </c>
      <c r="H782" s="24">
        <f>F782-G782</f>
        <v>1262</v>
      </c>
      <c r="I782" s="24">
        <v>1752</v>
      </c>
      <c r="J782" s="25">
        <f>I782/F782*100</f>
        <v>113.54504212572908</v>
      </c>
      <c r="K782" s="26">
        <f t="shared" si="36"/>
        <v>-20.454957874270917</v>
      </c>
      <c r="L782" s="24">
        <v>44</v>
      </c>
      <c r="M782" s="27">
        <f>L782/F782*100</f>
        <v>2.8515878159429682</v>
      </c>
      <c r="N782" s="28">
        <f t="shared" si="37"/>
        <v>-0.14841218405703183</v>
      </c>
      <c r="O782" s="24">
        <v>1431</v>
      </c>
      <c r="P782" s="27">
        <f>O782/F782*100</f>
        <v>92.741412832145173</v>
      </c>
      <c r="Q782" s="28">
        <f t="shared" si="38"/>
        <v>65.741412832145173</v>
      </c>
      <c r="R782" s="22"/>
    </row>
    <row r="783" spans="1:18" x14ac:dyDescent="0.3">
      <c r="A783" s="22" t="s">
        <v>2493</v>
      </c>
      <c r="B783" s="23">
        <v>10000465</v>
      </c>
      <c r="C783" s="22" t="s">
        <v>1740</v>
      </c>
      <c r="D783" s="22" t="s">
        <v>1043</v>
      </c>
      <c r="E783" s="22" t="s">
        <v>1184</v>
      </c>
      <c r="F783" s="24">
        <v>1816</v>
      </c>
      <c r="G783" s="24">
        <v>432</v>
      </c>
      <c r="H783" s="24">
        <f>F783-G783</f>
        <v>1384</v>
      </c>
      <c r="I783" s="24">
        <v>2438</v>
      </c>
      <c r="J783" s="25">
        <f>I783/F783*100</f>
        <v>134.25110132158591</v>
      </c>
      <c r="K783" s="26">
        <f t="shared" si="36"/>
        <v>0.25110132158590659</v>
      </c>
      <c r="L783" s="24">
        <v>9</v>
      </c>
      <c r="M783" s="27">
        <f>L783/F783*100</f>
        <v>0.49559471365638769</v>
      </c>
      <c r="N783" s="28">
        <f t="shared" si="37"/>
        <v>-2.5044052863436121</v>
      </c>
      <c r="O783" s="24">
        <v>194</v>
      </c>
      <c r="P783" s="27">
        <f>O783/F783*100</f>
        <v>10.682819383259911</v>
      </c>
      <c r="Q783" s="28">
        <f t="shared" si="38"/>
        <v>-16.317180616740089</v>
      </c>
      <c r="R783" s="22"/>
    </row>
    <row r="784" spans="1:18" x14ac:dyDescent="0.3">
      <c r="A784" s="22" t="s">
        <v>2493</v>
      </c>
      <c r="B784" s="23">
        <v>10001899</v>
      </c>
      <c r="C784" s="22" t="s">
        <v>1847</v>
      </c>
      <c r="D784" s="22" t="s">
        <v>249</v>
      </c>
      <c r="E784" s="22" t="s">
        <v>99</v>
      </c>
      <c r="F784" s="24">
        <v>1887</v>
      </c>
      <c r="G784" s="24">
        <v>423</v>
      </c>
      <c r="H784" s="24">
        <f>F784-G784</f>
        <v>1464</v>
      </c>
      <c r="I784" s="24">
        <v>2493</v>
      </c>
      <c r="J784" s="25">
        <f>I784/F784*100</f>
        <v>132.11446740858506</v>
      </c>
      <c r="K784" s="26">
        <f t="shared" si="36"/>
        <v>-1.8855325914149432</v>
      </c>
      <c r="L784" s="24">
        <v>26</v>
      </c>
      <c r="M784" s="27">
        <f>L784/F784*100</f>
        <v>1.3778484366719661</v>
      </c>
      <c r="N784" s="28">
        <f t="shared" si="37"/>
        <v>-1.6221515633280339</v>
      </c>
      <c r="O784" s="24">
        <v>770</v>
      </c>
      <c r="P784" s="27">
        <f>O784/F784*100</f>
        <v>40.805511393746684</v>
      </c>
      <c r="Q784" s="28">
        <f t="shared" si="38"/>
        <v>13.805511393746684</v>
      </c>
      <c r="R784" s="22"/>
    </row>
    <row r="785" spans="1:18" x14ac:dyDescent="0.3">
      <c r="A785" s="22" t="s">
        <v>2493</v>
      </c>
      <c r="B785" s="23">
        <v>809635210</v>
      </c>
      <c r="C785" s="22" t="s">
        <v>2174</v>
      </c>
      <c r="D785" s="22" t="s">
        <v>217</v>
      </c>
      <c r="E785" s="22" t="s">
        <v>1187</v>
      </c>
      <c r="F785" s="24">
        <v>1138</v>
      </c>
      <c r="G785" s="24">
        <v>361</v>
      </c>
      <c r="H785" s="24">
        <f>F785-G785</f>
        <v>777</v>
      </c>
      <c r="I785" s="24">
        <v>1002</v>
      </c>
      <c r="J785" s="25">
        <f>I785/F785*100</f>
        <v>88.049209138840069</v>
      </c>
      <c r="K785" s="26">
        <f t="shared" si="36"/>
        <v>-45.950790861159931</v>
      </c>
      <c r="L785" s="24">
        <v>7</v>
      </c>
      <c r="M785" s="27">
        <f>L785/F785*100</f>
        <v>0.61511423550087874</v>
      </c>
      <c r="N785" s="28">
        <f t="shared" si="37"/>
        <v>-2.3848857644991215</v>
      </c>
      <c r="O785" s="24">
        <v>948</v>
      </c>
      <c r="P785" s="27">
        <f>O785/F785*100</f>
        <v>83.304042179261856</v>
      </c>
      <c r="Q785" s="28">
        <f t="shared" si="38"/>
        <v>56.304042179261856</v>
      </c>
      <c r="R785" s="22"/>
    </row>
    <row r="786" spans="1:18" x14ac:dyDescent="0.3">
      <c r="A786" s="29" t="s">
        <v>2493</v>
      </c>
      <c r="B786" s="30">
        <v>10001667</v>
      </c>
      <c r="C786" s="29" t="s">
        <v>1820</v>
      </c>
      <c r="D786" s="29" t="s">
        <v>1188</v>
      </c>
      <c r="E786" s="29" t="s">
        <v>1189</v>
      </c>
      <c r="F786" s="31">
        <v>1248</v>
      </c>
      <c r="G786" s="31">
        <v>675</v>
      </c>
      <c r="H786" s="31">
        <f>F786-G786</f>
        <v>573</v>
      </c>
      <c r="I786" s="31">
        <v>2868</v>
      </c>
      <c r="J786" s="32">
        <f>I786/F786*100</f>
        <v>229.80769230769229</v>
      </c>
      <c r="K786" s="33">
        <f t="shared" si="36"/>
        <v>95.807692307692292</v>
      </c>
      <c r="L786" s="31">
        <v>31</v>
      </c>
      <c r="M786" s="34">
        <f>L786/F786*100</f>
        <v>2.483974358974359</v>
      </c>
      <c r="N786" s="35">
        <f t="shared" si="37"/>
        <v>-0.51602564102564097</v>
      </c>
      <c r="O786" s="31">
        <v>408</v>
      </c>
      <c r="P786" s="34">
        <f>O786/F786*100</f>
        <v>32.692307692307693</v>
      </c>
      <c r="Q786" s="35">
        <f t="shared" si="38"/>
        <v>5.6923076923076934</v>
      </c>
      <c r="R786" s="29"/>
    </row>
    <row r="787" spans="1:18" x14ac:dyDescent="0.3">
      <c r="A787" s="22" t="s">
        <v>2493</v>
      </c>
      <c r="B787" s="23">
        <v>800800041</v>
      </c>
      <c r="C787" s="22" t="s">
        <v>2104</v>
      </c>
      <c r="D787" s="22" t="s">
        <v>48</v>
      </c>
      <c r="E787" s="22" t="s">
        <v>1190</v>
      </c>
      <c r="F787" s="24">
        <v>2226</v>
      </c>
      <c r="G787" s="24">
        <v>609</v>
      </c>
      <c r="H787" s="24">
        <f>F787-G787</f>
        <v>1617</v>
      </c>
      <c r="I787" s="24">
        <v>3296</v>
      </c>
      <c r="J787" s="25">
        <f>I787/F787*100</f>
        <v>148.06828391734052</v>
      </c>
      <c r="K787" s="26">
        <f t="shared" si="36"/>
        <v>14.068283917340523</v>
      </c>
      <c r="L787" s="24">
        <v>29</v>
      </c>
      <c r="M787" s="27">
        <f>L787/F787*100</f>
        <v>1.3027852650494161</v>
      </c>
      <c r="N787" s="28">
        <f t="shared" si="37"/>
        <v>-1.6972147349505839</v>
      </c>
      <c r="O787" s="24">
        <v>1068</v>
      </c>
      <c r="P787" s="27">
        <f>O787/F787*100</f>
        <v>47.978436657681939</v>
      </c>
      <c r="Q787" s="28">
        <f t="shared" si="38"/>
        <v>20.978436657681939</v>
      </c>
      <c r="R787" s="22"/>
    </row>
    <row r="788" spans="1:18" x14ac:dyDescent="0.3">
      <c r="A788" s="22" t="s">
        <v>2493</v>
      </c>
      <c r="B788" s="23">
        <v>10001900</v>
      </c>
      <c r="C788" s="22" t="s">
        <v>1848</v>
      </c>
      <c r="D788" s="22" t="s">
        <v>634</v>
      </c>
      <c r="E788" s="22" t="s">
        <v>1191</v>
      </c>
      <c r="F788" s="24">
        <v>1605</v>
      </c>
      <c r="G788" s="24">
        <v>232</v>
      </c>
      <c r="H788" s="24">
        <f>F788-G788</f>
        <v>1373</v>
      </c>
      <c r="I788" s="24">
        <v>1776</v>
      </c>
      <c r="J788" s="25">
        <f>I788/F788*100</f>
        <v>110.65420560747663</v>
      </c>
      <c r="K788" s="26">
        <f t="shared" si="36"/>
        <v>-23.345794392523374</v>
      </c>
      <c r="L788" s="24">
        <v>34</v>
      </c>
      <c r="M788" s="27">
        <f>L788/F788*100</f>
        <v>2.1183800623052957</v>
      </c>
      <c r="N788" s="28">
        <f t="shared" si="37"/>
        <v>-0.88161993769470426</v>
      </c>
      <c r="O788" s="24">
        <v>215</v>
      </c>
      <c r="P788" s="27">
        <f>O788/F788*100</f>
        <v>13.395638629283487</v>
      </c>
      <c r="Q788" s="28">
        <f t="shared" si="38"/>
        <v>-13.604361370716513</v>
      </c>
      <c r="R788" s="22"/>
    </row>
    <row r="789" spans="1:18" x14ac:dyDescent="0.3">
      <c r="A789" s="22" t="s">
        <v>2493</v>
      </c>
      <c r="B789" s="23">
        <v>19477438</v>
      </c>
      <c r="C789" s="22" t="s">
        <v>2027</v>
      </c>
      <c r="D789" s="22" t="s">
        <v>78</v>
      </c>
      <c r="E789" s="22" t="s">
        <v>1192</v>
      </c>
      <c r="F789" s="24">
        <v>1721</v>
      </c>
      <c r="G789" s="24">
        <v>52</v>
      </c>
      <c r="H789" s="24">
        <f>F789-G789</f>
        <v>1669</v>
      </c>
      <c r="I789" s="24">
        <v>1162</v>
      </c>
      <c r="J789" s="25">
        <f>I789/F789*100</f>
        <v>67.518884369552595</v>
      </c>
      <c r="K789" s="26">
        <f t="shared" si="36"/>
        <v>-66.481115630447405</v>
      </c>
      <c r="L789" s="24">
        <v>114</v>
      </c>
      <c r="M789" s="27">
        <f>L789/F789*100</f>
        <v>6.6240557815223715</v>
      </c>
      <c r="N789" s="28">
        <f t="shared" si="37"/>
        <v>3.6240557815223715</v>
      </c>
      <c r="O789" s="24">
        <v>226</v>
      </c>
      <c r="P789" s="27">
        <f>O789/F789*100</f>
        <v>13.131900058105753</v>
      </c>
      <c r="Q789" s="28">
        <f t="shared" si="38"/>
        <v>-13.868099941894247</v>
      </c>
      <c r="R789" s="22"/>
    </row>
    <row r="790" spans="1:18" x14ac:dyDescent="0.3">
      <c r="A790" s="22" t="s">
        <v>2493</v>
      </c>
      <c r="B790" s="23">
        <v>19475426</v>
      </c>
      <c r="C790" s="22" t="s">
        <v>2009</v>
      </c>
      <c r="D790" s="22" t="s">
        <v>1043</v>
      </c>
      <c r="E790" s="22" t="s">
        <v>1194</v>
      </c>
      <c r="F790" s="24">
        <v>1245</v>
      </c>
      <c r="G790" s="24">
        <v>377</v>
      </c>
      <c r="H790" s="24">
        <f>F790-G790</f>
        <v>868</v>
      </c>
      <c r="I790" s="24">
        <v>1350</v>
      </c>
      <c r="J790" s="25">
        <f>I790/F790*100</f>
        <v>108.43373493975903</v>
      </c>
      <c r="K790" s="26">
        <f t="shared" si="36"/>
        <v>-25.566265060240966</v>
      </c>
      <c r="L790" s="24">
        <v>5</v>
      </c>
      <c r="M790" s="27">
        <f>L790/F790*100</f>
        <v>0.40160642570281119</v>
      </c>
      <c r="N790" s="28">
        <f t="shared" si="37"/>
        <v>-2.5983935742971886</v>
      </c>
      <c r="O790" s="24">
        <v>291</v>
      </c>
      <c r="P790" s="27">
        <f>O790/F790*100</f>
        <v>23.373493975903614</v>
      </c>
      <c r="Q790" s="28">
        <f t="shared" si="38"/>
        <v>-3.6265060240963862</v>
      </c>
      <c r="R790" s="22"/>
    </row>
    <row r="791" spans="1:18" x14ac:dyDescent="0.3">
      <c r="A791" s="22" t="s">
        <v>2493</v>
      </c>
      <c r="B791" s="23">
        <v>19175409</v>
      </c>
      <c r="C791" s="22" t="s">
        <v>1897</v>
      </c>
      <c r="D791" s="22" t="s">
        <v>1195</v>
      </c>
      <c r="E791" s="22" t="s">
        <v>1196</v>
      </c>
      <c r="F791" s="24">
        <v>2316</v>
      </c>
      <c r="G791" s="24">
        <v>723</v>
      </c>
      <c r="H791" s="24">
        <f>F791-G791</f>
        <v>1593</v>
      </c>
      <c r="I791" s="24">
        <v>2172</v>
      </c>
      <c r="J791" s="25">
        <f>I791/F791*100</f>
        <v>93.782383419689126</v>
      </c>
      <c r="K791" s="26">
        <f t="shared" si="36"/>
        <v>-40.217616580310874</v>
      </c>
      <c r="L791" s="24">
        <v>614</v>
      </c>
      <c r="M791" s="27">
        <f>L791/F791*100</f>
        <v>26.511226252158892</v>
      </c>
      <c r="N791" s="28">
        <f t="shared" si="37"/>
        <v>23.511226252158892</v>
      </c>
      <c r="O791" s="24">
        <v>867</v>
      </c>
      <c r="P791" s="27">
        <f>O791/F791*100</f>
        <v>37.435233160621763</v>
      </c>
      <c r="Q791" s="28">
        <f t="shared" si="38"/>
        <v>10.435233160621763</v>
      </c>
      <c r="R791" s="22"/>
    </row>
    <row r="792" spans="1:18" x14ac:dyDescent="0.3">
      <c r="A792" s="22" t="s">
        <v>2493</v>
      </c>
      <c r="B792" s="23">
        <v>10064120</v>
      </c>
      <c r="C792" s="22" t="s">
        <v>1865</v>
      </c>
      <c r="D792" s="22" t="s">
        <v>1113</v>
      </c>
      <c r="E792" s="22" t="s">
        <v>1201</v>
      </c>
      <c r="F792" s="24">
        <v>1260</v>
      </c>
      <c r="G792" s="24">
        <v>88</v>
      </c>
      <c r="H792" s="24">
        <f>F792-G792</f>
        <v>1172</v>
      </c>
      <c r="I792" s="24">
        <v>1335</v>
      </c>
      <c r="J792" s="25">
        <f>I792/F792*100</f>
        <v>105.95238095238095</v>
      </c>
      <c r="K792" s="26">
        <f t="shared" si="36"/>
        <v>-28.047619047619051</v>
      </c>
      <c r="L792" s="24">
        <v>7</v>
      </c>
      <c r="M792" s="27">
        <f>L792/F792*100</f>
        <v>0.55555555555555558</v>
      </c>
      <c r="N792" s="28">
        <f t="shared" si="37"/>
        <v>-2.4444444444444446</v>
      </c>
      <c r="O792" s="24">
        <v>1232</v>
      </c>
      <c r="P792" s="27">
        <f>O792/F792*100</f>
        <v>97.777777777777771</v>
      </c>
      <c r="Q792" s="28">
        <f t="shared" si="38"/>
        <v>70.777777777777771</v>
      </c>
      <c r="R792" s="22"/>
    </row>
    <row r="793" spans="1:18" x14ac:dyDescent="0.3">
      <c r="A793" s="22" t="s">
        <v>2493</v>
      </c>
      <c r="B793" s="23">
        <v>804475401</v>
      </c>
      <c r="C793" s="22" t="s">
        <v>2151</v>
      </c>
      <c r="D793" s="22" t="s">
        <v>299</v>
      </c>
      <c r="E793" s="22" t="s">
        <v>1202</v>
      </c>
      <c r="F793" s="24">
        <v>1071</v>
      </c>
      <c r="G793" s="24">
        <v>0</v>
      </c>
      <c r="H793" s="24">
        <f>F793-G793</f>
        <v>1071</v>
      </c>
      <c r="I793" s="24">
        <v>442</v>
      </c>
      <c r="J793" s="25">
        <f>I793/F793*100</f>
        <v>41.269841269841265</v>
      </c>
      <c r="K793" s="26">
        <f t="shared" si="36"/>
        <v>-92.730158730158735</v>
      </c>
      <c r="L793" s="24">
        <v>3</v>
      </c>
      <c r="M793" s="27">
        <f>L793/F793*100</f>
        <v>0.28011204481792717</v>
      </c>
      <c r="N793" s="28">
        <f t="shared" si="37"/>
        <v>-2.7198879551820729</v>
      </c>
      <c r="O793" s="24">
        <v>506</v>
      </c>
      <c r="P793" s="27">
        <f>O793/F793*100</f>
        <v>47.245564892623712</v>
      </c>
      <c r="Q793" s="28">
        <f t="shared" si="38"/>
        <v>20.245564892623712</v>
      </c>
      <c r="R793" s="22"/>
    </row>
    <row r="794" spans="1:18" x14ac:dyDescent="0.3">
      <c r="A794" s="22" t="s">
        <v>2493</v>
      </c>
      <c r="B794" s="23">
        <v>10000514</v>
      </c>
      <c r="C794" s="22" t="s">
        <v>1745</v>
      </c>
      <c r="D794" s="22" t="s">
        <v>328</v>
      </c>
      <c r="E794" s="22" t="s">
        <v>806</v>
      </c>
      <c r="F794" s="24">
        <v>2019</v>
      </c>
      <c r="G794" s="24">
        <v>449</v>
      </c>
      <c r="H794" s="24">
        <f>F794-G794</f>
        <v>1570</v>
      </c>
      <c r="I794" s="24">
        <v>2295</v>
      </c>
      <c r="J794" s="25">
        <f>I794/F794*100</f>
        <v>113.67013372956909</v>
      </c>
      <c r="K794" s="26">
        <f t="shared" si="36"/>
        <v>-20.329866270430912</v>
      </c>
      <c r="L794" s="24">
        <v>24</v>
      </c>
      <c r="M794" s="27">
        <f>L794/F794*100</f>
        <v>1.1887072808320951</v>
      </c>
      <c r="N794" s="28">
        <f t="shared" si="37"/>
        <v>-1.8112927191679049</v>
      </c>
      <c r="O794" s="24">
        <v>63</v>
      </c>
      <c r="P794" s="27">
        <f>O794/F794*100</f>
        <v>3.1203566121842496</v>
      </c>
      <c r="Q794" s="28">
        <f t="shared" si="38"/>
        <v>-23.879643387815751</v>
      </c>
      <c r="R794" s="22"/>
    </row>
    <row r="795" spans="1:18" x14ac:dyDescent="0.3">
      <c r="A795" s="22" t="s">
        <v>2493</v>
      </c>
      <c r="B795" s="23">
        <v>10001931</v>
      </c>
      <c r="C795" s="22" t="s">
        <v>1851</v>
      </c>
      <c r="D795" s="22" t="s">
        <v>593</v>
      </c>
      <c r="E795" s="22" t="s">
        <v>971</v>
      </c>
      <c r="F795" s="24">
        <v>1568</v>
      </c>
      <c r="G795" s="24">
        <v>501</v>
      </c>
      <c r="H795" s="24">
        <f>F795-G795</f>
        <v>1067</v>
      </c>
      <c r="I795" s="24">
        <v>3263</v>
      </c>
      <c r="J795" s="25">
        <f>I795/F795*100</f>
        <v>208.09948979591834</v>
      </c>
      <c r="K795" s="26">
        <f t="shared" si="36"/>
        <v>74.099489795918345</v>
      </c>
      <c r="L795" s="24">
        <v>21</v>
      </c>
      <c r="M795" s="27">
        <f>L795/F795*100</f>
        <v>1.3392857142857142</v>
      </c>
      <c r="N795" s="28">
        <f t="shared" si="37"/>
        <v>-1.6607142857142858</v>
      </c>
      <c r="O795" s="24">
        <v>610</v>
      </c>
      <c r="P795" s="27">
        <f>O795/F795*100</f>
        <v>38.903061224489797</v>
      </c>
      <c r="Q795" s="28">
        <f t="shared" si="38"/>
        <v>11.903061224489797</v>
      </c>
      <c r="R795" s="22"/>
    </row>
    <row r="796" spans="1:18" x14ac:dyDescent="0.3">
      <c r="A796" s="22" t="s">
        <v>2493</v>
      </c>
      <c r="B796" s="23">
        <v>801600013</v>
      </c>
      <c r="C796" s="22" t="s">
        <v>2134</v>
      </c>
      <c r="D796" s="22" t="s">
        <v>33</v>
      </c>
      <c r="E796" s="22" t="s">
        <v>1205</v>
      </c>
      <c r="F796" s="24">
        <v>1541</v>
      </c>
      <c r="G796" s="24">
        <v>184</v>
      </c>
      <c r="H796" s="24">
        <f>F796-G796</f>
        <v>1357</v>
      </c>
      <c r="I796" s="24">
        <v>544</v>
      </c>
      <c r="J796" s="25">
        <f>I796/F796*100</f>
        <v>35.301752109020121</v>
      </c>
      <c r="K796" s="26">
        <f t="shared" si="36"/>
        <v>-98.698247890979871</v>
      </c>
      <c r="L796" s="24">
        <v>20</v>
      </c>
      <c r="M796" s="27">
        <f>L796/F796*100</f>
        <v>1.2978585334198574</v>
      </c>
      <c r="N796" s="28">
        <f t="shared" si="37"/>
        <v>-1.7021414665801426</v>
      </c>
      <c r="O796" s="24">
        <v>290</v>
      </c>
      <c r="P796" s="27">
        <f>O796/F796*100</f>
        <v>18.818948734587927</v>
      </c>
      <c r="Q796" s="28">
        <f t="shared" si="38"/>
        <v>-8.1810512654120728</v>
      </c>
      <c r="R796" s="22"/>
    </row>
    <row r="797" spans="1:18" x14ac:dyDescent="0.3">
      <c r="A797" s="22" t="s">
        <v>2493</v>
      </c>
      <c r="B797" s="23">
        <v>19277413</v>
      </c>
      <c r="C797" s="22" t="s">
        <v>1944</v>
      </c>
      <c r="D797" s="22" t="s">
        <v>911</v>
      </c>
      <c r="E797" s="22" t="s">
        <v>1209</v>
      </c>
      <c r="F797" s="24">
        <v>2496</v>
      </c>
      <c r="G797" s="24">
        <v>0</v>
      </c>
      <c r="H797" s="24">
        <f>F797-G797</f>
        <v>2496</v>
      </c>
      <c r="I797" s="24">
        <v>1418</v>
      </c>
      <c r="J797" s="25">
        <f>I797/F797*100</f>
        <v>56.810897435897431</v>
      </c>
      <c r="K797" s="26">
        <f t="shared" si="36"/>
        <v>-77.189102564102569</v>
      </c>
      <c r="L797" s="24">
        <v>82</v>
      </c>
      <c r="M797" s="27">
        <f>L797/F797*100</f>
        <v>3.2852564102564106</v>
      </c>
      <c r="N797" s="28">
        <f t="shared" si="37"/>
        <v>0.28525641025641058</v>
      </c>
      <c r="O797" s="24">
        <v>721</v>
      </c>
      <c r="P797" s="27">
        <f>O797/F797*100</f>
        <v>28.886217948717945</v>
      </c>
      <c r="Q797" s="28">
        <f t="shared" si="38"/>
        <v>1.8862179487179453</v>
      </c>
      <c r="R797" s="22"/>
    </row>
    <row r="798" spans="1:18" x14ac:dyDescent="0.3">
      <c r="A798" s="22" t="s">
        <v>2493</v>
      </c>
      <c r="B798" s="23">
        <v>19477455</v>
      </c>
      <c r="C798" s="22" t="s">
        <v>2030</v>
      </c>
      <c r="D798" s="22" t="s">
        <v>33</v>
      </c>
      <c r="E798" s="22" t="s">
        <v>230</v>
      </c>
      <c r="F798" s="24">
        <v>1147</v>
      </c>
      <c r="G798" s="24">
        <v>33</v>
      </c>
      <c r="H798" s="24">
        <f>F798-G798</f>
        <v>1114</v>
      </c>
      <c r="I798" s="24">
        <v>1158</v>
      </c>
      <c r="J798" s="25">
        <f>I798/F798*100</f>
        <v>100.95902353966871</v>
      </c>
      <c r="K798" s="26">
        <f t="shared" si="36"/>
        <v>-33.040976460331294</v>
      </c>
      <c r="L798" s="24">
        <v>3</v>
      </c>
      <c r="M798" s="27">
        <f>L798/F798*100</f>
        <v>0.26155187445510025</v>
      </c>
      <c r="N798" s="28">
        <f t="shared" si="37"/>
        <v>-2.7384481255448998</v>
      </c>
      <c r="O798" s="24">
        <v>133</v>
      </c>
      <c r="P798" s="27">
        <f>O798/F798*100</f>
        <v>11.595466434176112</v>
      </c>
      <c r="Q798" s="28">
        <f t="shared" si="38"/>
        <v>-15.404533565823888</v>
      </c>
      <c r="R798" s="22"/>
    </row>
    <row r="799" spans="1:18" x14ac:dyDescent="0.3">
      <c r="A799" s="22" t="s">
        <v>2493</v>
      </c>
      <c r="B799" s="23">
        <v>10001954</v>
      </c>
      <c r="C799" s="22" t="s">
        <v>1853</v>
      </c>
      <c r="D799" s="22" t="s">
        <v>57</v>
      </c>
      <c r="E799" s="22" t="s">
        <v>1218</v>
      </c>
      <c r="F799" s="24">
        <v>1547</v>
      </c>
      <c r="G799" s="24">
        <v>149</v>
      </c>
      <c r="H799" s="24">
        <f>F799-G799</f>
        <v>1398</v>
      </c>
      <c r="I799" s="24">
        <v>1801</v>
      </c>
      <c r="J799" s="25">
        <f>I799/F799*100</f>
        <v>116.41887524240467</v>
      </c>
      <c r="K799" s="26">
        <f t="shared" si="36"/>
        <v>-17.581124757595333</v>
      </c>
      <c r="L799" s="24">
        <v>37</v>
      </c>
      <c r="M799" s="27">
        <f>L799/F799*100</f>
        <v>2.3917259211376858</v>
      </c>
      <c r="N799" s="28">
        <f t="shared" si="37"/>
        <v>-0.60827407886231422</v>
      </c>
      <c r="O799" s="24">
        <v>2048</v>
      </c>
      <c r="P799" s="27">
        <f>O799/F799*100</f>
        <v>132.38526179702649</v>
      </c>
      <c r="Q799" s="28">
        <f t="shared" si="38"/>
        <v>105.38526179702649</v>
      </c>
      <c r="R799" s="22"/>
    </row>
    <row r="800" spans="1:18" x14ac:dyDescent="0.3">
      <c r="A800" s="22" t="s">
        <v>2493</v>
      </c>
      <c r="B800" s="23">
        <v>804465402</v>
      </c>
      <c r="C800" s="22" t="s">
        <v>2150</v>
      </c>
      <c r="D800" s="22" t="s">
        <v>27</v>
      </c>
      <c r="E800" s="22" t="s">
        <v>1219</v>
      </c>
      <c r="F800" s="24">
        <v>1918</v>
      </c>
      <c r="G800" s="24">
        <v>218</v>
      </c>
      <c r="H800" s="24">
        <f>F800-G800</f>
        <v>1700</v>
      </c>
      <c r="I800" s="24">
        <v>1350</v>
      </c>
      <c r="J800" s="25">
        <f>I800/F800*100</f>
        <v>70.385818561001045</v>
      </c>
      <c r="K800" s="26">
        <f t="shared" si="36"/>
        <v>-63.614181438998955</v>
      </c>
      <c r="L800" s="24">
        <v>0</v>
      </c>
      <c r="M800" s="27">
        <f>L800/F800*100</f>
        <v>0</v>
      </c>
      <c r="N800" s="28">
        <f t="shared" si="37"/>
        <v>-3</v>
      </c>
      <c r="O800" s="24">
        <v>1447</v>
      </c>
      <c r="P800" s="27">
        <f>O800/F800*100</f>
        <v>75.443169968717413</v>
      </c>
      <c r="Q800" s="28">
        <f t="shared" si="38"/>
        <v>48.443169968717413</v>
      </c>
      <c r="R800" s="22"/>
    </row>
    <row r="801" spans="1:18" x14ac:dyDescent="0.3">
      <c r="A801" s="22" t="s">
        <v>2493</v>
      </c>
      <c r="B801" s="23">
        <v>19475424</v>
      </c>
      <c r="C801" s="22" t="s">
        <v>2007</v>
      </c>
      <c r="D801" s="22" t="s">
        <v>1221</v>
      </c>
      <c r="E801" s="22" t="s">
        <v>1222</v>
      </c>
      <c r="F801" s="24">
        <v>2045</v>
      </c>
      <c r="G801" s="24">
        <v>590</v>
      </c>
      <c r="H801" s="24">
        <f>F801-G801</f>
        <v>1455</v>
      </c>
      <c r="I801" s="24">
        <v>4090</v>
      </c>
      <c r="J801" s="25">
        <f>I801/F801*100</f>
        <v>200</v>
      </c>
      <c r="K801" s="26">
        <f t="shared" si="36"/>
        <v>66</v>
      </c>
      <c r="L801" s="24">
        <v>11</v>
      </c>
      <c r="M801" s="27">
        <f>L801/F801*100</f>
        <v>0.53789731051344747</v>
      </c>
      <c r="N801" s="28">
        <f t="shared" si="37"/>
        <v>-2.4621026894865525</v>
      </c>
      <c r="O801" s="24">
        <v>298</v>
      </c>
      <c r="P801" s="27">
        <f>O801/F801*100</f>
        <v>14.572127139364301</v>
      </c>
      <c r="Q801" s="28">
        <f t="shared" si="38"/>
        <v>-12.427872860635699</v>
      </c>
      <c r="R801" s="22"/>
    </row>
    <row r="802" spans="1:18" x14ac:dyDescent="0.3">
      <c r="A802" s="22" t="s">
        <v>2493</v>
      </c>
      <c r="B802" s="23">
        <v>807400002</v>
      </c>
      <c r="C802" s="22" t="s">
        <v>2161</v>
      </c>
      <c r="D802" s="22" t="s">
        <v>1226</v>
      </c>
      <c r="E802" s="22" t="s">
        <v>1227</v>
      </c>
      <c r="F802" s="24">
        <v>1510</v>
      </c>
      <c r="G802" s="24">
        <v>208</v>
      </c>
      <c r="H802" s="24">
        <f>F802-G802</f>
        <v>1302</v>
      </c>
      <c r="I802" s="24">
        <v>3190</v>
      </c>
      <c r="J802" s="25">
        <f>I802/F802*100</f>
        <v>211.25827814569536</v>
      </c>
      <c r="K802" s="26">
        <f t="shared" si="36"/>
        <v>77.258278145695357</v>
      </c>
      <c r="L802" s="24">
        <v>10</v>
      </c>
      <c r="M802" s="27">
        <f>L802/F802*100</f>
        <v>0.66225165562913912</v>
      </c>
      <c r="N802" s="28">
        <f t="shared" si="37"/>
        <v>-2.3377483443708611</v>
      </c>
      <c r="O802" s="24">
        <v>428</v>
      </c>
      <c r="P802" s="27">
        <f>O802/F802*100</f>
        <v>28.344370860927153</v>
      </c>
      <c r="Q802" s="28">
        <f t="shared" si="38"/>
        <v>1.3443708609271532</v>
      </c>
      <c r="R802" s="22"/>
    </row>
    <row r="803" spans="1:18" x14ac:dyDescent="0.3">
      <c r="A803" s="22" t="s">
        <v>2493</v>
      </c>
      <c r="B803" s="23">
        <v>10001684</v>
      </c>
      <c r="C803" s="22" t="s">
        <v>1825</v>
      </c>
      <c r="D803" s="22" t="s">
        <v>74</v>
      </c>
      <c r="E803" s="22" t="s">
        <v>1228</v>
      </c>
      <c r="F803" s="24">
        <v>1602</v>
      </c>
      <c r="G803" s="24">
        <v>381</v>
      </c>
      <c r="H803" s="24">
        <f>F803-G803</f>
        <v>1221</v>
      </c>
      <c r="I803" s="24">
        <v>1239</v>
      </c>
      <c r="J803" s="25">
        <f>I803/F803*100</f>
        <v>77.340823970037448</v>
      </c>
      <c r="K803" s="26">
        <f t="shared" si="36"/>
        <v>-56.659176029962552</v>
      </c>
      <c r="L803" s="24">
        <v>2</v>
      </c>
      <c r="M803" s="27">
        <f>L803/F803*100</f>
        <v>0.12484394506866417</v>
      </c>
      <c r="N803" s="28">
        <f t="shared" si="37"/>
        <v>-2.875156054931336</v>
      </c>
      <c r="O803" s="24">
        <v>3</v>
      </c>
      <c r="P803" s="27">
        <f>O803/F803*100</f>
        <v>0.18726591760299627</v>
      </c>
      <c r="Q803" s="28">
        <f t="shared" si="38"/>
        <v>-26.812734082397004</v>
      </c>
      <c r="R803" s="22"/>
    </row>
    <row r="804" spans="1:18" x14ac:dyDescent="0.3">
      <c r="A804" s="22" t="s">
        <v>2493</v>
      </c>
      <c r="B804" s="23">
        <v>19375448</v>
      </c>
      <c r="C804" s="22" t="s">
        <v>1985</v>
      </c>
      <c r="D804" s="22" t="s">
        <v>553</v>
      </c>
      <c r="E804" s="22" t="s">
        <v>1229</v>
      </c>
      <c r="F804" s="24">
        <v>1871</v>
      </c>
      <c r="G804" s="24">
        <v>6</v>
      </c>
      <c r="H804" s="24">
        <f>F804-G804</f>
        <v>1865</v>
      </c>
      <c r="I804" s="24">
        <v>3942</v>
      </c>
      <c r="J804" s="25">
        <f>I804/F804*100</f>
        <v>210.6894708711919</v>
      </c>
      <c r="K804" s="26">
        <f t="shared" si="36"/>
        <v>76.689470871191901</v>
      </c>
      <c r="L804" s="24">
        <v>696</v>
      </c>
      <c r="M804" s="27">
        <f>L804/F804*100</f>
        <v>37.199358631747728</v>
      </c>
      <c r="N804" s="28">
        <f t="shared" si="37"/>
        <v>34.199358631747728</v>
      </c>
      <c r="O804" s="24">
        <v>388</v>
      </c>
      <c r="P804" s="27">
        <f>O804/F804*100</f>
        <v>20.73757349011224</v>
      </c>
      <c r="Q804" s="28">
        <f t="shared" si="38"/>
        <v>-6.2624265098877601</v>
      </c>
      <c r="R804" s="22"/>
    </row>
    <row r="805" spans="1:18" x14ac:dyDescent="0.3">
      <c r="A805" s="22" t="s">
        <v>2493</v>
      </c>
      <c r="B805" s="23">
        <v>19375438</v>
      </c>
      <c r="C805" s="22" t="s">
        <v>1977</v>
      </c>
      <c r="D805" s="22" t="s">
        <v>23</v>
      </c>
      <c r="E805" s="22" t="s">
        <v>1230</v>
      </c>
      <c r="F805" s="24">
        <v>1113</v>
      </c>
      <c r="G805" s="24">
        <v>11</v>
      </c>
      <c r="H805" s="24">
        <f>F805-G805</f>
        <v>1102</v>
      </c>
      <c r="I805" s="24">
        <v>1766</v>
      </c>
      <c r="J805" s="25">
        <f>I805/F805*100</f>
        <v>158.67026055705301</v>
      </c>
      <c r="K805" s="26">
        <f t="shared" si="36"/>
        <v>24.670260557053012</v>
      </c>
      <c r="L805" s="24">
        <v>62</v>
      </c>
      <c r="M805" s="27">
        <f>L805/F805*100</f>
        <v>5.5705300988319859</v>
      </c>
      <c r="N805" s="28">
        <f t="shared" si="37"/>
        <v>2.5705300988319859</v>
      </c>
      <c r="O805" s="24">
        <v>11</v>
      </c>
      <c r="P805" s="27">
        <f>O805/F805*100</f>
        <v>0.98831985624438456</v>
      </c>
      <c r="Q805" s="28">
        <f t="shared" si="38"/>
        <v>-26.011680143755616</v>
      </c>
      <c r="R805" s="22"/>
    </row>
    <row r="806" spans="1:18" x14ac:dyDescent="0.3">
      <c r="A806" s="22" t="s">
        <v>2493</v>
      </c>
      <c r="B806" s="23">
        <v>10075405</v>
      </c>
      <c r="C806" s="22" t="s">
        <v>1875</v>
      </c>
      <c r="D806" s="22" t="s">
        <v>51</v>
      </c>
      <c r="E806" s="22" t="s">
        <v>230</v>
      </c>
      <c r="F806" s="24">
        <v>1451</v>
      </c>
      <c r="G806" s="24">
        <v>145</v>
      </c>
      <c r="H806" s="24">
        <f>F806-G806</f>
        <v>1306</v>
      </c>
      <c r="I806" s="24">
        <v>2188</v>
      </c>
      <c r="J806" s="25">
        <f>I806/F806*100</f>
        <v>150.79255685733978</v>
      </c>
      <c r="K806" s="26">
        <f t="shared" si="36"/>
        <v>16.792556857339775</v>
      </c>
      <c r="L806" s="24">
        <v>24</v>
      </c>
      <c r="M806" s="27">
        <f>L806/F806*100</f>
        <v>1.6540317022742934</v>
      </c>
      <c r="N806" s="28">
        <f t="shared" si="37"/>
        <v>-1.3459682977257066</v>
      </c>
      <c r="O806" s="24">
        <v>34</v>
      </c>
      <c r="P806" s="27">
        <f>O806/F806*100</f>
        <v>2.3432115782219163</v>
      </c>
      <c r="Q806" s="28">
        <f t="shared" si="38"/>
        <v>-24.656788421778085</v>
      </c>
      <c r="R806" s="22"/>
    </row>
    <row r="807" spans="1:18" x14ac:dyDescent="0.3">
      <c r="A807" s="22" t="s">
        <v>2493</v>
      </c>
      <c r="B807" s="23">
        <v>34000004</v>
      </c>
      <c r="C807" s="22" t="s">
        <v>2067</v>
      </c>
      <c r="D807" s="22" t="s">
        <v>2521</v>
      </c>
      <c r="E807" s="22" t="s">
        <v>728</v>
      </c>
      <c r="F807" s="24">
        <v>1421</v>
      </c>
      <c r="G807" s="24">
        <v>41</v>
      </c>
      <c r="H807" s="24">
        <f>F807-G807</f>
        <v>1380</v>
      </c>
      <c r="I807" s="24">
        <v>2080</v>
      </c>
      <c r="J807" s="25">
        <f>I807/F807*100</f>
        <v>146.37579169598874</v>
      </c>
      <c r="K807" s="26">
        <f t="shared" si="36"/>
        <v>12.375791695988738</v>
      </c>
      <c r="L807" s="24">
        <v>51</v>
      </c>
      <c r="M807" s="27">
        <f>L807/F807*100</f>
        <v>3.5890218156228011</v>
      </c>
      <c r="N807" s="28">
        <f t="shared" si="37"/>
        <v>0.58902181562280109</v>
      </c>
      <c r="O807" s="24">
        <v>1414</v>
      </c>
      <c r="P807" s="27">
        <f>O807/F807*100</f>
        <v>99.50738916256158</v>
      </c>
      <c r="Q807" s="28">
        <f t="shared" si="38"/>
        <v>72.50738916256158</v>
      </c>
      <c r="R807" s="22" t="s">
        <v>2545</v>
      </c>
    </row>
    <row r="808" spans="1:18" x14ac:dyDescent="0.3">
      <c r="A808" s="22" t="s">
        <v>2493</v>
      </c>
      <c r="B808" s="23">
        <v>10001603</v>
      </c>
      <c r="C808" s="22" t="s">
        <v>1814</v>
      </c>
      <c r="D808" s="22" t="s">
        <v>1233</v>
      </c>
      <c r="E808" s="22" t="s">
        <v>1234</v>
      </c>
      <c r="F808" s="24">
        <v>1740</v>
      </c>
      <c r="G808" s="24">
        <v>458</v>
      </c>
      <c r="H808" s="24">
        <f>F808-G808</f>
        <v>1282</v>
      </c>
      <c r="I808" s="24">
        <v>1607</v>
      </c>
      <c r="J808" s="25">
        <f>I808/F808*100</f>
        <v>92.356321839080451</v>
      </c>
      <c r="K808" s="26">
        <f t="shared" si="36"/>
        <v>-41.643678160919549</v>
      </c>
      <c r="L808" s="24">
        <v>26</v>
      </c>
      <c r="M808" s="27">
        <f>L808/F808*100</f>
        <v>1.4942528735632183</v>
      </c>
      <c r="N808" s="28">
        <f t="shared" si="37"/>
        <v>-1.5057471264367817</v>
      </c>
      <c r="O808" s="24">
        <v>702</v>
      </c>
      <c r="P808" s="27">
        <f>O808/F808*100</f>
        <v>40.344827586206897</v>
      </c>
      <c r="Q808" s="28">
        <f t="shared" si="38"/>
        <v>13.344827586206897</v>
      </c>
      <c r="R808" s="22"/>
    </row>
    <row r="809" spans="1:18" x14ac:dyDescent="0.3">
      <c r="A809" s="22" t="s">
        <v>2493</v>
      </c>
      <c r="B809" s="23">
        <v>10001804</v>
      </c>
      <c r="C809" s="22" t="s">
        <v>1835</v>
      </c>
      <c r="D809" s="22" t="s">
        <v>1235</v>
      </c>
      <c r="E809" s="22" t="s">
        <v>1236</v>
      </c>
      <c r="F809" s="24">
        <v>1312</v>
      </c>
      <c r="G809" s="24">
        <v>176</v>
      </c>
      <c r="H809" s="24">
        <f>F809-G809</f>
        <v>1136</v>
      </c>
      <c r="I809" s="24">
        <v>2668</v>
      </c>
      <c r="J809" s="25">
        <f>I809/F809*100</f>
        <v>203.35365853658539</v>
      </c>
      <c r="K809" s="26">
        <f t="shared" si="36"/>
        <v>69.353658536585385</v>
      </c>
      <c r="L809" s="24">
        <v>27</v>
      </c>
      <c r="M809" s="27">
        <f>L809/F809*100</f>
        <v>2.0579268292682928</v>
      </c>
      <c r="N809" s="28">
        <f t="shared" si="37"/>
        <v>-0.94207317073170715</v>
      </c>
      <c r="O809" s="24">
        <v>139</v>
      </c>
      <c r="P809" s="27">
        <f>O809/F809*100</f>
        <v>10.594512195121951</v>
      </c>
      <c r="Q809" s="28">
        <f t="shared" si="38"/>
        <v>-16.405487804878049</v>
      </c>
      <c r="R809" s="22"/>
    </row>
    <row r="810" spans="1:18" x14ac:dyDescent="0.3">
      <c r="A810" s="22" t="s">
        <v>2493</v>
      </c>
      <c r="B810" s="23">
        <v>10064120</v>
      </c>
      <c r="C810" s="22" t="s">
        <v>1865</v>
      </c>
      <c r="D810" s="22" t="s">
        <v>1237</v>
      </c>
      <c r="E810" s="22" t="s">
        <v>1238</v>
      </c>
      <c r="F810" s="24">
        <v>1177</v>
      </c>
      <c r="G810" s="24">
        <v>64</v>
      </c>
      <c r="H810" s="24">
        <f>F810-G810</f>
        <v>1113</v>
      </c>
      <c r="I810" s="24">
        <v>1943</v>
      </c>
      <c r="J810" s="25">
        <f>I810/F810*100</f>
        <v>165.08071367884452</v>
      </c>
      <c r="K810" s="26">
        <f t="shared" si="36"/>
        <v>31.080713678844518</v>
      </c>
      <c r="L810" s="24">
        <v>0</v>
      </c>
      <c r="M810" s="27">
        <f>L810/F810*100</f>
        <v>0</v>
      </c>
      <c r="N810" s="28">
        <f t="shared" si="37"/>
        <v>-3</v>
      </c>
      <c r="O810" s="24">
        <v>1307</v>
      </c>
      <c r="P810" s="27">
        <f>O810/F810*100</f>
        <v>111.04502973661852</v>
      </c>
      <c r="Q810" s="28">
        <f t="shared" si="38"/>
        <v>84.045029736618517</v>
      </c>
      <c r="R810" s="22"/>
    </row>
    <row r="811" spans="1:18" x14ac:dyDescent="0.3">
      <c r="A811" s="22" t="s">
        <v>2493</v>
      </c>
      <c r="B811" s="23">
        <v>1000094</v>
      </c>
      <c r="C811" s="22" t="s">
        <v>1685</v>
      </c>
      <c r="D811" s="22" t="s">
        <v>2522</v>
      </c>
      <c r="E811" s="22" t="s">
        <v>2516</v>
      </c>
      <c r="F811" s="24">
        <v>1039</v>
      </c>
      <c r="G811" s="24">
        <v>283</v>
      </c>
      <c r="H811" s="24">
        <f>F811-G811</f>
        <v>756</v>
      </c>
      <c r="I811" s="24">
        <v>1200</v>
      </c>
      <c r="J811" s="25">
        <f>I811/F811*100</f>
        <v>115.49566891241578</v>
      </c>
      <c r="K811" s="26">
        <f t="shared" si="36"/>
        <v>-18.50433108758422</v>
      </c>
      <c r="L811" s="24">
        <v>0</v>
      </c>
      <c r="M811" s="27">
        <f>L811/F811*100</f>
        <v>0</v>
      </c>
      <c r="N811" s="28">
        <f t="shared" si="37"/>
        <v>-3</v>
      </c>
      <c r="O811" s="24">
        <v>653</v>
      </c>
      <c r="P811" s="27">
        <f>O811/F811*100</f>
        <v>62.848893166506258</v>
      </c>
      <c r="Q811" s="28">
        <f t="shared" si="38"/>
        <v>35.848893166506258</v>
      </c>
      <c r="R811" s="22"/>
    </row>
    <row r="812" spans="1:18" x14ac:dyDescent="0.3">
      <c r="A812" s="36" t="s">
        <v>2493</v>
      </c>
      <c r="B812" s="37">
        <v>801600057</v>
      </c>
      <c r="C812" s="36" t="s">
        <v>2135</v>
      </c>
      <c r="D812" s="36" t="s">
        <v>27</v>
      </c>
      <c r="E812" s="36" t="s">
        <v>1240</v>
      </c>
      <c r="F812" s="38">
        <v>1731</v>
      </c>
      <c r="G812" s="38">
        <v>1731</v>
      </c>
      <c r="H812" s="38">
        <f>F812-G812</f>
        <v>0</v>
      </c>
      <c r="I812" s="38">
        <v>4075</v>
      </c>
      <c r="J812" s="39">
        <f>I812/F812*100</f>
        <v>235.41305603697285</v>
      </c>
      <c r="K812" s="40">
        <f t="shared" si="36"/>
        <v>101.41305603697285</v>
      </c>
      <c r="L812" s="38">
        <v>14</v>
      </c>
      <c r="M812" s="41">
        <f>L812/F812*100</f>
        <v>0.80878105141536683</v>
      </c>
      <c r="N812" s="42">
        <f t="shared" si="37"/>
        <v>-2.1912189485846332</v>
      </c>
      <c r="O812" s="38">
        <v>131</v>
      </c>
      <c r="P812" s="41">
        <f>O812/F812*100</f>
        <v>7.5678798382437895</v>
      </c>
      <c r="Q812" s="42">
        <f t="shared" si="38"/>
        <v>-19.43212016175621</v>
      </c>
      <c r="R812" s="36"/>
    </row>
    <row r="813" spans="1:18" x14ac:dyDescent="0.3">
      <c r="A813" s="22" t="s">
        <v>2493</v>
      </c>
      <c r="B813" s="23">
        <v>19375425</v>
      </c>
      <c r="C813" s="22" t="s">
        <v>1967</v>
      </c>
      <c r="D813" s="22" t="s">
        <v>13</v>
      </c>
      <c r="E813" s="22" t="s">
        <v>1242</v>
      </c>
      <c r="F813" s="24">
        <v>1662</v>
      </c>
      <c r="G813" s="24">
        <v>575</v>
      </c>
      <c r="H813" s="24">
        <f>F813-G813</f>
        <v>1087</v>
      </c>
      <c r="I813" s="24">
        <v>1870</v>
      </c>
      <c r="J813" s="25">
        <f>I813/F813*100</f>
        <v>112.51504211793019</v>
      </c>
      <c r="K813" s="26">
        <f t="shared" si="36"/>
        <v>-21.484957882069807</v>
      </c>
      <c r="L813" s="24">
        <v>15</v>
      </c>
      <c r="M813" s="27">
        <f>L813/F813*100</f>
        <v>0.90252707581227432</v>
      </c>
      <c r="N813" s="28">
        <f t="shared" si="37"/>
        <v>-2.0974729241877257</v>
      </c>
      <c r="O813" s="24">
        <v>198</v>
      </c>
      <c r="P813" s="27">
        <f>O813/F813*100</f>
        <v>11.913357400722022</v>
      </c>
      <c r="Q813" s="28">
        <f t="shared" si="38"/>
        <v>-15.086642599277978</v>
      </c>
      <c r="R813" s="22"/>
    </row>
    <row r="814" spans="1:18" x14ac:dyDescent="0.3">
      <c r="A814" s="22" t="s">
        <v>2493</v>
      </c>
      <c r="B814" s="23">
        <v>19475430</v>
      </c>
      <c r="C814" s="22" t="s">
        <v>2012</v>
      </c>
      <c r="D814" s="22" t="s">
        <v>23</v>
      </c>
      <c r="E814" s="22" t="s">
        <v>1244</v>
      </c>
      <c r="F814" s="24">
        <v>1314</v>
      </c>
      <c r="G814" s="24">
        <v>28</v>
      </c>
      <c r="H814" s="24">
        <f>F814-G814</f>
        <v>1286</v>
      </c>
      <c r="I814" s="24">
        <v>1306</v>
      </c>
      <c r="J814" s="25">
        <f>I814/F814*100</f>
        <v>99.391171993911726</v>
      </c>
      <c r="K814" s="26">
        <f t="shared" si="36"/>
        <v>-34.608828006088274</v>
      </c>
      <c r="L814" s="24">
        <v>46</v>
      </c>
      <c r="M814" s="27">
        <f>L814/F814*100</f>
        <v>3.5007610350076099</v>
      </c>
      <c r="N814" s="28">
        <f t="shared" si="37"/>
        <v>0.50076103500760993</v>
      </c>
      <c r="O814" s="24">
        <v>1151</v>
      </c>
      <c r="P814" s="27">
        <f>O814/F814*100</f>
        <v>87.595129375951302</v>
      </c>
      <c r="Q814" s="28">
        <f t="shared" si="38"/>
        <v>60.595129375951302</v>
      </c>
      <c r="R814" s="22"/>
    </row>
    <row r="815" spans="1:18" x14ac:dyDescent="0.3">
      <c r="A815" s="22" t="s">
        <v>2493</v>
      </c>
      <c r="B815" s="23">
        <v>130000042</v>
      </c>
      <c r="C815" s="22" t="s">
        <v>2070</v>
      </c>
      <c r="D815" s="22" t="s">
        <v>27</v>
      </c>
      <c r="E815" s="22" t="s">
        <v>290</v>
      </c>
      <c r="F815" s="24">
        <v>1601</v>
      </c>
      <c r="G815" s="24">
        <v>40</v>
      </c>
      <c r="H815" s="24">
        <f>F815-G815</f>
        <v>1561</v>
      </c>
      <c r="I815" s="24">
        <v>1804</v>
      </c>
      <c r="J815" s="25">
        <f>I815/F815*100</f>
        <v>112.67957526545909</v>
      </c>
      <c r="K815" s="26">
        <f t="shared" si="36"/>
        <v>-21.320424734540907</v>
      </c>
      <c r="L815" s="24">
        <v>5</v>
      </c>
      <c r="M815" s="27">
        <f>L815/F815*100</f>
        <v>0.31230480949406619</v>
      </c>
      <c r="N815" s="28">
        <f t="shared" si="37"/>
        <v>-2.6876951905059339</v>
      </c>
      <c r="O815" s="24">
        <v>402</v>
      </c>
      <c r="P815" s="27">
        <f>O815/F815*100</f>
        <v>25.109306683322924</v>
      </c>
      <c r="Q815" s="28">
        <f t="shared" si="38"/>
        <v>-1.8906933166770763</v>
      </c>
      <c r="R815" s="22"/>
    </row>
    <row r="816" spans="1:18" x14ac:dyDescent="0.3">
      <c r="A816" s="22" t="s">
        <v>2493</v>
      </c>
      <c r="B816" s="23">
        <v>10001837</v>
      </c>
      <c r="C816" s="22" t="s">
        <v>1844</v>
      </c>
      <c r="D816" s="22" t="s">
        <v>57</v>
      </c>
      <c r="E816" s="22" t="s">
        <v>1249</v>
      </c>
      <c r="F816" s="24">
        <v>1319</v>
      </c>
      <c r="G816" s="24">
        <v>33</v>
      </c>
      <c r="H816" s="24">
        <f>F816-G816</f>
        <v>1286</v>
      </c>
      <c r="I816" s="24">
        <v>2575</v>
      </c>
      <c r="J816" s="25">
        <f>I816/F816*100</f>
        <v>195.22365428354814</v>
      </c>
      <c r="K816" s="26">
        <f t="shared" si="36"/>
        <v>61.223654283548143</v>
      </c>
      <c r="L816" s="24">
        <v>89</v>
      </c>
      <c r="M816" s="27">
        <f>L816/F816*100</f>
        <v>6.7475360121304018</v>
      </c>
      <c r="N816" s="28">
        <f t="shared" si="37"/>
        <v>3.7475360121304018</v>
      </c>
      <c r="O816" s="24">
        <v>1462</v>
      </c>
      <c r="P816" s="27">
        <f>O816/F816*100</f>
        <v>110.841546626232</v>
      </c>
      <c r="Q816" s="28">
        <f t="shared" si="38"/>
        <v>83.841546626232002</v>
      </c>
      <c r="R816" s="22"/>
    </row>
    <row r="817" spans="1:18" x14ac:dyDescent="0.3">
      <c r="A817" s="22" t="s">
        <v>2493</v>
      </c>
      <c r="B817" s="23">
        <v>10000361</v>
      </c>
      <c r="C817" s="22" t="s">
        <v>1725</v>
      </c>
      <c r="D817" s="22" t="s">
        <v>1043</v>
      </c>
      <c r="E817" s="22" t="s">
        <v>1250</v>
      </c>
      <c r="F817" s="24">
        <v>2566</v>
      </c>
      <c r="G817" s="24">
        <v>527</v>
      </c>
      <c r="H817" s="24">
        <f>F817-G817</f>
        <v>2039</v>
      </c>
      <c r="I817" s="24">
        <v>3390</v>
      </c>
      <c r="J817" s="25">
        <f>I817/F817*100</f>
        <v>132.11223694466094</v>
      </c>
      <c r="K817" s="26">
        <f t="shared" si="36"/>
        <v>-1.8877630553390645</v>
      </c>
      <c r="L817" s="24">
        <v>80</v>
      </c>
      <c r="M817" s="27">
        <f>L817/F817*100</f>
        <v>3.1176929072486361</v>
      </c>
      <c r="N817" s="28">
        <f t="shared" si="37"/>
        <v>0.11769290724863612</v>
      </c>
      <c r="O817" s="24">
        <v>351</v>
      </c>
      <c r="P817" s="27">
        <f>O817/F817*100</f>
        <v>13.678877630553391</v>
      </c>
      <c r="Q817" s="28">
        <f t="shared" si="38"/>
        <v>-13.321122369446609</v>
      </c>
      <c r="R817" s="22"/>
    </row>
    <row r="818" spans="1:18" x14ac:dyDescent="0.3">
      <c r="A818" s="22" t="s">
        <v>2493</v>
      </c>
      <c r="B818" s="23">
        <v>807477401</v>
      </c>
      <c r="C818" s="22" t="s">
        <v>2162</v>
      </c>
      <c r="D818" s="22" t="s">
        <v>1252</v>
      </c>
      <c r="E818" s="22" t="s">
        <v>1253</v>
      </c>
      <c r="F818" s="24">
        <v>1835</v>
      </c>
      <c r="G818" s="24">
        <v>360</v>
      </c>
      <c r="H818" s="24">
        <f>F818-G818</f>
        <v>1475</v>
      </c>
      <c r="I818" s="24">
        <v>3719</v>
      </c>
      <c r="J818" s="25">
        <f>I818/F818*100</f>
        <v>202.67029972752044</v>
      </c>
      <c r="K818" s="26">
        <f t="shared" si="36"/>
        <v>68.670299727520444</v>
      </c>
      <c r="L818" s="24">
        <v>50</v>
      </c>
      <c r="M818" s="27">
        <f>L818/F818*100</f>
        <v>2.7247956403269753</v>
      </c>
      <c r="N818" s="28">
        <f t="shared" si="37"/>
        <v>-0.2752043596730247</v>
      </c>
      <c r="O818" s="24">
        <v>121</v>
      </c>
      <c r="P818" s="27">
        <f>O818/F818*100</f>
        <v>6.5940054495912808</v>
      </c>
      <c r="Q818" s="28">
        <f t="shared" si="38"/>
        <v>-20.405994550408721</v>
      </c>
      <c r="R818" s="22"/>
    </row>
    <row r="819" spans="1:18" x14ac:dyDescent="0.3">
      <c r="A819" s="22" t="s">
        <v>2493</v>
      </c>
      <c r="B819" s="23">
        <v>19475405</v>
      </c>
      <c r="C819" s="22" t="s">
        <v>1995</v>
      </c>
      <c r="D819" s="22" t="s">
        <v>239</v>
      </c>
      <c r="E819" s="22" t="s">
        <v>1261</v>
      </c>
      <c r="F819" s="24">
        <v>909</v>
      </c>
      <c r="G819" s="24">
        <v>0</v>
      </c>
      <c r="H819" s="24">
        <f>F819-G819</f>
        <v>909</v>
      </c>
      <c r="I819" s="24">
        <v>414</v>
      </c>
      <c r="J819" s="25">
        <f>I819/F819*100</f>
        <v>45.544554455445549</v>
      </c>
      <c r="K819" s="26">
        <f t="shared" si="36"/>
        <v>-88.455445544554451</v>
      </c>
      <c r="L819" s="24">
        <v>1</v>
      </c>
      <c r="M819" s="27">
        <f>L819/F819*100</f>
        <v>0.11001100110011</v>
      </c>
      <c r="N819" s="28">
        <f t="shared" si="37"/>
        <v>-2.8899889988998901</v>
      </c>
      <c r="O819" s="24">
        <v>1235</v>
      </c>
      <c r="P819" s="27">
        <f>O819/F819*100</f>
        <v>135.86358635863587</v>
      </c>
      <c r="Q819" s="28">
        <f t="shared" si="38"/>
        <v>108.86358635863587</v>
      </c>
      <c r="R819" s="22"/>
    </row>
    <row r="820" spans="1:18" x14ac:dyDescent="0.3">
      <c r="A820" s="22" t="s">
        <v>2493</v>
      </c>
      <c r="B820" s="23">
        <v>10001041</v>
      </c>
      <c r="C820" s="22" t="s">
        <v>1761</v>
      </c>
      <c r="D820" s="22" t="s">
        <v>95</v>
      </c>
      <c r="E820" s="22" t="s">
        <v>1262</v>
      </c>
      <c r="F820" s="24">
        <v>1238</v>
      </c>
      <c r="G820" s="24">
        <v>87</v>
      </c>
      <c r="H820" s="24">
        <f>F820-G820</f>
        <v>1151</v>
      </c>
      <c r="I820" s="24">
        <v>1100</v>
      </c>
      <c r="J820" s="25">
        <f>I820/F820*100</f>
        <v>88.852988691437801</v>
      </c>
      <c r="K820" s="26">
        <f t="shared" si="36"/>
        <v>-45.147011308562199</v>
      </c>
      <c r="L820" s="24">
        <v>26</v>
      </c>
      <c r="M820" s="27">
        <f>L820/F820*100</f>
        <v>2.1001615508885298</v>
      </c>
      <c r="N820" s="28">
        <f t="shared" si="37"/>
        <v>-0.89983844911147015</v>
      </c>
      <c r="O820" s="24">
        <v>10</v>
      </c>
      <c r="P820" s="27">
        <f>O820/F820*100</f>
        <v>0.80775444264943452</v>
      </c>
      <c r="Q820" s="28">
        <f t="shared" si="38"/>
        <v>-26.192245557350567</v>
      </c>
      <c r="R820" s="22"/>
    </row>
    <row r="821" spans="1:18" x14ac:dyDescent="0.3">
      <c r="A821" s="22" t="s">
        <v>2493</v>
      </c>
      <c r="B821" s="23">
        <v>10000339</v>
      </c>
      <c r="C821" s="22" t="s">
        <v>1719</v>
      </c>
      <c r="D821" s="22" t="s">
        <v>1264</v>
      </c>
      <c r="E821" s="22" t="s">
        <v>1265</v>
      </c>
      <c r="F821" s="24">
        <v>1774</v>
      </c>
      <c r="G821" s="24">
        <v>26</v>
      </c>
      <c r="H821" s="24">
        <f>F821-G821</f>
        <v>1748</v>
      </c>
      <c r="I821" s="24">
        <v>2416</v>
      </c>
      <c r="J821" s="25">
        <f>I821/F821*100</f>
        <v>136.18940248027059</v>
      </c>
      <c r="K821" s="26">
        <f t="shared" si="36"/>
        <v>2.1894024802705871</v>
      </c>
      <c r="L821" s="24">
        <v>9</v>
      </c>
      <c r="M821" s="27">
        <f>L821/F821*100</f>
        <v>0.50732807215332576</v>
      </c>
      <c r="N821" s="28">
        <f t="shared" si="37"/>
        <v>-2.4926719278466742</v>
      </c>
      <c r="O821" s="24">
        <v>207</v>
      </c>
      <c r="P821" s="27">
        <f>O821/F821*100</f>
        <v>11.668545659526494</v>
      </c>
      <c r="Q821" s="28">
        <f t="shared" si="38"/>
        <v>-15.331454340473506</v>
      </c>
      <c r="R821" s="22"/>
    </row>
    <row r="822" spans="1:18" x14ac:dyDescent="0.3">
      <c r="A822" s="22" t="s">
        <v>2493</v>
      </c>
      <c r="B822" s="23">
        <v>19675407</v>
      </c>
      <c r="C822" s="22" t="s">
        <v>2059</v>
      </c>
      <c r="D822" s="22" t="s">
        <v>21</v>
      </c>
      <c r="E822" s="22" t="s">
        <v>1266</v>
      </c>
      <c r="F822" s="24">
        <v>1220</v>
      </c>
      <c r="G822" s="24">
        <v>2</v>
      </c>
      <c r="H822" s="24">
        <f>F822-G822</f>
        <v>1218</v>
      </c>
      <c r="I822" s="24">
        <v>780</v>
      </c>
      <c r="J822" s="25">
        <f>I822/F822*100</f>
        <v>63.934426229508205</v>
      </c>
      <c r="K822" s="26">
        <f t="shared" si="36"/>
        <v>-70.065573770491795</v>
      </c>
      <c r="L822" s="24">
        <v>5</v>
      </c>
      <c r="M822" s="27">
        <f>L822/F822*100</f>
        <v>0.4098360655737705</v>
      </c>
      <c r="N822" s="28">
        <f t="shared" si="37"/>
        <v>-2.5901639344262293</v>
      </c>
      <c r="O822" s="24">
        <v>0</v>
      </c>
      <c r="P822" s="27">
        <f>O822/F822*100</f>
        <v>0</v>
      </c>
      <c r="Q822" s="28">
        <f t="shared" si="38"/>
        <v>-27</v>
      </c>
      <c r="R822" s="22"/>
    </row>
    <row r="823" spans="1:18" x14ac:dyDescent="0.3">
      <c r="A823" s="22" t="s">
        <v>2493</v>
      </c>
      <c r="B823" s="23">
        <v>10001787</v>
      </c>
      <c r="C823" s="22" t="s">
        <v>1832</v>
      </c>
      <c r="D823" s="22" t="s">
        <v>1269</v>
      </c>
      <c r="E823" s="22" t="s">
        <v>1270</v>
      </c>
      <c r="F823" s="24">
        <v>1305</v>
      </c>
      <c r="G823" s="24">
        <v>126</v>
      </c>
      <c r="H823" s="24">
        <f>F823-G823</f>
        <v>1179</v>
      </c>
      <c r="I823" s="24">
        <v>1036</v>
      </c>
      <c r="J823" s="25">
        <f>I823/F823*100</f>
        <v>79.386973180076623</v>
      </c>
      <c r="K823" s="26">
        <f t="shared" si="36"/>
        <v>-54.613026819923377</v>
      </c>
      <c r="L823" s="24">
        <v>7</v>
      </c>
      <c r="M823" s="27">
        <f>L823/F823*100</f>
        <v>0.53639846743295017</v>
      </c>
      <c r="N823" s="28">
        <f t="shared" si="37"/>
        <v>-2.4636015325670497</v>
      </c>
      <c r="O823" s="24">
        <v>117</v>
      </c>
      <c r="P823" s="27">
        <f>O823/F823*100</f>
        <v>8.9655172413793096</v>
      </c>
      <c r="Q823" s="28">
        <f t="shared" si="38"/>
        <v>-18.03448275862069</v>
      </c>
      <c r="R823" s="22"/>
    </row>
    <row r="824" spans="1:18" x14ac:dyDescent="0.3">
      <c r="A824" s="22" t="s">
        <v>2493</v>
      </c>
      <c r="B824" s="23">
        <v>19177426</v>
      </c>
      <c r="C824" s="22" t="s">
        <v>1907</v>
      </c>
      <c r="D824" s="22" t="s">
        <v>27</v>
      </c>
      <c r="E824" s="22" t="s">
        <v>971</v>
      </c>
      <c r="F824" s="24">
        <v>1200</v>
      </c>
      <c r="G824" s="24">
        <v>102</v>
      </c>
      <c r="H824" s="24">
        <f>F824-G824</f>
        <v>1098</v>
      </c>
      <c r="I824" s="24">
        <v>1023</v>
      </c>
      <c r="J824" s="25">
        <f>I824/F824*100</f>
        <v>85.25</v>
      </c>
      <c r="K824" s="26">
        <f t="shared" si="36"/>
        <v>-48.75</v>
      </c>
      <c r="L824" s="24">
        <v>1</v>
      </c>
      <c r="M824" s="27">
        <f>L824/F824*100</f>
        <v>8.3333333333333343E-2</v>
      </c>
      <c r="N824" s="28">
        <f t="shared" si="37"/>
        <v>-2.9166666666666665</v>
      </c>
      <c r="O824" s="24">
        <v>606</v>
      </c>
      <c r="P824" s="27">
        <f>O824/F824*100</f>
        <v>50.5</v>
      </c>
      <c r="Q824" s="28">
        <f t="shared" si="38"/>
        <v>23.5</v>
      </c>
      <c r="R824" s="22"/>
    </row>
    <row r="825" spans="1:18" x14ac:dyDescent="0.3">
      <c r="A825" s="22" t="s">
        <v>2493</v>
      </c>
      <c r="B825" s="23">
        <v>801200012</v>
      </c>
      <c r="C825" s="22" t="s">
        <v>2119</v>
      </c>
      <c r="D825" s="22" t="s">
        <v>33</v>
      </c>
      <c r="E825" s="22" t="s">
        <v>1271</v>
      </c>
      <c r="F825" s="24">
        <v>1033</v>
      </c>
      <c r="G825" s="24">
        <v>0</v>
      </c>
      <c r="H825" s="24">
        <f>F825-G825</f>
        <v>1033</v>
      </c>
      <c r="I825" s="24">
        <v>799</v>
      </c>
      <c r="J825" s="25">
        <f>I825/F825*100</f>
        <v>77.347531461761861</v>
      </c>
      <c r="K825" s="26">
        <f t="shared" si="36"/>
        <v>-56.652468538238139</v>
      </c>
      <c r="L825" s="24">
        <v>10</v>
      </c>
      <c r="M825" s="27">
        <f>L825/F825*100</f>
        <v>0.9680542110358179</v>
      </c>
      <c r="N825" s="28">
        <f t="shared" si="37"/>
        <v>-2.0319457889641823</v>
      </c>
      <c r="O825" s="24">
        <v>44</v>
      </c>
      <c r="P825" s="27">
        <f>O825/F825*100</f>
        <v>4.2594385285575989</v>
      </c>
      <c r="Q825" s="28">
        <f t="shared" si="38"/>
        <v>-22.740561471442401</v>
      </c>
      <c r="R825" s="22"/>
    </row>
    <row r="826" spans="1:18" x14ac:dyDescent="0.3">
      <c r="A826" s="22" t="s">
        <v>2493</v>
      </c>
      <c r="B826" s="23">
        <v>10001966</v>
      </c>
      <c r="C826" s="22" t="s">
        <v>1856</v>
      </c>
      <c r="D826" s="22" t="s">
        <v>33</v>
      </c>
      <c r="E826" s="22" t="s">
        <v>1272</v>
      </c>
      <c r="F826" s="24">
        <v>1403</v>
      </c>
      <c r="G826" s="24">
        <v>124</v>
      </c>
      <c r="H826" s="24">
        <f>F826-G826</f>
        <v>1279</v>
      </c>
      <c r="I826" s="24">
        <v>2153</v>
      </c>
      <c r="J826" s="25">
        <f>I826/F826*100</f>
        <v>153.45687811831789</v>
      </c>
      <c r="K826" s="26">
        <f t="shared" si="36"/>
        <v>19.456878118317888</v>
      </c>
      <c r="L826" s="24">
        <v>892</v>
      </c>
      <c r="M826" s="27">
        <f>L826/F826*100</f>
        <v>63.578047042052745</v>
      </c>
      <c r="N826" s="28">
        <f t="shared" si="37"/>
        <v>60.578047042052745</v>
      </c>
      <c r="O826" s="24">
        <v>502</v>
      </c>
      <c r="P826" s="27">
        <f>O826/F826*100</f>
        <v>35.780470420527443</v>
      </c>
      <c r="Q826" s="28">
        <f t="shared" si="38"/>
        <v>8.7804704205274433</v>
      </c>
      <c r="R826" s="22"/>
    </row>
    <row r="827" spans="1:18" x14ac:dyDescent="0.3">
      <c r="A827" s="22" t="s">
        <v>2493</v>
      </c>
      <c r="B827" s="23">
        <v>10001400</v>
      </c>
      <c r="C827" s="22" t="s">
        <v>1789</v>
      </c>
      <c r="D827" s="22" t="s">
        <v>3</v>
      </c>
      <c r="E827" s="22" t="s">
        <v>1273</v>
      </c>
      <c r="F827" s="24">
        <v>2381</v>
      </c>
      <c r="G827" s="24">
        <v>786</v>
      </c>
      <c r="H827" s="24">
        <f>F827-G827</f>
        <v>1595</v>
      </c>
      <c r="I827" s="24">
        <v>3702</v>
      </c>
      <c r="J827" s="25">
        <f>I827/F827*100</f>
        <v>155.48089038219234</v>
      </c>
      <c r="K827" s="26">
        <f t="shared" si="36"/>
        <v>21.480890382192342</v>
      </c>
      <c r="L827" s="24">
        <v>36</v>
      </c>
      <c r="M827" s="27">
        <f>L827/F827*100</f>
        <v>1.5119697606047877</v>
      </c>
      <c r="N827" s="28">
        <f t="shared" si="37"/>
        <v>-1.4880302393952123</v>
      </c>
      <c r="O827" s="24">
        <v>188</v>
      </c>
      <c r="P827" s="27">
        <f>O827/F827*100</f>
        <v>7.8958420831583371</v>
      </c>
      <c r="Q827" s="28">
        <f t="shared" si="38"/>
        <v>-19.104157916841665</v>
      </c>
      <c r="R827" s="22"/>
    </row>
    <row r="828" spans="1:18" x14ac:dyDescent="0.3">
      <c r="A828" s="22" t="s">
        <v>2493</v>
      </c>
      <c r="B828" s="23">
        <v>801600088</v>
      </c>
      <c r="C828" s="22" t="s">
        <v>2140</v>
      </c>
      <c r="D828" s="22" t="s">
        <v>255</v>
      </c>
      <c r="E828" s="22" t="s">
        <v>1274</v>
      </c>
      <c r="F828" s="24">
        <v>1641</v>
      </c>
      <c r="G828" s="24">
        <v>156</v>
      </c>
      <c r="H828" s="24">
        <f>F828-G828</f>
        <v>1485</v>
      </c>
      <c r="I828" s="24">
        <v>1923</v>
      </c>
      <c r="J828" s="25">
        <f>I828/F828*100</f>
        <v>117.18464351005484</v>
      </c>
      <c r="K828" s="26">
        <f t="shared" si="36"/>
        <v>-16.81535648994516</v>
      </c>
      <c r="L828" s="24">
        <v>136</v>
      </c>
      <c r="M828" s="27">
        <f>L828/F828*100</f>
        <v>8.2876294942108473</v>
      </c>
      <c r="N828" s="28">
        <f t="shared" si="37"/>
        <v>5.2876294942108473</v>
      </c>
      <c r="O828" s="24">
        <v>2095</v>
      </c>
      <c r="P828" s="27">
        <f>O828/F828*100</f>
        <v>127.66605728214503</v>
      </c>
      <c r="Q828" s="28">
        <f t="shared" si="38"/>
        <v>100.66605728214503</v>
      </c>
      <c r="R828" s="22"/>
    </row>
    <row r="829" spans="1:18" x14ac:dyDescent="0.3">
      <c r="A829" s="22" t="s">
        <v>2493</v>
      </c>
      <c r="B829" s="23">
        <v>10001962</v>
      </c>
      <c r="C829" s="22" t="s">
        <v>1855</v>
      </c>
      <c r="D829" s="22" t="s">
        <v>1279</v>
      </c>
      <c r="E829" s="22" t="s">
        <v>1280</v>
      </c>
      <c r="F829" s="24">
        <v>1026</v>
      </c>
      <c r="G829" s="24">
        <v>156</v>
      </c>
      <c r="H829" s="24">
        <f>F829-G829</f>
        <v>870</v>
      </c>
      <c r="I829" s="24">
        <v>0</v>
      </c>
      <c r="J829" s="25">
        <f>I829/F829*100</f>
        <v>0</v>
      </c>
      <c r="K829" s="26">
        <f t="shared" si="36"/>
        <v>-134</v>
      </c>
      <c r="L829" s="24">
        <v>0</v>
      </c>
      <c r="M829" s="27">
        <f>L829/F829*100</f>
        <v>0</v>
      </c>
      <c r="N829" s="28">
        <f t="shared" si="37"/>
        <v>-3</v>
      </c>
      <c r="O829" s="24">
        <v>0</v>
      </c>
      <c r="P829" s="27">
        <f>O829/F829*100</f>
        <v>0</v>
      </c>
      <c r="Q829" s="28">
        <f t="shared" si="38"/>
        <v>-27</v>
      </c>
      <c r="R829" s="22" t="s">
        <v>2546</v>
      </c>
    </row>
    <row r="830" spans="1:18" x14ac:dyDescent="0.3">
      <c r="A830" s="22" t="s">
        <v>2493</v>
      </c>
      <c r="B830" s="23">
        <v>10064103</v>
      </c>
      <c r="C830" s="22" t="s">
        <v>1863</v>
      </c>
      <c r="D830" s="22" t="s">
        <v>529</v>
      </c>
      <c r="E830" s="22" t="s">
        <v>1282</v>
      </c>
      <c r="F830" s="24">
        <v>1128</v>
      </c>
      <c r="G830" s="24">
        <v>100</v>
      </c>
      <c r="H830" s="24">
        <f>F830-G830</f>
        <v>1028</v>
      </c>
      <c r="I830" s="24">
        <v>3164</v>
      </c>
      <c r="J830" s="25">
        <f>I830/F830*100</f>
        <v>280.49645390070924</v>
      </c>
      <c r="K830" s="26">
        <f t="shared" si="36"/>
        <v>146.49645390070924</v>
      </c>
      <c r="L830" s="24">
        <v>131</v>
      </c>
      <c r="M830" s="27">
        <f>L830/F830*100</f>
        <v>11.613475177304965</v>
      </c>
      <c r="N830" s="28">
        <f t="shared" si="37"/>
        <v>8.6134751773049647</v>
      </c>
      <c r="O830" s="24">
        <v>329</v>
      </c>
      <c r="P830" s="27">
        <f>O830/F830*100</f>
        <v>29.166666666666668</v>
      </c>
      <c r="Q830" s="28">
        <f t="shared" si="38"/>
        <v>2.1666666666666679</v>
      </c>
      <c r="R830" s="22"/>
    </row>
    <row r="831" spans="1:18" x14ac:dyDescent="0.3">
      <c r="A831" s="22" t="s">
        <v>2493</v>
      </c>
      <c r="B831" s="23">
        <v>10001805</v>
      </c>
      <c r="C831" s="22" t="s">
        <v>1836</v>
      </c>
      <c r="D831" s="22" t="s">
        <v>992</v>
      </c>
      <c r="E831" s="22" t="s">
        <v>403</v>
      </c>
      <c r="F831" s="24">
        <v>1067</v>
      </c>
      <c r="G831" s="24">
        <v>54</v>
      </c>
      <c r="H831" s="24">
        <f>F831-G831</f>
        <v>1013</v>
      </c>
      <c r="I831" s="24">
        <v>1027</v>
      </c>
      <c r="J831" s="25">
        <f>I831/F831*100</f>
        <v>96.251171508903468</v>
      </c>
      <c r="K831" s="26">
        <f t="shared" si="36"/>
        <v>-37.748828491096532</v>
      </c>
      <c r="L831" s="24">
        <v>17</v>
      </c>
      <c r="M831" s="27">
        <f>L831/F831*100</f>
        <v>1.5932521087160263</v>
      </c>
      <c r="N831" s="28">
        <f t="shared" si="37"/>
        <v>-1.4067478912839737</v>
      </c>
      <c r="O831" s="24">
        <v>548</v>
      </c>
      <c r="P831" s="27">
        <f>O831/F831*100</f>
        <v>51.358950328022487</v>
      </c>
      <c r="Q831" s="28">
        <f t="shared" si="38"/>
        <v>24.358950328022487</v>
      </c>
      <c r="R831" s="22"/>
    </row>
    <row r="832" spans="1:18" x14ac:dyDescent="0.3">
      <c r="A832" s="22" t="s">
        <v>2493</v>
      </c>
      <c r="B832" s="23">
        <v>10064120</v>
      </c>
      <c r="C832" s="22" t="s">
        <v>1865</v>
      </c>
      <c r="D832" s="22" t="s">
        <v>175</v>
      </c>
      <c r="E832" s="22" t="s">
        <v>1284</v>
      </c>
      <c r="F832" s="24">
        <v>1093</v>
      </c>
      <c r="G832" s="24">
        <v>61</v>
      </c>
      <c r="H832" s="24">
        <f>F832-G832</f>
        <v>1032</v>
      </c>
      <c r="I832" s="24">
        <v>1124</v>
      </c>
      <c r="J832" s="25">
        <f>I832/F832*100</f>
        <v>102.83623055809699</v>
      </c>
      <c r="K832" s="26">
        <f t="shared" si="36"/>
        <v>-31.163769441903014</v>
      </c>
      <c r="L832" s="24">
        <v>0</v>
      </c>
      <c r="M832" s="27">
        <f>L832/F832*100</f>
        <v>0</v>
      </c>
      <c r="N832" s="28">
        <f t="shared" si="37"/>
        <v>-3</v>
      </c>
      <c r="O832" s="24">
        <v>1073</v>
      </c>
      <c r="P832" s="27">
        <f>O832/F832*100</f>
        <v>98.170173833485819</v>
      </c>
      <c r="Q832" s="28">
        <f t="shared" si="38"/>
        <v>71.170173833485819</v>
      </c>
      <c r="R832" s="22"/>
    </row>
    <row r="833" spans="1:18" x14ac:dyDescent="0.3">
      <c r="A833" s="22" t="s">
        <v>2493</v>
      </c>
      <c r="B833" s="23">
        <v>10064103</v>
      </c>
      <c r="C833" s="22" t="s">
        <v>1863</v>
      </c>
      <c r="D833" s="22" t="s">
        <v>23</v>
      </c>
      <c r="E833" s="22" t="s">
        <v>1285</v>
      </c>
      <c r="F833" s="24">
        <v>1468</v>
      </c>
      <c r="G833" s="24">
        <v>190</v>
      </c>
      <c r="H833" s="24">
        <f>F833-G833</f>
        <v>1278</v>
      </c>
      <c r="I833" s="24">
        <v>1704</v>
      </c>
      <c r="J833" s="25">
        <f>I833/F833*100</f>
        <v>116.07629427792916</v>
      </c>
      <c r="K833" s="26">
        <f t="shared" si="36"/>
        <v>-17.923705722070835</v>
      </c>
      <c r="L833" s="24">
        <v>3</v>
      </c>
      <c r="M833" s="27">
        <f>L833/F833*100</f>
        <v>0.20435967302452315</v>
      </c>
      <c r="N833" s="28">
        <f t="shared" si="37"/>
        <v>-2.795640326975477</v>
      </c>
      <c r="O833" s="24">
        <v>33</v>
      </c>
      <c r="P833" s="27">
        <f>O833/F833*100</f>
        <v>2.2479564032697548</v>
      </c>
      <c r="Q833" s="28">
        <f t="shared" si="38"/>
        <v>-24.752043596730246</v>
      </c>
      <c r="R833" s="22"/>
    </row>
    <row r="834" spans="1:18" x14ac:dyDescent="0.3">
      <c r="A834" s="22" t="s">
        <v>2493</v>
      </c>
      <c r="B834" s="23">
        <v>10064120</v>
      </c>
      <c r="C834" s="22" t="s">
        <v>1865</v>
      </c>
      <c r="D834" s="22" t="s">
        <v>175</v>
      </c>
      <c r="E834" s="22" t="s">
        <v>1286</v>
      </c>
      <c r="F834" s="24">
        <v>1288</v>
      </c>
      <c r="G834" s="24">
        <v>370</v>
      </c>
      <c r="H834" s="24">
        <f>F834-G834</f>
        <v>918</v>
      </c>
      <c r="I834" s="24">
        <v>444</v>
      </c>
      <c r="J834" s="25">
        <f>I834/F834*100</f>
        <v>34.472049689440993</v>
      </c>
      <c r="K834" s="26">
        <f t="shared" si="36"/>
        <v>-99.527950310559007</v>
      </c>
      <c r="L834" s="24">
        <v>1</v>
      </c>
      <c r="M834" s="27">
        <f>L834/F834*100</f>
        <v>7.7639751552795025E-2</v>
      </c>
      <c r="N834" s="28">
        <f t="shared" si="37"/>
        <v>-2.9223602484472049</v>
      </c>
      <c r="O834" s="24">
        <v>49</v>
      </c>
      <c r="P834" s="27">
        <f>O834/F834*100</f>
        <v>3.804347826086957</v>
      </c>
      <c r="Q834" s="28">
        <f t="shared" si="38"/>
        <v>-23.195652173913043</v>
      </c>
      <c r="R834" s="22"/>
    </row>
    <row r="835" spans="1:18" x14ac:dyDescent="0.3">
      <c r="A835" s="22" t="s">
        <v>2493</v>
      </c>
      <c r="B835" s="23">
        <v>130024102</v>
      </c>
      <c r="C835" s="22" t="s">
        <v>2078</v>
      </c>
      <c r="D835" s="22" t="s">
        <v>1043</v>
      </c>
      <c r="E835" s="22" t="s">
        <v>1287</v>
      </c>
      <c r="F835" s="24">
        <v>1618</v>
      </c>
      <c r="G835" s="24">
        <v>171</v>
      </c>
      <c r="H835" s="24">
        <f>F835-G835</f>
        <v>1447</v>
      </c>
      <c r="I835" s="24">
        <v>1217</v>
      </c>
      <c r="J835" s="25">
        <f>I835/F835*100</f>
        <v>75.21631644004944</v>
      </c>
      <c r="K835" s="26">
        <f t="shared" si="36"/>
        <v>-58.78368355995056</v>
      </c>
      <c r="L835" s="24">
        <v>2</v>
      </c>
      <c r="M835" s="27">
        <f>L835/F835*100</f>
        <v>0.12360939431396785</v>
      </c>
      <c r="N835" s="28">
        <f t="shared" si="37"/>
        <v>-2.8763906056860322</v>
      </c>
      <c r="O835" s="24">
        <v>956</v>
      </c>
      <c r="P835" s="27">
        <f>O835/F835*100</f>
        <v>59.085290482076637</v>
      </c>
      <c r="Q835" s="28">
        <f t="shared" si="38"/>
        <v>32.085290482076637</v>
      </c>
      <c r="R835" s="22"/>
    </row>
    <row r="836" spans="1:18" x14ac:dyDescent="0.3">
      <c r="A836" s="22" t="s">
        <v>2493</v>
      </c>
      <c r="B836" s="23">
        <v>801600008</v>
      </c>
      <c r="C836" s="22" t="s">
        <v>2132</v>
      </c>
      <c r="D836" s="22" t="s">
        <v>395</v>
      </c>
      <c r="E836" s="22" t="s">
        <v>54</v>
      </c>
      <c r="F836" s="24">
        <v>2637</v>
      </c>
      <c r="G836" s="24">
        <v>337</v>
      </c>
      <c r="H836" s="24">
        <f>F836-G836</f>
        <v>2300</v>
      </c>
      <c r="I836" s="24">
        <v>1724</v>
      </c>
      <c r="J836" s="25">
        <f>I836/F836*100</f>
        <v>65.377322715206674</v>
      </c>
      <c r="K836" s="26">
        <f t="shared" si="36"/>
        <v>-68.622677284793326</v>
      </c>
      <c r="L836" s="24">
        <v>1</v>
      </c>
      <c r="M836" s="27">
        <f>L836/F836*100</f>
        <v>3.7921880925293895E-2</v>
      </c>
      <c r="N836" s="28">
        <f t="shared" si="37"/>
        <v>-2.9620781190747061</v>
      </c>
      <c r="O836" s="24">
        <v>268</v>
      </c>
      <c r="P836" s="27">
        <f>O836/F836*100</f>
        <v>10.163064087978764</v>
      </c>
      <c r="Q836" s="28">
        <f t="shared" si="38"/>
        <v>-16.836935912021236</v>
      </c>
      <c r="R836" s="22"/>
    </row>
    <row r="837" spans="1:18" x14ac:dyDescent="0.3">
      <c r="A837" s="22" t="s">
        <v>2493</v>
      </c>
      <c r="B837" s="23">
        <v>10064111</v>
      </c>
      <c r="C837" s="22" t="s">
        <v>1864</v>
      </c>
      <c r="D837" s="22" t="s">
        <v>76</v>
      </c>
      <c r="E837" s="22" t="s">
        <v>1288</v>
      </c>
      <c r="F837" s="24">
        <v>1472</v>
      </c>
      <c r="G837" s="24">
        <v>14</v>
      </c>
      <c r="H837" s="24">
        <f>F837-G837</f>
        <v>1458</v>
      </c>
      <c r="I837" s="24">
        <v>2679</v>
      </c>
      <c r="J837" s="25">
        <f>I837/F837*100</f>
        <v>181.99728260869566</v>
      </c>
      <c r="K837" s="26">
        <f t="shared" si="36"/>
        <v>47.997282608695656</v>
      </c>
      <c r="L837" s="24">
        <v>2</v>
      </c>
      <c r="M837" s="27">
        <f>L837/F837*100</f>
        <v>0.1358695652173913</v>
      </c>
      <c r="N837" s="28">
        <f t="shared" si="37"/>
        <v>-2.8641304347826089</v>
      </c>
      <c r="O837" s="24">
        <v>312</v>
      </c>
      <c r="P837" s="27">
        <f>O837/F837*100</f>
        <v>21.195652173913043</v>
      </c>
      <c r="Q837" s="28">
        <f t="shared" si="38"/>
        <v>-5.804347826086957</v>
      </c>
      <c r="R837" s="22"/>
    </row>
    <row r="838" spans="1:18" x14ac:dyDescent="0.3">
      <c r="A838" s="22" t="s">
        <v>2493</v>
      </c>
      <c r="B838" s="23">
        <v>805200008</v>
      </c>
      <c r="C838" s="22" t="s">
        <v>2157</v>
      </c>
      <c r="D838" s="22" t="s">
        <v>1269</v>
      </c>
      <c r="E838" s="22" t="s">
        <v>1289</v>
      </c>
      <c r="F838" s="24">
        <v>1487</v>
      </c>
      <c r="G838" s="24">
        <v>231</v>
      </c>
      <c r="H838" s="24">
        <f>F838-G838</f>
        <v>1256</v>
      </c>
      <c r="I838" s="24">
        <v>2191</v>
      </c>
      <c r="J838" s="25">
        <f>I838/F838*100</f>
        <v>147.34364492266309</v>
      </c>
      <c r="K838" s="26">
        <f t="shared" si="36"/>
        <v>13.343644922663088</v>
      </c>
      <c r="L838" s="24">
        <v>31</v>
      </c>
      <c r="M838" s="27">
        <f>L838/F838*100</f>
        <v>2.0847343644922667</v>
      </c>
      <c r="N838" s="28">
        <f t="shared" si="37"/>
        <v>-0.91526563550773332</v>
      </c>
      <c r="O838" s="24">
        <v>108</v>
      </c>
      <c r="P838" s="27">
        <f>O838/F838*100</f>
        <v>7.2629455279085402</v>
      </c>
      <c r="Q838" s="28">
        <f t="shared" si="38"/>
        <v>-19.737054472091458</v>
      </c>
      <c r="R838" s="22"/>
    </row>
    <row r="839" spans="1:18" x14ac:dyDescent="0.3">
      <c r="A839" s="22" t="s">
        <v>2493</v>
      </c>
      <c r="B839" s="23">
        <v>10064111</v>
      </c>
      <c r="C839" s="22" t="s">
        <v>1864</v>
      </c>
      <c r="D839" s="22" t="s">
        <v>1043</v>
      </c>
      <c r="E839" s="22" t="s">
        <v>1290</v>
      </c>
      <c r="F839" s="24">
        <v>1244</v>
      </c>
      <c r="G839" s="24">
        <v>188</v>
      </c>
      <c r="H839" s="24">
        <f>F839-G839</f>
        <v>1056</v>
      </c>
      <c r="I839" s="24">
        <v>1859</v>
      </c>
      <c r="J839" s="25">
        <f>I839/F839*100</f>
        <v>149.43729903536976</v>
      </c>
      <c r="K839" s="26">
        <f t="shared" si="36"/>
        <v>15.437299035369762</v>
      </c>
      <c r="L839" s="24">
        <v>48</v>
      </c>
      <c r="M839" s="27">
        <f>L839/F839*100</f>
        <v>3.8585209003215439</v>
      </c>
      <c r="N839" s="28">
        <f t="shared" si="37"/>
        <v>0.85852090032154393</v>
      </c>
      <c r="O839" s="24">
        <v>94</v>
      </c>
      <c r="P839" s="27">
        <f>O839/F839*100</f>
        <v>7.5562700964630221</v>
      </c>
      <c r="Q839" s="28">
        <f t="shared" si="38"/>
        <v>-19.443729903536976</v>
      </c>
      <c r="R839" s="22"/>
    </row>
    <row r="840" spans="1:18" x14ac:dyDescent="0.3">
      <c r="A840" s="22" t="s">
        <v>2493</v>
      </c>
      <c r="B840" s="23">
        <v>10001847</v>
      </c>
      <c r="C840" s="22" t="s">
        <v>1845</v>
      </c>
      <c r="D840" s="22" t="s">
        <v>3</v>
      </c>
      <c r="E840" s="22" t="s">
        <v>1291</v>
      </c>
      <c r="F840" s="24">
        <v>1188</v>
      </c>
      <c r="G840" s="24">
        <v>380</v>
      </c>
      <c r="H840" s="24">
        <f>F840-G840</f>
        <v>808</v>
      </c>
      <c r="I840" s="24">
        <v>1870</v>
      </c>
      <c r="J840" s="25">
        <f>I840/F840*100</f>
        <v>157.40740740740742</v>
      </c>
      <c r="K840" s="26">
        <f t="shared" si="36"/>
        <v>23.407407407407419</v>
      </c>
      <c r="L840" s="24">
        <v>9</v>
      </c>
      <c r="M840" s="27">
        <f>L840/F840*100</f>
        <v>0.75757575757575757</v>
      </c>
      <c r="N840" s="28">
        <f t="shared" si="37"/>
        <v>-2.2424242424242422</v>
      </c>
      <c r="O840" s="24">
        <v>409</v>
      </c>
      <c r="P840" s="27">
        <f>O840/F840*100</f>
        <v>34.427609427609426</v>
      </c>
      <c r="Q840" s="28">
        <f t="shared" si="38"/>
        <v>7.4276094276094256</v>
      </c>
      <c r="R840" s="22"/>
    </row>
    <row r="841" spans="1:18" x14ac:dyDescent="0.3">
      <c r="A841" s="22" t="s">
        <v>2493</v>
      </c>
      <c r="B841" s="23">
        <v>10064120</v>
      </c>
      <c r="C841" s="22" t="s">
        <v>1865</v>
      </c>
      <c r="D841" s="22" t="s">
        <v>548</v>
      </c>
      <c r="E841" s="22" t="s">
        <v>1292</v>
      </c>
      <c r="F841" s="24">
        <v>1453</v>
      </c>
      <c r="G841" s="24">
        <v>628</v>
      </c>
      <c r="H841" s="24">
        <f>F841-G841</f>
        <v>825</v>
      </c>
      <c r="I841" s="24">
        <v>2400</v>
      </c>
      <c r="J841" s="25">
        <f>I841/F841*100</f>
        <v>165.17549896765314</v>
      </c>
      <c r="K841" s="26">
        <f t="shared" si="36"/>
        <v>31.175498967653141</v>
      </c>
      <c r="L841" s="24">
        <v>16</v>
      </c>
      <c r="M841" s="27">
        <f>L841/F841*100</f>
        <v>1.1011699931176875</v>
      </c>
      <c r="N841" s="28">
        <f t="shared" si="37"/>
        <v>-1.8988300068823125</v>
      </c>
      <c r="O841" s="24">
        <v>302</v>
      </c>
      <c r="P841" s="27">
        <f>O841/F841*100</f>
        <v>20.784583620096353</v>
      </c>
      <c r="Q841" s="28">
        <f t="shared" si="38"/>
        <v>-6.2154163799036475</v>
      </c>
      <c r="R841" s="22"/>
    </row>
    <row r="842" spans="1:18" x14ac:dyDescent="0.3">
      <c r="A842" s="22" t="s">
        <v>2493</v>
      </c>
      <c r="B842" s="23">
        <v>804900005</v>
      </c>
      <c r="C842" s="22" t="s">
        <v>2154</v>
      </c>
      <c r="D842" s="22" t="s">
        <v>545</v>
      </c>
      <c r="E842" s="22" t="s">
        <v>1296</v>
      </c>
      <c r="F842" s="24">
        <v>1256</v>
      </c>
      <c r="G842" s="24">
        <v>350</v>
      </c>
      <c r="H842" s="24">
        <f>F842-G842</f>
        <v>906</v>
      </c>
      <c r="I842" s="24">
        <v>2234</v>
      </c>
      <c r="J842" s="25">
        <f>I842/F842*100</f>
        <v>177.86624203821657</v>
      </c>
      <c r="K842" s="26">
        <f t="shared" ref="K842:K905" si="39">J842-134</f>
        <v>43.866242038216569</v>
      </c>
      <c r="L842" s="24">
        <v>83</v>
      </c>
      <c r="M842" s="27">
        <f>L842/F842*100</f>
        <v>6.6082802547770703</v>
      </c>
      <c r="N842" s="28">
        <f t="shared" ref="N842:N905" si="40">M842-3</f>
        <v>3.6082802547770703</v>
      </c>
      <c r="O842" s="24">
        <v>1687</v>
      </c>
      <c r="P842" s="27">
        <f>O842/F842*100</f>
        <v>134.31528662420382</v>
      </c>
      <c r="Q842" s="28">
        <f t="shared" ref="Q842:Q905" si="41">P842-27</f>
        <v>107.31528662420382</v>
      </c>
      <c r="R842" s="22"/>
    </row>
    <row r="843" spans="1:18" x14ac:dyDescent="0.3">
      <c r="A843" s="22" t="s">
        <v>2493</v>
      </c>
      <c r="B843" s="23">
        <v>10001765</v>
      </c>
      <c r="C843" s="22" t="s">
        <v>1828</v>
      </c>
      <c r="D843" s="22" t="s">
        <v>48</v>
      </c>
      <c r="E843" s="22" t="s">
        <v>1302</v>
      </c>
      <c r="F843" s="24">
        <v>1708</v>
      </c>
      <c r="G843" s="24">
        <v>383</v>
      </c>
      <c r="H843" s="24">
        <f>F843-G843</f>
        <v>1325</v>
      </c>
      <c r="I843" s="24">
        <v>2021</v>
      </c>
      <c r="J843" s="25">
        <f>I843/F843*100</f>
        <v>118.32552693208432</v>
      </c>
      <c r="K843" s="26">
        <f t="shared" si="39"/>
        <v>-15.674473067915685</v>
      </c>
      <c r="L843" s="24">
        <v>23</v>
      </c>
      <c r="M843" s="27">
        <f>L843/F843*100</f>
        <v>1.3466042154566744</v>
      </c>
      <c r="N843" s="28">
        <f t="shared" si="40"/>
        <v>-1.6533957845433256</v>
      </c>
      <c r="O843" s="24">
        <v>383</v>
      </c>
      <c r="P843" s="27">
        <f>O843/F843*100</f>
        <v>22.423887587822016</v>
      </c>
      <c r="Q843" s="28">
        <f t="shared" si="41"/>
        <v>-4.5761124121779844</v>
      </c>
      <c r="R843" s="22"/>
    </row>
    <row r="844" spans="1:18" x14ac:dyDescent="0.3">
      <c r="A844" s="22" t="s">
        <v>2493</v>
      </c>
      <c r="B844" s="23">
        <v>10064103</v>
      </c>
      <c r="C844" s="22" t="s">
        <v>1863</v>
      </c>
      <c r="D844" s="22" t="s">
        <v>175</v>
      </c>
      <c r="E844" s="22" t="s">
        <v>1303</v>
      </c>
      <c r="F844" s="24">
        <v>1406</v>
      </c>
      <c r="G844" s="24">
        <v>26</v>
      </c>
      <c r="H844" s="24">
        <f>F844-G844</f>
        <v>1380</v>
      </c>
      <c r="I844" s="24">
        <v>2488</v>
      </c>
      <c r="J844" s="25">
        <f>I844/F844*100</f>
        <v>176.95590327169276</v>
      </c>
      <c r="K844" s="26">
        <f t="shared" si="39"/>
        <v>42.955903271692762</v>
      </c>
      <c r="L844" s="24">
        <v>50</v>
      </c>
      <c r="M844" s="27">
        <f>L844/F844*100</f>
        <v>3.5561877667140829</v>
      </c>
      <c r="N844" s="28">
        <f t="shared" si="40"/>
        <v>0.55618776671408288</v>
      </c>
      <c r="O844" s="24">
        <v>1234</v>
      </c>
      <c r="P844" s="27">
        <f>O844/F844*100</f>
        <v>87.766714082503555</v>
      </c>
      <c r="Q844" s="28">
        <f t="shared" si="41"/>
        <v>60.766714082503555</v>
      </c>
      <c r="R844" s="22"/>
    </row>
    <row r="845" spans="1:18" x14ac:dyDescent="0.3">
      <c r="A845" s="22" t="s">
        <v>2493</v>
      </c>
      <c r="B845" s="23">
        <v>10001794</v>
      </c>
      <c r="C845" s="22" t="s">
        <v>1834</v>
      </c>
      <c r="D845" s="22" t="s">
        <v>1304</v>
      </c>
      <c r="E845" s="22" t="s">
        <v>1305</v>
      </c>
      <c r="F845" s="24">
        <v>1319</v>
      </c>
      <c r="G845" s="24">
        <v>239</v>
      </c>
      <c r="H845" s="24">
        <f>F845-G845</f>
        <v>1080</v>
      </c>
      <c r="I845" s="24">
        <v>1240</v>
      </c>
      <c r="J845" s="25">
        <f>I845/F845*100</f>
        <v>94.010614101592111</v>
      </c>
      <c r="K845" s="26">
        <f t="shared" si="39"/>
        <v>-39.989385898407889</v>
      </c>
      <c r="L845" s="24">
        <v>8</v>
      </c>
      <c r="M845" s="27">
        <f>L845/F845*100</f>
        <v>0.60652009097801363</v>
      </c>
      <c r="N845" s="28">
        <f t="shared" si="40"/>
        <v>-2.3934799090219863</v>
      </c>
      <c r="O845" s="24">
        <v>536</v>
      </c>
      <c r="P845" s="27">
        <f>O845/F845*100</f>
        <v>40.636846095526913</v>
      </c>
      <c r="Q845" s="28">
        <f t="shared" si="41"/>
        <v>13.636846095526913</v>
      </c>
      <c r="R845" s="22"/>
    </row>
    <row r="846" spans="1:18" x14ac:dyDescent="0.3">
      <c r="A846" s="22" t="s">
        <v>2493</v>
      </c>
      <c r="B846" s="23">
        <v>10001731</v>
      </c>
      <c r="C846" s="22" t="s">
        <v>1827</v>
      </c>
      <c r="D846" s="22" t="s">
        <v>511</v>
      </c>
      <c r="E846" s="22" t="s">
        <v>1307</v>
      </c>
      <c r="F846" s="24">
        <v>1361</v>
      </c>
      <c r="G846" s="24">
        <v>310</v>
      </c>
      <c r="H846" s="24">
        <f>F846-G846</f>
        <v>1051</v>
      </c>
      <c r="I846" s="24">
        <v>0</v>
      </c>
      <c r="J846" s="25">
        <f>I846/F846*100</f>
        <v>0</v>
      </c>
      <c r="K846" s="26">
        <f t="shared" si="39"/>
        <v>-134</v>
      </c>
      <c r="L846" s="24">
        <v>0</v>
      </c>
      <c r="M846" s="27">
        <f>L846/F846*100</f>
        <v>0</v>
      </c>
      <c r="N846" s="28">
        <f t="shared" si="40"/>
        <v>-3</v>
      </c>
      <c r="O846" s="24">
        <v>0</v>
      </c>
      <c r="P846" s="27">
        <f>O846/F846*100</f>
        <v>0</v>
      </c>
      <c r="Q846" s="28">
        <f t="shared" si="41"/>
        <v>-27</v>
      </c>
      <c r="R846" s="22" t="s">
        <v>2546</v>
      </c>
    </row>
    <row r="847" spans="1:18" x14ac:dyDescent="0.3">
      <c r="A847" s="29" t="s">
        <v>2493</v>
      </c>
      <c r="B847" s="30">
        <v>10001816</v>
      </c>
      <c r="C847" s="29" t="s">
        <v>1840</v>
      </c>
      <c r="D847" s="29" t="s">
        <v>1226</v>
      </c>
      <c r="E847" s="29" t="s">
        <v>1310</v>
      </c>
      <c r="F847" s="31">
        <v>1634</v>
      </c>
      <c r="G847" s="31">
        <v>971</v>
      </c>
      <c r="H847" s="31">
        <f>F847-G847</f>
        <v>663</v>
      </c>
      <c r="I847" s="31">
        <v>854</v>
      </c>
      <c r="J847" s="32">
        <f>I847/F847*100</f>
        <v>52.264381884944925</v>
      </c>
      <c r="K847" s="33">
        <f t="shared" si="39"/>
        <v>-81.735618115055075</v>
      </c>
      <c r="L847" s="31">
        <v>0</v>
      </c>
      <c r="M847" s="34">
        <f>L847/F847*100</f>
        <v>0</v>
      </c>
      <c r="N847" s="35">
        <f t="shared" si="40"/>
        <v>-3</v>
      </c>
      <c r="O847" s="31">
        <v>18</v>
      </c>
      <c r="P847" s="34">
        <f>O847/F847*100</f>
        <v>1.101591187270502</v>
      </c>
      <c r="Q847" s="35">
        <f t="shared" si="41"/>
        <v>-25.8984088127295</v>
      </c>
      <c r="R847" s="29"/>
    </row>
    <row r="848" spans="1:18" x14ac:dyDescent="0.3">
      <c r="A848" s="22" t="s">
        <v>2493</v>
      </c>
      <c r="B848" s="23">
        <v>10054109</v>
      </c>
      <c r="C848" s="22" t="s">
        <v>1860</v>
      </c>
      <c r="D848" s="22" t="s">
        <v>1311</v>
      </c>
      <c r="E848" s="22" t="s">
        <v>1312</v>
      </c>
      <c r="F848" s="24">
        <v>999</v>
      </c>
      <c r="G848" s="24">
        <v>49</v>
      </c>
      <c r="H848" s="24">
        <f>F848-G848</f>
        <v>950</v>
      </c>
      <c r="I848" s="24">
        <v>0</v>
      </c>
      <c r="J848" s="25">
        <f>I848/F848*100</f>
        <v>0</v>
      </c>
      <c r="K848" s="26">
        <f t="shared" si="39"/>
        <v>-134</v>
      </c>
      <c r="L848" s="24">
        <v>0</v>
      </c>
      <c r="M848" s="27">
        <f>L848/F848*100</f>
        <v>0</v>
      </c>
      <c r="N848" s="28">
        <f t="shared" si="40"/>
        <v>-3</v>
      </c>
      <c r="O848" s="24">
        <v>0</v>
      </c>
      <c r="P848" s="27">
        <f>O848/F848*100</f>
        <v>0</v>
      </c>
      <c r="Q848" s="28">
        <f t="shared" si="41"/>
        <v>-27</v>
      </c>
      <c r="R848" s="22" t="s">
        <v>2546</v>
      </c>
    </row>
    <row r="849" spans="1:18" x14ac:dyDescent="0.3">
      <c r="A849" s="22" t="s">
        <v>2493</v>
      </c>
      <c r="B849" s="23">
        <v>10001967</v>
      </c>
      <c r="C849" s="22" t="s">
        <v>1857</v>
      </c>
      <c r="D849" s="22" t="s">
        <v>395</v>
      </c>
      <c r="E849" s="22" t="s">
        <v>1313</v>
      </c>
      <c r="F849" s="24">
        <v>1141</v>
      </c>
      <c r="G849" s="24">
        <v>80</v>
      </c>
      <c r="H849" s="24">
        <f>F849-G849</f>
        <v>1061</v>
      </c>
      <c r="I849" s="24">
        <v>621</v>
      </c>
      <c r="J849" s="25">
        <f>I849/F849*100</f>
        <v>54.425942156003501</v>
      </c>
      <c r="K849" s="26">
        <f t="shared" si="39"/>
        <v>-79.574057843996499</v>
      </c>
      <c r="L849" s="24">
        <v>1</v>
      </c>
      <c r="M849" s="27">
        <f>L849/F849*100</f>
        <v>8.7642418930762495E-2</v>
      </c>
      <c r="N849" s="28">
        <f t="shared" si="40"/>
        <v>-2.9123575810692377</v>
      </c>
      <c r="O849" s="24">
        <v>373</v>
      </c>
      <c r="P849" s="27">
        <f>O849/F849*100</f>
        <v>32.690622261174404</v>
      </c>
      <c r="Q849" s="28">
        <f t="shared" si="41"/>
        <v>5.6906222611744042</v>
      </c>
      <c r="R849" s="22"/>
    </row>
    <row r="850" spans="1:18" x14ac:dyDescent="0.3">
      <c r="A850" s="22" t="s">
        <v>2493</v>
      </c>
      <c r="B850" s="23">
        <v>1000096</v>
      </c>
      <c r="C850" s="22" t="s">
        <v>1686</v>
      </c>
      <c r="D850" s="22" t="s">
        <v>88</v>
      </c>
      <c r="E850" s="22" t="s">
        <v>2525</v>
      </c>
      <c r="F850" s="24">
        <v>1402</v>
      </c>
      <c r="G850" s="24">
        <v>12</v>
      </c>
      <c r="H850" s="24">
        <f>F850-G850</f>
        <v>1390</v>
      </c>
      <c r="I850" s="24">
        <v>884</v>
      </c>
      <c r="J850" s="25">
        <f>I850/F850*100</f>
        <v>63.052781740370904</v>
      </c>
      <c r="K850" s="26">
        <f t="shared" si="39"/>
        <v>-70.947218259629096</v>
      </c>
      <c r="L850" s="24">
        <v>0</v>
      </c>
      <c r="M850" s="27">
        <f>L850/F850*100</f>
        <v>0</v>
      </c>
      <c r="N850" s="28">
        <f t="shared" si="40"/>
        <v>-3</v>
      </c>
      <c r="O850" s="24">
        <v>1</v>
      </c>
      <c r="P850" s="27">
        <f>O850/F850*100</f>
        <v>7.1326676176890161E-2</v>
      </c>
      <c r="Q850" s="28">
        <f t="shared" si="41"/>
        <v>-26.928673323823109</v>
      </c>
      <c r="R850" s="22"/>
    </row>
    <row r="851" spans="1:18" x14ac:dyDescent="0.3">
      <c r="A851" s="22" t="s">
        <v>2493</v>
      </c>
      <c r="B851" s="23">
        <v>1000121</v>
      </c>
      <c r="C851" s="22" t="s">
        <v>1687</v>
      </c>
      <c r="D851" s="22" t="s">
        <v>183</v>
      </c>
      <c r="E851" s="22" t="s">
        <v>2526</v>
      </c>
      <c r="F851" s="24">
        <v>1667</v>
      </c>
      <c r="G851" s="24">
        <v>232</v>
      </c>
      <c r="H851" s="24">
        <f>F851-G851</f>
        <v>1435</v>
      </c>
      <c r="I851" s="24">
        <v>1308</v>
      </c>
      <c r="J851" s="25">
        <f>I851/F851*100</f>
        <v>78.464307138572281</v>
      </c>
      <c r="K851" s="26">
        <f t="shared" si="39"/>
        <v>-55.535692861427719</v>
      </c>
      <c r="L851" s="24">
        <v>36</v>
      </c>
      <c r="M851" s="27">
        <f>L851/F851*100</f>
        <v>2.1595680863827234</v>
      </c>
      <c r="N851" s="28">
        <f t="shared" si="40"/>
        <v>-0.84043191361727665</v>
      </c>
      <c r="O851" s="24">
        <v>1302</v>
      </c>
      <c r="P851" s="27">
        <f>O851/F851*100</f>
        <v>78.104379124175153</v>
      </c>
      <c r="Q851" s="28">
        <f t="shared" si="41"/>
        <v>51.104379124175153</v>
      </c>
      <c r="R851" s="22"/>
    </row>
    <row r="852" spans="1:18" x14ac:dyDescent="0.3">
      <c r="A852" s="29" t="s">
        <v>2493</v>
      </c>
      <c r="B852" s="30">
        <v>130000100</v>
      </c>
      <c r="C852" s="29" t="s">
        <v>2077</v>
      </c>
      <c r="D852" s="29" t="s">
        <v>78</v>
      </c>
      <c r="E852" s="29" t="s">
        <v>1315</v>
      </c>
      <c r="F852" s="31">
        <v>1354</v>
      </c>
      <c r="G852" s="31">
        <v>900</v>
      </c>
      <c r="H852" s="31">
        <f>F852-G852</f>
        <v>454</v>
      </c>
      <c r="I852" s="31">
        <v>2922</v>
      </c>
      <c r="J852" s="32">
        <f>I852/F852*100</f>
        <v>215.80502215657313</v>
      </c>
      <c r="K852" s="33">
        <f t="shared" si="39"/>
        <v>81.805022156573131</v>
      </c>
      <c r="L852" s="31">
        <v>20</v>
      </c>
      <c r="M852" s="34">
        <f>L852/F852*100</f>
        <v>1.4771048744460855</v>
      </c>
      <c r="N852" s="35">
        <f t="shared" si="40"/>
        <v>-1.5228951255539145</v>
      </c>
      <c r="O852" s="31">
        <v>352</v>
      </c>
      <c r="P852" s="34">
        <f>O852/F852*100</f>
        <v>25.997045790251107</v>
      </c>
      <c r="Q852" s="35">
        <f t="shared" si="41"/>
        <v>-1.0029542097488928</v>
      </c>
      <c r="R852" s="29"/>
    </row>
    <row r="853" spans="1:18" x14ac:dyDescent="0.3">
      <c r="A853" s="22" t="s">
        <v>2493</v>
      </c>
      <c r="B853" s="23">
        <v>10001925</v>
      </c>
      <c r="C853" s="22" t="s">
        <v>1850</v>
      </c>
      <c r="D853" s="22" t="s">
        <v>395</v>
      </c>
      <c r="E853" s="22" t="s">
        <v>931</v>
      </c>
      <c r="F853" s="24">
        <v>1277</v>
      </c>
      <c r="G853" s="24">
        <v>239</v>
      </c>
      <c r="H853" s="24">
        <f>F853-G853</f>
        <v>1038</v>
      </c>
      <c r="I853" s="24">
        <v>1565</v>
      </c>
      <c r="J853" s="25">
        <f>I853/F853*100</f>
        <v>122.55285826155051</v>
      </c>
      <c r="K853" s="26">
        <f t="shared" si="39"/>
        <v>-11.447141738449488</v>
      </c>
      <c r="L853" s="24">
        <v>12</v>
      </c>
      <c r="M853" s="27">
        <f>L853/F853*100</f>
        <v>0.93970242756460465</v>
      </c>
      <c r="N853" s="28">
        <f t="shared" si="40"/>
        <v>-2.0602975724353954</v>
      </c>
      <c r="O853" s="24">
        <v>236</v>
      </c>
      <c r="P853" s="27">
        <f>O853/F853*100</f>
        <v>18.480814408770556</v>
      </c>
      <c r="Q853" s="28">
        <f t="shared" si="41"/>
        <v>-8.5191855912294443</v>
      </c>
      <c r="R853" s="22"/>
    </row>
    <row r="854" spans="1:18" x14ac:dyDescent="0.3">
      <c r="A854" s="22" t="s">
        <v>2493</v>
      </c>
      <c r="B854" s="23">
        <v>800800040</v>
      </c>
      <c r="C854" s="22" t="s">
        <v>2103</v>
      </c>
      <c r="D854" s="22" t="s">
        <v>1172</v>
      </c>
      <c r="E854" s="22" t="s">
        <v>18</v>
      </c>
      <c r="F854" s="24">
        <v>1430</v>
      </c>
      <c r="G854" s="24">
        <v>490</v>
      </c>
      <c r="H854" s="24">
        <f>F854-G854</f>
        <v>940</v>
      </c>
      <c r="I854" s="24">
        <v>2480</v>
      </c>
      <c r="J854" s="25">
        <f>I854/F854*100</f>
        <v>173.42657342657341</v>
      </c>
      <c r="K854" s="26">
        <f t="shared" si="39"/>
        <v>39.426573426573412</v>
      </c>
      <c r="L854" s="24">
        <v>56</v>
      </c>
      <c r="M854" s="27">
        <f>L854/F854*100</f>
        <v>3.9160839160839163</v>
      </c>
      <c r="N854" s="28">
        <f t="shared" si="40"/>
        <v>0.91608391608391626</v>
      </c>
      <c r="O854" s="24">
        <v>700</v>
      </c>
      <c r="P854" s="27">
        <f>O854/F854*100</f>
        <v>48.951048951048953</v>
      </c>
      <c r="Q854" s="28">
        <f t="shared" si="41"/>
        <v>21.951048951048953</v>
      </c>
      <c r="R854" s="22"/>
    </row>
    <row r="855" spans="1:18" x14ac:dyDescent="0.3">
      <c r="A855" s="22" t="s">
        <v>2493</v>
      </c>
      <c r="B855" s="23">
        <v>10020301</v>
      </c>
      <c r="C855" s="22" t="s">
        <v>1858</v>
      </c>
      <c r="D855" s="22" t="s">
        <v>593</v>
      </c>
      <c r="E855" s="22" t="s">
        <v>1319</v>
      </c>
      <c r="F855" s="24">
        <v>1332</v>
      </c>
      <c r="G855" s="24">
        <v>393</v>
      </c>
      <c r="H855" s="24">
        <f>F855-G855</f>
        <v>939</v>
      </c>
      <c r="I855" s="24">
        <v>0</v>
      </c>
      <c r="J855" s="25">
        <f>I855/F855*100</f>
        <v>0</v>
      </c>
      <c r="K855" s="26">
        <f t="shared" si="39"/>
        <v>-134</v>
      </c>
      <c r="L855" s="24">
        <v>0</v>
      </c>
      <c r="M855" s="27">
        <f>L855/F855*100</f>
        <v>0</v>
      </c>
      <c r="N855" s="28">
        <f t="shared" si="40"/>
        <v>-3</v>
      </c>
      <c r="O855" s="24">
        <v>0</v>
      </c>
      <c r="P855" s="27">
        <f>O855/F855*100</f>
        <v>0</v>
      </c>
      <c r="Q855" s="28">
        <f t="shared" si="41"/>
        <v>-27</v>
      </c>
      <c r="R855" s="22" t="s">
        <v>2546</v>
      </c>
    </row>
    <row r="856" spans="1:18" x14ac:dyDescent="0.3">
      <c r="A856" s="22" t="s">
        <v>2493</v>
      </c>
      <c r="B856" s="23">
        <v>1000091</v>
      </c>
      <c r="C856" s="22" t="s">
        <v>1684</v>
      </c>
      <c r="D856" s="22" t="s">
        <v>27</v>
      </c>
      <c r="E856" s="22" t="s">
        <v>2527</v>
      </c>
      <c r="F856" s="24">
        <v>1225</v>
      </c>
      <c r="G856" s="24">
        <v>386</v>
      </c>
      <c r="H856" s="24">
        <f>F856-G856</f>
        <v>839</v>
      </c>
      <c r="I856" s="24">
        <v>1403</v>
      </c>
      <c r="J856" s="25">
        <f>I856/F856*100</f>
        <v>114.53061224489795</v>
      </c>
      <c r="K856" s="26">
        <f t="shared" si="39"/>
        <v>-19.469387755102048</v>
      </c>
      <c r="L856" s="24">
        <v>3</v>
      </c>
      <c r="M856" s="27">
        <f>L856/F856*100</f>
        <v>0.24489795918367346</v>
      </c>
      <c r="N856" s="28">
        <f t="shared" si="40"/>
        <v>-2.7551020408163267</v>
      </c>
      <c r="O856" s="24">
        <v>309</v>
      </c>
      <c r="P856" s="27">
        <f>O856/F856*100</f>
        <v>25.22448979591837</v>
      </c>
      <c r="Q856" s="28">
        <f t="shared" si="41"/>
        <v>-1.7755102040816304</v>
      </c>
      <c r="R856" s="22"/>
    </row>
    <row r="857" spans="1:18" x14ac:dyDescent="0.3">
      <c r="A857" s="22" t="s">
        <v>2493</v>
      </c>
      <c r="B857" s="23">
        <v>10001819</v>
      </c>
      <c r="C857" s="22" t="s">
        <v>1841</v>
      </c>
      <c r="D857" s="22" t="s">
        <v>95</v>
      </c>
      <c r="E857" s="22" t="s">
        <v>1324</v>
      </c>
      <c r="F857" s="24">
        <v>1157</v>
      </c>
      <c r="G857" s="24">
        <v>35</v>
      </c>
      <c r="H857" s="24">
        <f>F857-G857</f>
        <v>1122</v>
      </c>
      <c r="I857" s="24">
        <v>1158</v>
      </c>
      <c r="J857" s="25">
        <f>I857/F857*100</f>
        <v>100.08643042350907</v>
      </c>
      <c r="K857" s="26">
        <f t="shared" si="39"/>
        <v>-33.913569576490929</v>
      </c>
      <c r="L857" s="24">
        <v>6</v>
      </c>
      <c r="M857" s="27">
        <f>L857/F857*100</f>
        <v>0.51858254105445112</v>
      </c>
      <c r="N857" s="28">
        <f t="shared" si="40"/>
        <v>-2.4814174589455487</v>
      </c>
      <c r="O857" s="24">
        <v>692</v>
      </c>
      <c r="P857" s="27">
        <f>O857/F857*100</f>
        <v>59.809853068280042</v>
      </c>
      <c r="Q857" s="28">
        <f t="shared" si="41"/>
        <v>32.809853068280042</v>
      </c>
      <c r="R857" s="22"/>
    </row>
    <row r="858" spans="1:18" x14ac:dyDescent="0.3">
      <c r="A858" s="22" t="s">
        <v>2493</v>
      </c>
      <c r="B858" s="23">
        <v>10064120</v>
      </c>
      <c r="C858" s="22" t="s">
        <v>1865</v>
      </c>
      <c r="D858" s="22" t="s">
        <v>448</v>
      </c>
      <c r="E858" s="22" t="s">
        <v>1325</v>
      </c>
      <c r="F858" s="24">
        <v>1637</v>
      </c>
      <c r="G858" s="24">
        <v>139</v>
      </c>
      <c r="H858" s="24">
        <f>F858-G858</f>
        <v>1498</v>
      </c>
      <c r="I858" s="24">
        <v>4885</v>
      </c>
      <c r="J858" s="25">
        <f>I858/F858*100</f>
        <v>298.41172877214416</v>
      </c>
      <c r="K858" s="26">
        <f t="shared" si="39"/>
        <v>164.41172877214416</v>
      </c>
      <c r="L858" s="24">
        <v>4</v>
      </c>
      <c r="M858" s="27">
        <f>L858/F858*100</f>
        <v>0.2443494196701283</v>
      </c>
      <c r="N858" s="28">
        <f t="shared" si="40"/>
        <v>-2.7556505803298719</v>
      </c>
      <c r="O858" s="24">
        <v>1786</v>
      </c>
      <c r="P858" s="27">
        <f>O858/F858*100</f>
        <v>109.10201588271229</v>
      </c>
      <c r="Q858" s="28">
        <f t="shared" si="41"/>
        <v>82.102015882712294</v>
      </c>
      <c r="R858" s="22"/>
    </row>
    <row r="859" spans="1:18" x14ac:dyDescent="0.3">
      <c r="A859" s="22" t="s">
        <v>2493</v>
      </c>
      <c r="B859" s="23">
        <v>10064103</v>
      </c>
      <c r="C859" s="22" t="s">
        <v>1863</v>
      </c>
      <c r="D859" s="22" t="s">
        <v>1185</v>
      </c>
      <c r="E859" s="22" t="s">
        <v>2528</v>
      </c>
      <c r="F859" s="24">
        <v>962</v>
      </c>
      <c r="G859" s="24">
        <v>10</v>
      </c>
      <c r="H859" s="24">
        <f>F859-G859</f>
        <v>952</v>
      </c>
      <c r="I859" s="24">
        <v>1309</v>
      </c>
      <c r="J859" s="25">
        <f>I859/F859*100</f>
        <v>136.07068607068607</v>
      </c>
      <c r="K859" s="26">
        <f t="shared" si="39"/>
        <v>2.0706860706860652</v>
      </c>
      <c r="L859" s="24">
        <v>26</v>
      </c>
      <c r="M859" s="27">
        <f>L859/F859*100</f>
        <v>2.7027027027027026</v>
      </c>
      <c r="N859" s="28">
        <f t="shared" si="40"/>
        <v>-0.29729729729729737</v>
      </c>
      <c r="O859" s="24">
        <v>614</v>
      </c>
      <c r="P859" s="27">
        <f>O859/F859*100</f>
        <v>63.825363825363823</v>
      </c>
      <c r="Q859" s="28">
        <f t="shared" si="41"/>
        <v>36.825363825363823</v>
      </c>
      <c r="R859" s="22"/>
    </row>
    <row r="860" spans="1:18" x14ac:dyDescent="0.3">
      <c r="A860" s="22" t="s">
        <v>2493</v>
      </c>
      <c r="B860" s="23">
        <v>10001904</v>
      </c>
      <c r="C860" s="22" t="s">
        <v>1849</v>
      </c>
      <c r="D860" s="22" t="s">
        <v>347</v>
      </c>
      <c r="E860" s="22" t="s">
        <v>1330</v>
      </c>
      <c r="F860" s="24">
        <v>1803</v>
      </c>
      <c r="G860" s="24">
        <v>559</v>
      </c>
      <c r="H860" s="24">
        <f>F860-G860</f>
        <v>1244</v>
      </c>
      <c r="I860" s="24">
        <v>4068</v>
      </c>
      <c r="J860" s="25">
        <f>I860/F860*100</f>
        <v>225.62396006655575</v>
      </c>
      <c r="K860" s="26">
        <f t="shared" si="39"/>
        <v>91.623960066555753</v>
      </c>
      <c r="L860" s="24">
        <v>31</v>
      </c>
      <c r="M860" s="27">
        <f>L860/F860*100</f>
        <v>1.7193566278424846</v>
      </c>
      <c r="N860" s="28">
        <f t="shared" si="40"/>
        <v>-1.2806433721575154</v>
      </c>
      <c r="O860" s="24">
        <v>256</v>
      </c>
      <c r="P860" s="27">
        <f>O860/F860*100</f>
        <v>14.198557958957295</v>
      </c>
      <c r="Q860" s="28">
        <f t="shared" si="41"/>
        <v>-12.801442041042705</v>
      </c>
      <c r="R860" s="22"/>
    </row>
    <row r="861" spans="1:18" x14ac:dyDescent="0.3">
      <c r="A861" s="22" t="s">
        <v>2493</v>
      </c>
      <c r="B861" s="23">
        <v>1000063</v>
      </c>
      <c r="C861" s="22" t="s">
        <v>1683</v>
      </c>
      <c r="D861" s="22" t="s">
        <v>27</v>
      </c>
      <c r="E861" s="22" t="s">
        <v>1331</v>
      </c>
      <c r="F861" s="24">
        <v>1676</v>
      </c>
      <c r="G861" s="24">
        <v>649</v>
      </c>
      <c r="H861" s="24">
        <f>F861-G861</f>
        <v>1027</v>
      </c>
      <c r="I861" s="24">
        <v>3150</v>
      </c>
      <c r="J861" s="25">
        <f>I861/F861*100</f>
        <v>187.94749403341288</v>
      </c>
      <c r="K861" s="26">
        <f t="shared" si="39"/>
        <v>53.94749403341288</v>
      </c>
      <c r="L861" s="24">
        <v>41</v>
      </c>
      <c r="M861" s="27">
        <f>L861/F861*100</f>
        <v>2.4463007159904535</v>
      </c>
      <c r="N861" s="28">
        <f t="shared" si="40"/>
        <v>-0.55369928400954649</v>
      </c>
      <c r="O861" s="24">
        <v>1136</v>
      </c>
      <c r="P861" s="27">
        <f>O861/F861*100</f>
        <v>67.780429594272078</v>
      </c>
      <c r="Q861" s="28">
        <f t="shared" si="41"/>
        <v>40.780429594272078</v>
      </c>
      <c r="R861" s="22"/>
    </row>
    <row r="862" spans="1:18" x14ac:dyDescent="0.3">
      <c r="A862" s="22" t="s">
        <v>2493</v>
      </c>
      <c r="B862" s="23">
        <v>10001535</v>
      </c>
      <c r="C862" s="22" t="s">
        <v>1808</v>
      </c>
      <c r="D862" s="22" t="s">
        <v>890</v>
      </c>
      <c r="E862" s="22" t="s">
        <v>866</v>
      </c>
      <c r="F862" s="24">
        <v>1048</v>
      </c>
      <c r="G862" s="24">
        <v>179</v>
      </c>
      <c r="H862" s="24">
        <f>F862-G862</f>
        <v>869</v>
      </c>
      <c r="I862" s="24">
        <v>1531</v>
      </c>
      <c r="J862" s="25">
        <f>I862/F862*100</f>
        <v>146.08778625954199</v>
      </c>
      <c r="K862" s="26">
        <f t="shared" si="39"/>
        <v>12.087786259541986</v>
      </c>
      <c r="L862" s="24">
        <v>38</v>
      </c>
      <c r="M862" s="27">
        <f>L862/F862*100</f>
        <v>3.6259541984732824</v>
      </c>
      <c r="N862" s="28">
        <f t="shared" si="40"/>
        <v>0.62595419847328237</v>
      </c>
      <c r="O862" s="24">
        <v>944</v>
      </c>
      <c r="P862" s="27">
        <f>O862/F862*100</f>
        <v>90.07633587786259</v>
      </c>
      <c r="Q862" s="28">
        <f t="shared" si="41"/>
        <v>63.07633587786259</v>
      </c>
      <c r="R862" s="22"/>
    </row>
    <row r="863" spans="1:18" x14ac:dyDescent="0.3">
      <c r="A863" s="22" t="s">
        <v>2493</v>
      </c>
      <c r="B863" s="23">
        <v>130000099</v>
      </c>
      <c r="C863" s="22" t="s">
        <v>2076</v>
      </c>
      <c r="D863" s="22" t="s">
        <v>1269</v>
      </c>
      <c r="E863" s="22" t="s">
        <v>1334</v>
      </c>
      <c r="F863" s="24">
        <v>1459</v>
      </c>
      <c r="G863" s="24">
        <v>190</v>
      </c>
      <c r="H863" s="24">
        <f>F863-G863</f>
        <v>1269</v>
      </c>
      <c r="I863" s="24">
        <v>1290</v>
      </c>
      <c r="J863" s="25">
        <f>I863/F863*100</f>
        <v>88.416723783413303</v>
      </c>
      <c r="K863" s="26">
        <f t="shared" si="39"/>
        <v>-45.583276216586697</v>
      </c>
      <c r="L863" s="24">
        <v>3</v>
      </c>
      <c r="M863" s="27">
        <f>L863/F863*100</f>
        <v>0.205620287868403</v>
      </c>
      <c r="N863" s="28">
        <f t="shared" si="40"/>
        <v>-2.794379712131597</v>
      </c>
      <c r="O863" s="24">
        <v>839</v>
      </c>
      <c r="P863" s="27">
        <f>O863/F863*100</f>
        <v>57.505140507196707</v>
      </c>
      <c r="Q863" s="28">
        <f t="shared" si="41"/>
        <v>30.505140507196707</v>
      </c>
      <c r="R863" s="22"/>
    </row>
    <row r="864" spans="1:18" x14ac:dyDescent="0.3">
      <c r="A864" s="29" t="s">
        <v>2493</v>
      </c>
      <c r="B864" s="30">
        <v>1000006</v>
      </c>
      <c r="C864" s="29" t="s">
        <v>1681</v>
      </c>
      <c r="D864" s="29" t="s">
        <v>1335</v>
      </c>
      <c r="E864" s="29" t="s">
        <v>1336</v>
      </c>
      <c r="F864" s="31">
        <v>670</v>
      </c>
      <c r="G864" s="31">
        <v>467</v>
      </c>
      <c r="H864" s="31">
        <f>F864-G864</f>
        <v>203</v>
      </c>
      <c r="I864" s="31">
        <v>1522</v>
      </c>
      <c r="J864" s="32">
        <f>I864/F864*100</f>
        <v>227.16417910447763</v>
      </c>
      <c r="K864" s="33">
        <f t="shared" si="39"/>
        <v>93.164179104477626</v>
      </c>
      <c r="L864" s="31">
        <v>17</v>
      </c>
      <c r="M864" s="34">
        <f>L864/F864*100</f>
        <v>2.5373134328358207</v>
      </c>
      <c r="N864" s="35">
        <f t="shared" si="40"/>
        <v>-0.46268656716417933</v>
      </c>
      <c r="O864" s="31">
        <v>433</v>
      </c>
      <c r="P864" s="34">
        <f>O864/F864*100</f>
        <v>64.626865671641781</v>
      </c>
      <c r="Q864" s="35">
        <f t="shared" si="41"/>
        <v>37.626865671641781</v>
      </c>
      <c r="R864" s="29"/>
    </row>
    <row r="865" spans="1:18" x14ac:dyDescent="0.3">
      <c r="A865" s="22" t="s">
        <v>2493</v>
      </c>
      <c r="B865" s="23">
        <v>10000505</v>
      </c>
      <c r="C865" s="22" t="s">
        <v>1743</v>
      </c>
      <c r="D865" s="22" t="s">
        <v>84</v>
      </c>
      <c r="E865" s="22" t="s">
        <v>424</v>
      </c>
      <c r="F865" s="24">
        <v>1324</v>
      </c>
      <c r="G865" s="24">
        <v>457</v>
      </c>
      <c r="H865" s="24">
        <f>F865-G865</f>
        <v>867</v>
      </c>
      <c r="I865" s="24">
        <v>2415</v>
      </c>
      <c r="J865" s="25">
        <f>I865/F865*100</f>
        <v>182.40181268882176</v>
      </c>
      <c r="K865" s="26">
        <f t="shared" si="39"/>
        <v>48.401812688821764</v>
      </c>
      <c r="L865" s="24">
        <v>34</v>
      </c>
      <c r="M865" s="27">
        <f>L865/F865*100</f>
        <v>2.5679758308157101</v>
      </c>
      <c r="N865" s="28">
        <f t="shared" si="40"/>
        <v>-0.43202416918428987</v>
      </c>
      <c r="O865" s="24">
        <v>61</v>
      </c>
      <c r="P865" s="27">
        <f>O865/F865*100</f>
        <v>4.6072507552870086</v>
      </c>
      <c r="Q865" s="28">
        <f t="shared" si="41"/>
        <v>-22.392749244712991</v>
      </c>
      <c r="R865" s="22"/>
    </row>
    <row r="866" spans="1:18" x14ac:dyDescent="0.3">
      <c r="A866" s="22" t="s">
        <v>2493</v>
      </c>
      <c r="B866" s="23">
        <v>19477454</v>
      </c>
      <c r="C866" s="22" t="s">
        <v>2029</v>
      </c>
      <c r="D866" s="22" t="s">
        <v>55</v>
      </c>
      <c r="E866" s="22" t="s">
        <v>1337</v>
      </c>
      <c r="F866" s="24">
        <v>1517</v>
      </c>
      <c r="G866" s="24">
        <v>758</v>
      </c>
      <c r="H866" s="24">
        <f>F866-G866</f>
        <v>759</v>
      </c>
      <c r="I866" s="24">
        <v>2798</v>
      </c>
      <c r="J866" s="25">
        <f>I866/F866*100</f>
        <v>184.44297956493079</v>
      </c>
      <c r="K866" s="26">
        <f t="shared" si="39"/>
        <v>50.442979564930795</v>
      </c>
      <c r="L866" s="24">
        <v>47</v>
      </c>
      <c r="M866" s="27">
        <f>L866/F866*100</f>
        <v>3.0982201713909028</v>
      </c>
      <c r="N866" s="28">
        <f t="shared" si="40"/>
        <v>9.8220171390902777E-2</v>
      </c>
      <c r="O866" s="24">
        <v>577</v>
      </c>
      <c r="P866" s="27">
        <f>O866/F866*100</f>
        <v>38.035596572181937</v>
      </c>
      <c r="Q866" s="28">
        <f t="shared" si="41"/>
        <v>11.035596572181937</v>
      </c>
      <c r="R866" s="22"/>
    </row>
    <row r="867" spans="1:18" x14ac:dyDescent="0.3">
      <c r="A867" s="22" t="s">
        <v>2493</v>
      </c>
      <c r="B867" s="23">
        <v>10064103</v>
      </c>
      <c r="C867" s="22" t="s">
        <v>1863</v>
      </c>
      <c r="D867" s="22" t="s">
        <v>9</v>
      </c>
      <c r="E867" s="22" t="s">
        <v>1338</v>
      </c>
      <c r="F867" s="24">
        <v>1843</v>
      </c>
      <c r="G867" s="24">
        <v>349</v>
      </c>
      <c r="H867" s="24">
        <f>F867-G867</f>
        <v>1494</v>
      </c>
      <c r="I867" s="24">
        <v>1693</v>
      </c>
      <c r="J867" s="25">
        <f>I867/F867*100</f>
        <v>91.861096039066737</v>
      </c>
      <c r="K867" s="26">
        <f t="shared" si="39"/>
        <v>-42.138903960933263</v>
      </c>
      <c r="L867" s="24">
        <v>9</v>
      </c>
      <c r="M867" s="27">
        <f>L867/F867*100</f>
        <v>0.48833423765599565</v>
      </c>
      <c r="N867" s="28">
        <f t="shared" si="40"/>
        <v>-2.5116657623440042</v>
      </c>
      <c r="O867" s="24">
        <v>12</v>
      </c>
      <c r="P867" s="27">
        <f>O867/F867*100</f>
        <v>0.65111231687466087</v>
      </c>
      <c r="Q867" s="28">
        <f t="shared" si="41"/>
        <v>-26.348887683125341</v>
      </c>
      <c r="R867" s="22"/>
    </row>
    <row r="868" spans="1:18" x14ac:dyDescent="0.3">
      <c r="A868" s="22" t="s">
        <v>2493</v>
      </c>
      <c r="B868" s="23">
        <v>10064111</v>
      </c>
      <c r="C868" s="22" t="s">
        <v>1864</v>
      </c>
      <c r="D868" s="22" t="s">
        <v>1113</v>
      </c>
      <c r="E868" s="22" t="s">
        <v>1339</v>
      </c>
      <c r="F868" s="24">
        <v>1259</v>
      </c>
      <c r="G868" s="24">
        <v>314</v>
      </c>
      <c r="H868" s="24">
        <f>F868-G868</f>
        <v>945</v>
      </c>
      <c r="I868" s="24">
        <v>385</v>
      </c>
      <c r="J868" s="25">
        <f>I868/F868*100</f>
        <v>30.57982525814138</v>
      </c>
      <c r="K868" s="26">
        <f t="shared" si="39"/>
        <v>-103.42017474185862</v>
      </c>
      <c r="L868" s="24">
        <v>1</v>
      </c>
      <c r="M868" s="27">
        <f>L868/F868*100</f>
        <v>7.9428117553613981E-2</v>
      </c>
      <c r="N868" s="28">
        <f t="shared" si="40"/>
        <v>-2.920571882446386</v>
      </c>
      <c r="O868" s="24">
        <v>0</v>
      </c>
      <c r="P868" s="27">
        <f>O868/F868*100</f>
        <v>0</v>
      </c>
      <c r="Q868" s="28">
        <f t="shared" si="41"/>
        <v>-27</v>
      </c>
      <c r="R868" s="22"/>
    </row>
    <row r="869" spans="1:18" x14ac:dyDescent="0.3">
      <c r="A869" s="22" t="s">
        <v>2493</v>
      </c>
      <c r="B869" s="23">
        <v>10001878</v>
      </c>
      <c r="C869" s="22" t="s">
        <v>1846</v>
      </c>
      <c r="D869" s="22" t="s">
        <v>1341</v>
      </c>
      <c r="E869" s="22" t="s">
        <v>1342</v>
      </c>
      <c r="F869" s="24">
        <v>1050</v>
      </c>
      <c r="G869" s="24">
        <v>83</v>
      </c>
      <c r="H869" s="24">
        <f>F869-G869</f>
        <v>967</v>
      </c>
      <c r="I869" s="24">
        <v>996</v>
      </c>
      <c r="J869" s="25">
        <f>I869/F869*100</f>
        <v>94.857142857142861</v>
      </c>
      <c r="K869" s="26">
        <f t="shared" si="39"/>
        <v>-39.142857142857139</v>
      </c>
      <c r="L869" s="24">
        <v>3</v>
      </c>
      <c r="M869" s="27">
        <f>L869/F869*100</f>
        <v>0.2857142857142857</v>
      </c>
      <c r="N869" s="28">
        <f t="shared" si="40"/>
        <v>-2.7142857142857144</v>
      </c>
      <c r="O869" s="24">
        <v>182</v>
      </c>
      <c r="P869" s="27">
        <f>O869/F869*100</f>
        <v>17.333333333333336</v>
      </c>
      <c r="Q869" s="28">
        <f t="shared" si="41"/>
        <v>-9.6666666666666643</v>
      </c>
      <c r="R869" s="22"/>
    </row>
    <row r="870" spans="1:18" x14ac:dyDescent="0.3">
      <c r="A870" s="22" t="s">
        <v>2493</v>
      </c>
      <c r="B870" s="23">
        <v>10064111</v>
      </c>
      <c r="C870" s="22" t="s">
        <v>1864</v>
      </c>
      <c r="D870" s="22" t="s">
        <v>215</v>
      </c>
      <c r="E870" s="22" t="s">
        <v>1346</v>
      </c>
      <c r="F870" s="24">
        <v>1322</v>
      </c>
      <c r="G870" s="24">
        <v>61</v>
      </c>
      <c r="H870" s="24">
        <f>F870-G870</f>
        <v>1261</v>
      </c>
      <c r="I870" s="24">
        <v>2099</v>
      </c>
      <c r="J870" s="25">
        <f>I870/F870*100</f>
        <v>158.77458396369138</v>
      </c>
      <c r="K870" s="26">
        <f t="shared" si="39"/>
        <v>24.774583963691384</v>
      </c>
      <c r="L870" s="24">
        <v>1</v>
      </c>
      <c r="M870" s="27">
        <f>L870/F870*100</f>
        <v>7.564296520423601E-2</v>
      </c>
      <c r="N870" s="28">
        <f t="shared" si="40"/>
        <v>-2.9243570347957641</v>
      </c>
      <c r="O870" s="24">
        <v>793</v>
      </c>
      <c r="P870" s="27">
        <f>O870/F870*100</f>
        <v>59.984871406959151</v>
      </c>
      <c r="Q870" s="28">
        <f t="shared" si="41"/>
        <v>32.984871406959151</v>
      </c>
      <c r="R870" s="22"/>
    </row>
    <row r="871" spans="1:18" x14ac:dyDescent="0.3">
      <c r="A871" s="22" t="s">
        <v>2493</v>
      </c>
      <c r="B871" s="23">
        <v>10065801</v>
      </c>
      <c r="C871" s="22" t="s">
        <v>1872</v>
      </c>
      <c r="D871" s="22" t="s">
        <v>217</v>
      </c>
      <c r="E871" s="22" t="s">
        <v>1351</v>
      </c>
      <c r="F871" s="24">
        <v>1398</v>
      </c>
      <c r="G871" s="24">
        <v>151</v>
      </c>
      <c r="H871" s="24">
        <f>F871-G871</f>
        <v>1247</v>
      </c>
      <c r="I871" s="24">
        <v>3804</v>
      </c>
      <c r="J871" s="25">
        <f>I871/F871*100</f>
        <v>272.10300429184548</v>
      </c>
      <c r="K871" s="26">
        <f t="shared" si="39"/>
        <v>138.10300429184548</v>
      </c>
      <c r="L871" s="24">
        <v>5</v>
      </c>
      <c r="M871" s="27">
        <f>L871/F871*100</f>
        <v>0.35765379113018597</v>
      </c>
      <c r="N871" s="28">
        <f t="shared" si="40"/>
        <v>-2.6423462088698142</v>
      </c>
      <c r="O871" s="24">
        <v>456</v>
      </c>
      <c r="P871" s="27">
        <f>O871/F871*100</f>
        <v>32.618025751072963</v>
      </c>
      <c r="Q871" s="28">
        <f t="shared" si="41"/>
        <v>5.6180257510729632</v>
      </c>
      <c r="R871" s="22"/>
    </row>
    <row r="872" spans="1:18" x14ac:dyDescent="0.3">
      <c r="A872" s="22" t="s">
        <v>2493</v>
      </c>
      <c r="B872" s="23">
        <v>10001808</v>
      </c>
      <c r="C872" s="22" t="s">
        <v>1837</v>
      </c>
      <c r="D872" s="22" t="s">
        <v>95</v>
      </c>
      <c r="E872" s="22" t="s">
        <v>302</v>
      </c>
      <c r="F872" s="24">
        <v>1013</v>
      </c>
      <c r="G872" s="24">
        <v>138</v>
      </c>
      <c r="H872" s="24">
        <f>F872-G872</f>
        <v>875</v>
      </c>
      <c r="I872" s="24">
        <v>881</v>
      </c>
      <c r="J872" s="25">
        <f>I872/F872*100</f>
        <v>86.969397828232971</v>
      </c>
      <c r="K872" s="26">
        <f t="shared" si="39"/>
        <v>-47.030602171767029</v>
      </c>
      <c r="L872" s="24">
        <v>5</v>
      </c>
      <c r="M872" s="27">
        <f>L872/F872*100</f>
        <v>0.4935834155972359</v>
      </c>
      <c r="N872" s="28">
        <f t="shared" si="40"/>
        <v>-2.5064165844027642</v>
      </c>
      <c r="O872" s="24">
        <v>346</v>
      </c>
      <c r="P872" s="27">
        <f>O872/F872*100</f>
        <v>34.155972359328729</v>
      </c>
      <c r="Q872" s="28">
        <f t="shared" si="41"/>
        <v>7.1559723593287288</v>
      </c>
      <c r="R872" s="22"/>
    </row>
    <row r="873" spans="1:18" x14ac:dyDescent="0.3">
      <c r="A873" s="22" t="s">
        <v>2493</v>
      </c>
      <c r="B873" s="23">
        <v>1000055</v>
      </c>
      <c r="C873" s="22" t="s">
        <v>1682</v>
      </c>
      <c r="D873" s="22" t="s">
        <v>807</v>
      </c>
      <c r="E873" s="22" t="s">
        <v>918</v>
      </c>
      <c r="F873" s="24">
        <v>1091</v>
      </c>
      <c r="G873" s="24">
        <v>142</v>
      </c>
      <c r="H873" s="24">
        <f>F873-G873</f>
        <v>949</v>
      </c>
      <c r="I873" s="24">
        <v>1306</v>
      </c>
      <c r="J873" s="25">
        <f>I873/F873*100</f>
        <v>119.70669110907424</v>
      </c>
      <c r="K873" s="26">
        <f t="shared" si="39"/>
        <v>-14.293308890925758</v>
      </c>
      <c r="L873" s="24">
        <v>1</v>
      </c>
      <c r="M873" s="27">
        <f>L873/F873*100</f>
        <v>9.1659028414298807E-2</v>
      </c>
      <c r="N873" s="28">
        <f t="shared" si="40"/>
        <v>-2.9083409715857012</v>
      </c>
      <c r="O873" s="24">
        <v>523</v>
      </c>
      <c r="P873" s="27">
        <f>O873/F873*100</f>
        <v>47.937671860678279</v>
      </c>
      <c r="Q873" s="28">
        <f t="shared" si="41"/>
        <v>20.937671860678279</v>
      </c>
      <c r="R873" s="22"/>
    </row>
    <row r="874" spans="1:18" x14ac:dyDescent="0.3">
      <c r="A874" s="22" t="s">
        <v>2493</v>
      </c>
      <c r="B874" s="23">
        <v>10064103</v>
      </c>
      <c r="C874" s="22" t="s">
        <v>1863</v>
      </c>
      <c r="D874" s="22" t="s">
        <v>1043</v>
      </c>
      <c r="E874" s="22" t="s">
        <v>664</v>
      </c>
      <c r="F874" s="24">
        <v>940</v>
      </c>
      <c r="G874" s="24">
        <v>0</v>
      </c>
      <c r="H874" s="24">
        <f>F874-G874</f>
        <v>940</v>
      </c>
      <c r="I874" s="24">
        <v>795</v>
      </c>
      <c r="J874" s="25">
        <f>I874/F874*100</f>
        <v>84.574468085106375</v>
      </c>
      <c r="K874" s="26">
        <f t="shared" si="39"/>
        <v>-49.425531914893625</v>
      </c>
      <c r="L874" s="24">
        <v>17</v>
      </c>
      <c r="M874" s="27">
        <f>L874/F874*100</f>
        <v>1.8085106382978722</v>
      </c>
      <c r="N874" s="28">
        <f t="shared" si="40"/>
        <v>-1.1914893617021278</v>
      </c>
      <c r="O874" s="24">
        <v>160</v>
      </c>
      <c r="P874" s="27">
        <f>O874/F874*100</f>
        <v>17.021276595744681</v>
      </c>
      <c r="Q874" s="28">
        <f t="shared" si="41"/>
        <v>-9.9787234042553195</v>
      </c>
      <c r="R874" s="22"/>
    </row>
    <row r="875" spans="1:18" x14ac:dyDescent="0.3">
      <c r="A875" s="22" t="s">
        <v>2493</v>
      </c>
      <c r="B875" s="23">
        <v>10001833</v>
      </c>
      <c r="C875" s="22" t="s">
        <v>1843</v>
      </c>
      <c r="D875" s="22" t="s">
        <v>1361</v>
      </c>
      <c r="E875" s="22" t="s">
        <v>1362</v>
      </c>
      <c r="F875" s="24">
        <v>1884</v>
      </c>
      <c r="G875" s="24">
        <v>671</v>
      </c>
      <c r="H875" s="24">
        <f>F875-G875</f>
        <v>1213</v>
      </c>
      <c r="I875" s="24">
        <v>2503</v>
      </c>
      <c r="J875" s="25">
        <f>I875/F875*100</f>
        <v>132.85562632696391</v>
      </c>
      <c r="K875" s="26">
        <f t="shared" si="39"/>
        <v>-1.1443736730360854</v>
      </c>
      <c r="L875" s="24">
        <v>121</v>
      </c>
      <c r="M875" s="27">
        <f>L875/F875*100</f>
        <v>6.4225053078556265</v>
      </c>
      <c r="N875" s="28">
        <f t="shared" si="40"/>
        <v>3.4225053078556265</v>
      </c>
      <c r="O875" s="24">
        <v>247</v>
      </c>
      <c r="P875" s="27">
        <f>O875/F875*100</f>
        <v>13.1104033970276</v>
      </c>
      <c r="Q875" s="28">
        <f t="shared" si="41"/>
        <v>-13.8895966029724</v>
      </c>
      <c r="R875" s="22"/>
    </row>
    <row r="876" spans="1:18" x14ac:dyDescent="0.3">
      <c r="A876" s="22" t="s">
        <v>2493</v>
      </c>
      <c r="B876" s="23">
        <v>10065405</v>
      </c>
      <c r="C876" s="22" t="s">
        <v>1869</v>
      </c>
      <c r="D876" s="22" t="s">
        <v>69</v>
      </c>
      <c r="E876" s="22" t="s">
        <v>2537</v>
      </c>
      <c r="F876" s="24">
        <v>1774</v>
      </c>
      <c r="G876" s="24">
        <v>286</v>
      </c>
      <c r="H876" s="24">
        <f>F876-G876</f>
        <v>1488</v>
      </c>
      <c r="I876" s="24">
        <v>1953</v>
      </c>
      <c r="J876" s="25">
        <f>I876/F876*100</f>
        <v>110.0901916572717</v>
      </c>
      <c r="K876" s="26">
        <f t="shared" si="39"/>
        <v>-23.909808342728297</v>
      </c>
      <c r="L876" s="24">
        <v>14</v>
      </c>
      <c r="M876" s="27">
        <f>L876/F876*100</f>
        <v>0.78917700112739564</v>
      </c>
      <c r="N876" s="28">
        <f t="shared" si="40"/>
        <v>-2.2108229988726045</v>
      </c>
      <c r="O876" s="24">
        <v>355</v>
      </c>
      <c r="P876" s="27">
        <f>O876/F876*100</f>
        <v>20.011273957158963</v>
      </c>
      <c r="Q876" s="28">
        <f t="shared" si="41"/>
        <v>-6.9887260428410372</v>
      </c>
      <c r="R876" s="22"/>
    </row>
    <row r="877" spans="1:18" x14ac:dyDescent="0.3">
      <c r="A877" s="29" t="s">
        <v>2493</v>
      </c>
      <c r="B877" s="30">
        <v>10001809</v>
      </c>
      <c r="C877" s="29" t="s">
        <v>1838</v>
      </c>
      <c r="D877" s="29" t="s">
        <v>304</v>
      </c>
      <c r="E877" s="29" t="s">
        <v>1366</v>
      </c>
      <c r="F877" s="31">
        <v>765</v>
      </c>
      <c r="G877" s="31">
        <v>500</v>
      </c>
      <c r="H877" s="31">
        <f>F877-G877</f>
        <v>265</v>
      </c>
      <c r="I877" s="31">
        <v>1769</v>
      </c>
      <c r="J877" s="32">
        <f>I877/F877*100</f>
        <v>231.24183006535947</v>
      </c>
      <c r="K877" s="33">
        <f t="shared" si="39"/>
        <v>97.241830065359466</v>
      </c>
      <c r="L877" s="31">
        <v>21</v>
      </c>
      <c r="M877" s="34">
        <f>L877/F877*100</f>
        <v>2.7450980392156863</v>
      </c>
      <c r="N877" s="35">
        <f t="shared" si="40"/>
        <v>-0.25490196078431371</v>
      </c>
      <c r="O877" s="31">
        <v>1245</v>
      </c>
      <c r="P877" s="34">
        <f>O877/F877*100</f>
        <v>162.74509803921569</v>
      </c>
      <c r="Q877" s="35">
        <f t="shared" si="41"/>
        <v>135.74509803921569</v>
      </c>
      <c r="R877" s="29"/>
    </row>
    <row r="878" spans="1:18" x14ac:dyDescent="0.3">
      <c r="A878" s="22" t="s">
        <v>2493</v>
      </c>
      <c r="B878" s="23">
        <v>19275430</v>
      </c>
      <c r="C878" s="22" t="s">
        <v>1932</v>
      </c>
      <c r="D878" s="22" t="s">
        <v>1368</v>
      </c>
      <c r="E878" s="22" t="s">
        <v>769</v>
      </c>
      <c r="F878" s="24">
        <v>1995</v>
      </c>
      <c r="G878" s="24">
        <v>214</v>
      </c>
      <c r="H878" s="24">
        <f>F878-G878</f>
        <v>1781</v>
      </c>
      <c r="I878" s="24">
        <v>3611</v>
      </c>
      <c r="J878" s="25">
        <f>I878/F878*100</f>
        <v>181.00250626566415</v>
      </c>
      <c r="K878" s="26">
        <f t="shared" si="39"/>
        <v>47.002506265664152</v>
      </c>
      <c r="L878" s="24">
        <v>16</v>
      </c>
      <c r="M878" s="27">
        <f>L878/F878*100</f>
        <v>0.80200501253132828</v>
      </c>
      <c r="N878" s="28">
        <f t="shared" si="40"/>
        <v>-2.1979949874686717</v>
      </c>
      <c r="O878" s="24">
        <v>193</v>
      </c>
      <c r="P878" s="27">
        <f>O878/F878*100</f>
        <v>9.674185463659148</v>
      </c>
      <c r="Q878" s="28">
        <f t="shared" si="41"/>
        <v>-17.32581453634085</v>
      </c>
      <c r="R878" s="22"/>
    </row>
    <row r="879" spans="1:18" x14ac:dyDescent="0.3">
      <c r="A879" s="22" t="s">
        <v>2493</v>
      </c>
      <c r="B879" s="23">
        <v>801000025</v>
      </c>
      <c r="C879" s="22" t="s">
        <v>2112</v>
      </c>
      <c r="D879" s="22" t="s">
        <v>1304</v>
      </c>
      <c r="E879" s="22" t="s">
        <v>674</v>
      </c>
      <c r="F879" s="24">
        <v>1667</v>
      </c>
      <c r="G879" s="24">
        <v>661</v>
      </c>
      <c r="H879" s="24">
        <f>F879-G879</f>
        <v>1006</v>
      </c>
      <c r="I879" s="24">
        <v>3158</v>
      </c>
      <c r="J879" s="25">
        <f>I879/F879*100</f>
        <v>189.44211157768447</v>
      </c>
      <c r="K879" s="26">
        <f t="shared" si="39"/>
        <v>55.442111577684472</v>
      </c>
      <c r="L879" s="24">
        <v>33</v>
      </c>
      <c r="M879" s="27">
        <f>L879/F879*100</f>
        <v>1.9796040791841631</v>
      </c>
      <c r="N879" s="28">
        <f t="shared" si="40"/>
        <v>-1.0203959208158369</v>
      </c>
      <c r="O879" s="24">
        <v>595</v>
      </c>
      <c r="P879" s="27">
        <f>O879/F879*100</f>
        <v>35.692861427714455</v>
      </c>
      <c r="Q879" s="28">
        <f t="shared" si="41"/>
        <v>8.6928614277144547</v>
      </c>
      <c r="R879" s="22"/>
    </row>
    <row r="880" spans="1:18" x14ac:dyDescent="0.3">
      <c r="A880" s="22" t="s">
        <v>2493</v>
      </c>
      <c r="B880" s="23">
        <v>1000142</v>
      </c>
      <c r="C880" s="22" t="s">
        <v>1688</v>
      </c>
      <c r="D880" s="22" t="s">
        <v>21</v>
      </c>
      <c r="E880" s="22" t="s">
        <v>2538</v>
      </c>
      <c r="F880" s="24">
        <v>1375</v>
      </c>
      <c r="G880" s="24">
        <v>275</v>
      </c>
      <c r="H880" s="24">
        <f>F880-G880</f>
        <v>1100</v>
      </c>
      <c r="I880" s="24">
        <v>445</v>
      </c>
      <c r="J880" s="25">
        <f>I880/F880*100</f>
        <v>32.36363636363636</v>
      </c>
      <c r="K880" s="26">
        <f t="shared" si="39"/>
        <v>-101.63636363636364</v>
      </c>
      <c r="L880" s="24">
        <v>1</v>
      </c>
      <c r="M880" s="27">
        <f>L880/F880*100</f>
        <v>7.2727272727272724E-2</v>
      </c>
      <c r="N880" s="28">
        <f t="shared" si="40"/>
        <v>-2.9272727272727272</v>
      </c>
      <c r="O880" s="24">
        <v>360</v>
      </c>
      <c r="P880" s="27">
        <f>O880/F880*100</f>
        <v>26.181818181818183</v>
      </c>
      <c r="Q880" s="28">
        <f t="shared" si="41"/>
        <v>-0.81818181818181657</v>
      </c>
      <c r="R880" s="22"/>
    </row>
    <row r="881" spans="1:19" x14ac:dyDescent="0.3">
      <c r="A881" s="22" t="s">
        <v>2493</v>
      </c>
      <c r="B881" s="23">
        <v>800800039</v>
      </c>
      <c r="C881" s="22" t="s">
        <v>2102</v>
      </c>
      <c r="D881" s="22" t="s">
        <v>1308</v>
      </c>
      <c r="E881" s="22" t="s">
        <v>161</v>
      </c>
      <c r="F881" s="24">
        <v>1701</v>
      </c>
      <c r="G881" s="24">
        <v>617</v>
      </c>
      <c r="H881" s="24">
        <f>F881-G881</f>
        <v>1084</v>
      </c>
      <c r="I881" s="24">
        <v>2436</v>
      </c>
      <c r="J881" s="25">
        <f>I881/F881*100</f>
        <v>143.20987654320987</v>
      </c>
      <c r="K881" s="26">
        <f t="shared" si="39"/>
        <v>9.209876543209873</v>
      </c>
      <c r="L881" s="24">
        <v>16</v>
      </c>
      <c r="M881" s="27">
        <f>L881/F881*100</f>
        <v>0.94062316284538505</v>
      </c>
      <c r="N881" s="28">
        <f t="shared" si="40"/>
        <v>-2.0593768371546148</v>
      </c>
      <c r="O881" s="24">
        <v>662</v>
      </c>
      <c r="P881" s="27">
        <f>O881/F881*100</f>
        <v>38.918283362727806</v>
      </c>
      <c r="Q881" s="28">
        <f t="shared" si="41"/>
        <v>11.918283362727806</v>
      </c>
      <c r="R881" s="22"/>
    </row>
    <row r="882" spans="1:19" x14ac:dyDescent="0.3">
      <c r="A882" s="22" t="s">
        <v>2493</v>
      </c>
      <c r="B882" s="23">
        <v>807600028</v>
      </c>
      <c r="C882" s="22" t="s">
        <v>2165</v>
      </c>
      <c r="D882" s="22" t="s">
        <v>95</v>
      </c>
      <c r="E882" s="22" t="s">
        <v>1065</v>
      </c>
      <c r="F882" s="24">
        <v>2070</v>
      </c>
      <c r="G882" s="24">
        <v>710</v>
      </c>
      <c r="H882" s="24">
        <f>F882-G882</f>
        <v>1360</v>
      </c>
      <c r="I882" s="24">
        <v>455</v>
      </c>
      <c r="J882" s="25">
        <f>I882/F882*100</f>
        <v>21.980676328502415</v>
      </c>
      <c r="K882" s="26">
        <f t="shared" si="39"/>
        <v>-112.01932367149759</v>
      </c>
      <c r="L882" s="24">
        <v>3</v>
      </c>
      <c r="M882" s="27">
        <f>L882/F882*100</f>
        <v>0.14492753623188406</v>
      </c>
      <c r="N882" s="28">
        <f t="shared" si="40"/>
        <v>-2.8550724637681157</v>
      </c>
      <c r="O882" s="24">
        <v>57</v>
      </c>
      <c r="P882" s="27">
        <f>O882/F882*100</f>
        <v>2.7536231884057969</v>
      </c>
      <c r="Q882" s="28">
        <f t="shared" si="41"/>
        <v>-24.246376811594203</v>
      </c>
      <c r="R882" s="22"/>
    </row>
    <row r="883" spans="1:19" x14ac:dyDescent="0.3">
      <c r="A883" s="22" t="s">
        <v>2493</v>
      </c>
      <c r="B883" s="23">
        <v>10064120</v>
      </c>
      <c r="C883" s="22" t="s">
        <v>1865</v>
      </c>
      <c r="D883" s="22" t="s">
        <v>100</v>
      </c>
      <c r="E883" s="22" t="s">
        <v>1371</v>
      </c>
      <c r="F883" s="24">
        <v>1518</v>
      </c>
      <c r="G883" s="24">
        <v>40</v>
      </c>
      <c r="H883" s="24">
        <f>F883-G883</f>
        <v>1478</v>
      </c>
      <c r="I883" s="24">
        <v>2497</v>
      </c>
      <c r="J883" s="25">
        <f>I883/F883*100</f>
        <v>164.49275362318841</v>
      </c>
      <c r="K883" s="26">
        <f t="shared" si="39"/>
        <v>30.492753623188406</v>
      </c>
      <c r="L883" s="24">
        <v>2</v>
      </c>
      <c r="M883" s="27">
        <f>L883/F883*100</f>
        <v>0.13175230566534915</v>
      </c>
      <c r="N883" s="28">
        <f t="shared" si="40"/>
        <v>-2.8682476943346509</v>
      </c>
      <c r="O883" s="24">
        <v>535</v>
      </c>
      <c r="P883" s="27">
        <f>O883/F883*100</f>
        <v>35.243741765480898</v>
      </c>
      <c r="Q883" s="28">
        <f t="shared" si="41"/>
        <v>8.2437417654808982</v>
      </c>
      <c r="R883" s="22"/>
    </row>
    <row r="884" spans="1:19" x14ac:dyDescent="0.3">
      <c r="A884" s="22" t="s">
        <v>2493</v>
      </c>
      <c r="B884" s="23">
        <v>10000381</v>
      </c>
      <c r="C884" s="22" t="s">
        <v>1729</v>
      </c>
      <c r="D884" s="22" t="s">
        <v>911</v>
      </c>
      <c r="E884" s="22" t="s">
        <v>1372</v>
      </c>
      <c r="F884" s="24">
        <v>1098</v>
      </c>
      <c r="G884" s="24">
        <v>1</v>
      </c>
      <c r="H884" s="24">
        <f>F884-G884</f>
        <v>1097</v>
      </c>
      <c r="I884" s="24">
        <v>868</v>
      </c>
      <c r="J884" s="25">
        <f>I884/F884*100</f>
        <v>79.052823315118388</v>
      </c>
      <c r="K884" s="26">
        <f t="shared" si="39"/>
        <v>-54.947176684881612</v>
      </c>
      <c r="L884" s="24">
        <v>14</v>
      </c>
      <c r="M884" s="27">
        <f>L884/F884*100</f>
        <v>1.2750455373406193</v>
      </c>
      <c r="N884" s="28">
        <f t="shared" si="40"/>
        <v>-1.7249544626593807</v>
      </c>
      <c r="O884" s="24">
        <v>142</v>
      </c>
      <c r="P884" s="27">
        <f>O884/F884*100</f>
        <v>12.932604735883423</v>
      </c>
      <c r="Q884" s="28">
        <f t="shared" si="41"/>
        <v>-14.067395264116577</v>
      </c>
      <c r="R884" s="22"/>
    </row>
    <row r="885" spans="1:19" x14ac:dyDescent="0.3">
      <c r="A885" s="22" t="s">
        <v>2493</v>
      </c>
      <c r="B885" s="23">
        <v>10000347</v>
      </c>
      <c r="C885" s="22" t="s">
        <v>1722</v>
      </c>
      <c r="D885" s="22" t="s">
        <v>21</v>
      </c>
      <c r="E885" s="22" t="s">
        <v>344</v>
      </c>
      <c r="F885" s="24">
        <v>1785</v>
      </c>
      <c r="G885" s="24">
        <v>208</v>
      </c>
      <c r="H885" s="24">
        <f>F885-G885</f>
        <v>1577</v>
      </c>
      <c r="I885" s="24">
        <v>1733</v>
      </c>
      <c r="J885" s="25">
        <f>I885/F885*100</f>
        <v>97.086834733893554</v>
      </c>
      <c r="K885" s="26">
        <f t="shared" si="39"/>
        <v>-36.913165266106446</v>
      </c>
      <c r="L885" s="24">
        <v>39</v>
      </c>
      <c r="M885" s="27">
        <f>L885/F885*100</f>
        <v>2.1848739495798317</v>
      </c>
      <c r="N885" s="28">
        <f t="shared" si="40"/>
        <v>-0.81512605042016828</v>
      </c>
      <c r="O885" s="24">
        <v>44</v>
      </c>
      <c r="P885" s="27">
        <f>O885/F885*100</f>
        <v>2.4649859943977592</v>
      </c>
      <c r="Q885" s="28">
        <f t="shared" si="41"/>
        <v>-24.535014005602243</v>
      </c>
      <c r="R885" s="22"/>
    </row>
    <row r="886" spans="1:19" x14ac:dyDescent="0.3">
      <c r="A886" s="22" t="s">
        <v>2493</v>
      </c>
      <c r="B886" s="23">
        <v>39000001</v>
      </c>
      <c r="C886" s="22" t="s">
        <v>2068</v>
      </c>
      <c r="D886" s="22" t="s">
        <v>95</v>
      </c>
      <c r="E886" s="22" t="s">
        <v>1283</v>
      </c>
      <c r="F886" s="24">
        <v>1148</v>
      </c>
      <c r="G886" s="24">
        <v>347</v>
      </c>
      <c r="H886" s="24">
        <f>F886-G886</f>
        <v>801</v>
      </c>
      <c r="I886" s="24">
        <v>1318</v>
      </c>
      <c r="J886" s="25">
        <f>I886/F886*100</f>
        <v>114.80836236933798</v>
      </c>
      <c r="K886" s="26">
        <f t="shared" si="39"/>
        <v>-19.191637630662015</v>
      </c>
      <c r="L886" s="24">
        <v>14</v>
      </c>
      <c r="M886" s="27">
        <f>L886/F886*100</f>
        <v>1.2195121951219512</v>
      </c>
      <c r="N886" s="28">
        <f t="shared" si="40"/>
        <v>-1.7804878048780488</v>
      </c>
      <c r="O886" s="24">
        <v>23</v>
      </c>
      <c r="P886" s="27">
        <f>O886/F886*100</f>
        <v>2.003484320557491</v>
      </c>
      <c r="Q886" s="28">
        <f t="shared" si="41"/>
        <v>-24.99651567944251</v>
      </c>
      <c r="R886" s="22"/>
    </row>
    <row r="887" spans="1:19" x14ac:dyDescent="0.3">
      <c r="A887" s="22" t="s">
        <v>2494</v>
      </c>
      <c r="B887" s="23">
        <v>961600006</v>
      </c>
      <c r="C887" s="22" t="s">
        <v>2315</v>
      </c>
      <c r="D887" s="22" t="s">
        <v>11</v>
      </c>
      <c r="E887" s="22" t="s">
        <v>12</v>
      </c>
      <c r="F887" s="24">
        <v>1295</v>
      </c>
      <c r="G887" s="24">
        <v>1</v>
      </c>
      <c r="H887" s="24">
        <f>F887-G887</f>
        <v>1294</v>
      </c>
      <c r="I887" s="24">
        <v>2020</v>
      </c>
      <c r="J887" s="25">
        <f>I887/F887*100</f>
        <v>155.98455598455598</v>
      </c>
      <c r="K887" s="26">
        <f t="shared" si="39"/>
        <v>21.984555984555982</v>
      </c>
      <c r="L887" s="24">
        <v>174</v>
      </c>
      <c r="M887" s="27">
        <f>L887/F887*100</f>
        <v>13.436293436293436</v>
      </c>
      <c r="N887" s="28">
        <f t="shared" si="40"/>
        <v>10.436293436293436</v>
      </c>
      <c r="O887" s="24">
        <v>893</v>
      </c>
      <c r="P887" s="27">
        <f>O887/F887*100</f>
        <v>68.95752895752895</v>
      </c>
      <c r="Q887" s="28">
        <f t="shared" si="41"/>
        <v>41.95752895752895</v>
      </c>
      <c r="R887" s="22"/>
      <c r="S887">
        <v>0</v>
      </c>
    </row>
    <row r="888" spans="1:19" x14ac:dyDescent="0.3">
      <c r="A888" s="22" t="s">
        <v>2494</v>
      </c>
      <c r="B888" s="23">
        <v>420200011</v>
      </c>
      <c r="C888" s="22" t="s">
        <v>2227</v>
      </c>
      <c r="D888" s="22" t="s">
        <v>23</v>
      </c>
      <c r="E888" s="22" t="s">
        <v>24</v>
      </c>
      <c r="F888" s="24">
        <v>1276</v>
      </c>
      <c r="G888" s="24">
        <v>45</v>
      </c>
      <c r="H888" s="24">
        <f>F888-G888</f>
        <v>1231</v>
      </c>
      <c r="I888" s="24">
        <v>2584</v>
      </c>
      <c r="J888" s="25">
        <f>I888/F888*100</f>
        <v>202.50783699059562</v>
      </c>
      <c r="K888" s="26">
        <f t="shared" si="39"/>
        <v>68.507836990595621</v>
      </c>
      <c r="L888" s="24">
        <v>19</v>
      </c>
      <c r="M888" s="27">
        <f>L888/F888*100</f>
        <v>1.4890282131661441</v>
      </c>
      <c r="N888" s="28">
        <f t="shared" si="40"/>
        <v>-1.5109717868338559</v>
      </c>
      <c r="O888" s="24">
        <v>181</v>
      </c>
      <c r="P888" s="27">
        <f>O888/F888*100</f>
        <v>14.184952978056426</v>
      </c>
      <c r="Q888" s="28">
        <f t="shared" si="41"/>
        <v>-12.815047021943574</v>
      </c>
      <c r="R888" s="22"/>
      <c r="S888">
        <v>0</v>
      </c>
    </row>
    <row r="889" spans="1:19" x14ac:dyDescent="0.3">
      <c r="A889" s="22" t="s">
        <v>2494</v>
      </c>
      <c r="B889" s="23">
        <v>660200033</v>
      </c>
      <c r="C889" s="22" t="s">
        <v>2263</v>
      </c>
      <c r="D889" s="22" t="s">
        <v>33</v>
      </c>
      <c r="E889" s="22" t="s">
        <v>34</v>
      </c>
      <c r="F889" s="24">
        <v>1391</v>
      </c>
      <c r="G889" s="24">
        <v>0</v>
      </c>
      <c r="H889" s="24">
        <f>F889-G889</f>
        <v>1391</v>
      </c>
      <c r="I889" s="24">
        <v>2014</v>
      </c>
      <c r="J889" s="25">
        <f>I889/F889*100</f>
        <v>144.78792235801581</v>
      </c>
      <c r="K889" s="26">
        <f t="shared" si="39"/>
        <v>10.787922358015805</v>
      </c>
      <c r="L889" s="24">
        <v>24</v>
      </c>
      <c r="M889" s="27">
        <f>L889/F889*100</f>
        <v>1.7253774263120056</v>
      </c>
      <c r="N889" s="28">
        <f t="shared" si="40"/>
        <v>-1.2746225736879944</v>
      </c>
      <c r="O889" s="24">
        <v>142</v>
      </c>
      <c r="P889" s="27">
        <f>O889/F889*100</f>
        <v>10.208483105679367</v>
      </c>
      <c r="Q889" s="28">
        <f t="shared" si="41"/>
        <v>-16.791516894320633</v>
      </c>
      <c r="R889" s="22"/>
      <c r="S889">
        <v>0</v>
      </c>
    </row>
    <row r="890" spans="1:19" x14ac:dyDescent="0.3">
      <c r="A890" s="22" t="s">
        <v>2494</v>
      </c>
      <c r="B890" s="23">
        <v>427300006</v>
      </c>
      <c r="C890" s="22" t="s">
        <v>2240</v>
      </c>
      <c r="D890" s="22" t="s">
        <v>7</v>
      </c>
      <c r="E890" s="22" t="s">
        <v>37</v>
      </c>
      <c r="F890" s="24">
        <v>1843</v>
      </c>
      <c r="G890" s="24">
        <v>139</v>
      </c>
      <c r="H890" s="24">
        <f>F890-G890</f>
        <v>1704</v>
      </c>
      <c r="I890" s="24">
        <v>1953</v>
      </c>
      <c r="J890" s="25">
        <f>I890/F890*100</f>
        <v>105.96852957135106</v>
      </c>
      <c r="K890" s="26">
        <f t="shared" si="39"/>
        <v>-28.031470428648944</v>
      </c>
      <c r="L890" s="24">
        <v>484</v>
      </c>
      <c r="M890" s="27">
        <f>L890/F890*100</f>
        <v>26.261530113944652</v>
      </c>
      <c r="N890" s="28">
        <f t="shared" si="40"/>
        <v>23.261530113944652</v>
      </c>
      <c r="O890" s="24">
        <v>134</v>
      </c>
      <c r="P890" s="27">
        <f>O890/F890*100</f>
        <v>7.2707542051003795</v>
      </c>
      <c r="Q890" s="28">
        <f t="shared" si="41"/>
        <v>-19.729245794899619</v>
      </c>
      <c r="R890" s="22"/>
      <c r="S890">
        <v>0</v>
      </c>
    </row>
    <row r="891" spans="1:19" x14ac:dyDescent="0.3">
      <c r="A891" s="22" t="s">
        <v>2494</v>
      </c>
      <c r="B891" s="23">
        <v>660200032</v>
      </c>
      <c r="C891" s="22" t="s">
        <v>2262</v>
      </c>
      <c r="D891" s="22" t="s">
        <v>66</v>
      </c>
      <c r="E891" s="22" t="s">
        <v>46</v>
      </c>
      <c r="F891" s="24">
        <v>1337</v>
      </c>
      <c r="G891" s="24">
        <v>8</v>
      </c>
      <c r="H891" s="24">
        <f>F891-G891</f>
        <v>1329</v>
      </c>
      <c r="I891" s="24">
        <v>2627</v>
      </c>
      <c r="J891" s="25">
        <f>I891/F891*100</f>
        <v>196.48466716529543</v>
      </c>
      <c r="K891" s="26">
        <f t="shared" si="39"/>
        <v>62.484667165295434</v>
      </c>
      <c r="L891" s="24">
        <v>187</v>
      </c>
      <c r="M891" s="27">
        <f>L891/F891*100</f>
        <v>13.986537023186237</v>
      </c>
      <c r="N891" s="28">
        <f t="shared" si="40"/>
        <v>10.986537023186237</v>
      </c>
      <c r="O891" s="24">
        <v>1477</v>
      </c>
      <c r="P891" s="27">
        <f>O891/F891*100</f>
        <v>110.47120418848169</v>
      </c>
      <c r="Q891" s="28">
        <f t="shared" si="41"/>
        <v>83.471204188481693</v>
      </c>
      <c r="R891" s="22"/>
      <c r="S891">
        <v>0</v>
      </c>
    </row>
    <row r="892" spans="1:19" x14ac:dyDescent="0.3">
      <c r="A892" s="22" t="s">
        <v>2494</v>
      </c>
      <c r="B892" s="23">
        <v>700200013</v>
      </c>
      <c r="C892" s="22" t="s">
        <v>2280</v>
      </c>
      <c r="D892" s="22" t="s">
        <v>84</v>
      </c>
      <c r="E892" s="22" t="s">
        <v>85</v>
      </c>
      <c r="F892" s="24">
        <v>1406</v>
      </c>
      <c r="G892" s="24">
        <v>312</v>
      </c>
      <c r="H892" s="24">
        <f>F892-G892</f>
        <v>1094</v>
      </c>
      <c r="I892" s="24">
        <v>1264</v>
      </c>
      <c r="J892" s="25">
        <f>I892/F892*100</f>
        <v>89.900426742532005</v>
      </c>
      <c r="K892" s="26">
        <f t="shared" si="39"/>
        <v>-44.099573257467995</v>
      </c>
      <c r="L892" s="24">
        <v>0</v>
      </c>
      <c r="M892" s="27">
        <f>L892/F892*100</f>
        <v>0</v>
      </c>
      <c r="N892" s="28">
        <f t="shared" si="40"/>
        <v>-3</v>
      </c>
      <c r="O892" s="24">
        <v>33</v>
      </c>
      <c r="P892" s="27">
        <f>O892/F892*100</f>
        <v>2.3470839260312943</v>
      </c>
      <c r="Q892" s="28">
        <f t="shared" si="41"/>
        <v>-24.652916073968704</v>
      </c>
      <c r="R892" s="22"/>
      <c r="S892">
        <v>0</v>
      </c>
    </row>
    <row r="893" spans="1:19" x14ac:dyDescent="0.3">
      <c r="A893" s="22" t="s">
        <v>2494</v>
      </c>
      <c r="B893" s="23">
        <v>250000084</v>
      </c>
      <c r="C893" s="22" t="s">
        <v>2191</v>
      </c>
      <c r="D893" s="22" t="s">
        <v>109</v>
      </c>
      <c r="E893" s="22" t="s">
        <v>110</v>
      </c>
      <c r="F893" s="24">
        <v>1763</v>
      </c>
      <c r="G893" s="24">
        <v>18</v>
      </c>
      <c r="H893" s="24">
        <f>F893-G893</f>
        <v>1745</v>
      </c>
      <c r="I893" s="24">
        <v>1365</v>
      </c>
      <c r="J893" s="25">
        <f>I893/F893*100</f>
        <v>77.424844015882016</v>
      </c>
      <c r="K893" s="26">
        <f t="shared" si="39"/>
        <v>-56.575155984117984</v>
      </c>
      <c r="L893" s="24">
        <v>12</v>
      </c>
      <c r="M893" s="27">
        <f>L893/F893*100</f>
        <v>0.68065796937039136</v>
      </c>
      <c r="N893" s="28">
        <f t="shared" si="40"/>
        <v>-2.3193420306296089</v>
      </c>
      <c r="O893" s="24">
        <v>38</v>
      </c>
      <c r="P893" s="27">
        <f>O893/F893*100</f>
        <v>2.1554169030062393</v>
      </c>
      <c r="Q893" s="28">
        <f t="shared" si="41"/>
        <v>-24.844583096993759</v>
      </c>
      <c r="R893" s="22"/>
      <c r="S893">
        <v>0</v>
      </c>
    </row>
    <row r="894" spans="1:19" x14ac:dyDescent="0.3">
      <c r="A894" s="22" t="s">
        <v>2494</v>
      </c>
      <c r="B894" s="23">
        <v>380200021</v>
      </c>
      <c r="C894" s="22" t="s">
        <v>2217</v>
      </c>
      <c r="D894" s="22" t="s">
        <v>55</v>
      </c>
      <c r="E894" s="22" t="s">
        <v>89</v>
      </c>
      <c r="F894" s="24">
        <v>2157</v>
      </c>
      <c r="G894" s="24">
        <v>325</v>
      </c>
      <c r="H894" s="24">
        <f>F894-G894</f>
        <v>1832</v>
      </c>
      <c r="I894" s="24">
        <v>2783</v>
      </c>
      <c r="J894" s="25">
        <f>I894/F894*100</f>
        <v>129.02178952248494</v>
      </c>
      <c r="K894" s="26">
        <f t="shared" si="39"/>
        <v>-4.9782104775150628</v>
      </c>
      <c r="L894" s="24">
        <v>51</v>
      </c>
      <c r="M894" s="27">
        <f>L894/F894*100</f>
        <v>2.364394993045897</v>
      </c>
      <c r="N894" s="28">
        <f t="shared" si="40"/>
        <v>-0.63560500695410305</v>
      </c>
      <c r="O894" s="24">
        <v>152</v>
      </c>
      <c r="P894" s="27">
        <f>O894/F894*100</f>
        <v>7.0468242929995357</v>
      </c>
      <c r="Q894" s="28">
        <f t="shared" si="41"/>
        <v>-19.953175707000465</v>
      </c>
      <c r="R894" s="22"/>
      <c r="S894">
        <v>0</v>
      </c>
    </row>
    <row r="895" spans="1:19" x14ac:dyDescent="0.3">
      <c r="A895" s="22" t="s">
        <v>2494</v>
      </c>
      <c r="B895" s="23">
        <v>660200036</v>
      </c>
      <c r="C895" s="22" t="s">
        <v>2265</v>
      </c>
      <c r="D895" s="22" t="s">
        <v>123</v>
      </c>
      <c r="E895" s="22" t="s">
        <v>124</v>
      </c>
      <c r="F895" s="24">
        <v>1409</v>
      </c>
      <c r="G895" s="24">
        <v>585</v>
      </c>
      <c r="H895" s="24">
        <f>F895-G895</f>
        <v>824</v>
      </c>
      <c r="I895" s="24">
        <v>2259</v>
      </c>
      <c r="J895" s="25">
        <f>I895/F895*100</f>
        <v>160.3264726756565</v>
      </c>
      <c r="K895" s="26">
        <f t="shared" si="39"/>
        <v>26.326472675656504</v>
      </c>
      <c r="L895" s="24">
        <v>29</v>
      </c>
      <c r="M895" s="27">
        <f>L895/F895*100</f>
        <v>2.0581973030518097</v>
      </c>
      <c r="N895" s="28">
        <f t="shared" si="40"/>
        <v>-0.9418026969481903</v>
      </c>
      <c r="O895" s="24">
        <v>171</v>
      </c>
      <c r="P895" s="27">
        <f>O895/F895*100</f>
        <v>12.136266855926189</v>
      </c>
      <c r="Q895" s="28">
        <f t="shared" si="41"/>
        <v>-14.863733144073811</v>
      </c>
      <c r="R895" s="22"/>
      <c r="S895">
        <v>0</v>
      </c>
    </row>
    <row r="896" spans="1:19" x14ac:dyDescent="0.3">
      <c r="A896" s="22" t="s">
        <v>2494</v>
      </c>
      <c r="B896" s="23">
        <v>961600008</v>
      </c>
      <c r="C896" s="22" t="s">
        <v>2317</v>
      </c>
      <c r="D896" s="22" t="s">
        <v>131</v>
      </c>
      <c r="E896" s="22" t="s">
        <v>132</v>
      </c>
      <c r="F896" s="24">
        <v>1474</v>
      </c>
      <c r="G896" s="24">
        <v>179</v>
      </c>
      <c r="H896" s="24">
        <f>F896-G896</f>
        <v>1295</v>
      </c>
      <c r="I896" s="24">
        <v>2190</v>
      </c>
      <c r="J896" s="25">
        <f>I896/F896*100</f>
        <v>148.5753052917232</v>
      </c>
      <c r="K896" s="26">
        <f t="shared" si="39"/>
        <v>14.575305291723197</v>
      </c>
      <c r="L896" s="24">
        <v>8</v>
      </c>
      <c r="M896" s="27">
        <f>L896/F896*100</f>
        <v>0.54274084124830391</v>
      </c>
      <c r="N896" s="28">
        <f t="shared" si="40"/>
        <v>-2.4572591587516959</v>
      </c>
      <c r="O896" s="24">
        <v>1329</v>
      </c>
      <c r="P896" s="27">
        <f>O896/F896*100</f>
        <v>90.162822252374482</v>
      </c>
      <c r="Q896" s="28">
        <f t="shared" si="41"/>
        <v>63.162822252374482</v>
      </c>
      <c r="R896" s="22"/>
      <c r="S896">
        <v>0</v>
      </c>
    </row>
    <row r="897" spans="1:19" x14ac:dyDescent="0.3">
      <c r="A897" s="22" t="s">
        <v>2494</v>
      </c>
      <c r="B897" s="23">
        <v>360200003</v>
      </c>
      <c r="C897" s="22" t="s">
        <v>2197</v>
      </c>
      <c r="D897" s="22" t="s">
        <v>66</v>
      </c>
      <c r="E897" s="22" t="s">
        <v>137</v>
      </c>
      <c r="F897" s="24">
        <v>1663</v>
      </c>
      <c r="G897" s="24">
        <v>182</v>
      </c>
      <c r="H897" s="24">
        <f>F897-G897</f>
        <v>1481</v>
      </c>
      <c r="I897" s="24">
        <v>1476</v>
      </c>
      <c r="J897" s="25">
        <f>I897/F897*100</f>
        <v>88.755261575466022</v>
      </c>
      <c r="K897" s="26">
        <f t="shared" si="39"/>
        <v>-45.244738424533978</v>
      </c>
      <c r="L897" s="24">
        <v>20</v>
      </c>
      <c r="M897" s="27">
        <f>L897/F897*100</f>
        <v>1.2026458208057726</v>
      </c>
      <c r="N897" s="28">
        <f t="shared" si="40"/>
        <v>-1.7973541791942274</v>
      </c>
      <c r="O897" s="24">
        <v>261</v>
      </c>
      <c r="P897" s="27">
        <f>O897/F897*100</f>
        <v>15.694527961515334</v>
      </c>
      <c r="Q897" s="28">
        <f t="shared" si="41"/>
        <v>-11.305472038484666</v>
      </c>
      <c r="R897" s="22"/>
      <c r="S897">
        <v>0</v>
      </c>
    </row>
    <row r="898" spans="1:19" x14ac:dyDescent="0.3">
      <c r="A898" s="22" t="s">
        <v>2494</v>
      </c>
      <c r="B898" s="23">
        <v>660200015</v>
      </c>
      <c r="C898" s="22" t="s">
        <v>2259</v>
      </c>
      <c r="D898" s="22" t="s">
        <v>148</v>
      </c>
      <c r="E898" s="22" t="s">
        <v>149</v>
      </c>
      <c r="F898" s="24">
        <v>728</v>
      </c>
      <c r="G898" s="24">
        <v>0</v>
      </c>
      <c r="H898" s="24">
        <f>F898-G898</f>
        <v>728</v>
      </c>
      <c r="I898" s="24">
        <v>2005</v>
      </c>
      <c r="J898" s="25">
        <f>I898/F898*100</f>
        <v>275.41208791208788</v>
      </c>
      <c r="K898" s="26">
        <f t="shared" si="39"/>
        <v>141.41208791208788</v>
      </c>
      <c r="L898" s="24">
        <v>76</v>
      </c>
      <c r="M898" s="27">
        <f>L898/F898*100</f>
        <v>10.43956043956044</v>
      </c>
      <c r="N898" s="28">
        <f t="shared" si="40"/>
        <v>7.4395604395604398</v>
      </c>
      <c r="O898" s="24">
        <v>212</v>
      </c>
      <c r="P898" s="27">
        <f>O898/F898*100</f>
        <v>29.120879120879124</v>
      </c>
      <c r="Q898" s="28">
        <f t="shared" si="41"/>
        <v>2.120879120879124</v>
      </c>
      <c r="R898" s="22"/>
      <c r="S898">
        <v>0</v>
      </c>
    </row>
    <row r="899" spans="1:19" x14ac:dyDescent="0.3">
      <c r="A899" s="22" t="s">
        <v>2494</v>
      </c>
      <c r="B899" s="23">
        <v>967100007</v>
      </c>
      <c r="C899" s="22" t="s">
        <v>2323</v>
      </c>
      <c r="D899" s="22" t="s">
        <v>69</v>
      </c>
      <c r="E899" s="22" t="s">
        <v>160</v>
      </c>
      <c r="F899" s="24">
        <v>490</v>
      </c>
      <c r="G899" s="24">
        <v>57</v>
      </c>
      <c r="H899" s="24">
        <f>F899-G899</f>
        <v>433</v>
      </c>
      <c r="I899" s="24">
        <v>1082</v>
      </c>
      <c r="J899" s="25">
        <f>I899/F899*100</f>
        <v>220.81632653061223</v>
      </c>
      <c r="K899" s="26">
        <f t="shared" si="39"/>
        <v>86.81632653061223</v>
      </c>
      <c r="L899" s="24">
        <v>60</v>
      </c>
      <c r="M899" s="27">
        <f>L899/F899*100</f>
        <v>12.244897959183673</v>
      </c>
      <c r="N899" s="28">
        <f t="shared" si="40"/>
        <v>9.2448979591836729</v>
      </c>
      <c r="O899" s="24">
        <v>369</v>
      </c>
      <c r="P899" s="27">
        <f>O899/F899*100</f>
        <v>75.306122448979593</v>
      </c>
      <c r="Q899" s="28">
        <f t="shared" si="41"/>
        <v>48.306122448979593</v>
      </c>
      <c r="R899" s="22"/>
      <c r="S899">
        <v>0</v>
      </c>
    </row>
    <row r="900" spans="1:19" x14ac:dyDescent="0.3">
      <c r="A900" s="22" t="s">
        <v>2494</v>
      </c>
      <c r="B900" s="23">
        <v>250000104</v>
      </c>
      <c r="C900" s="22" t="s">
        <v>2192</v>
      </c>
      <c r="D900" s="22" t="s">
        <v>176</v>
      </c>
      <c r="E900" s="22" t="s">
        <v>177</v>
      </c>
      <c r="F900" s="24">
        <v>2062</v>
      </c>
      <c r="G900" s="24">
        <v>507</v>
      </c>
      <c r="H900" s="24">
        <f>F900-G900</f>
        <v>1555</v>
      </c>
      <c r="I900" s="24">
        <v>1696</v>
      </c>
      <c r="J900" s="25">
        <f>I900/F900*100</f>
        <v>82.250242483026199</v>
      </c>
      <c r="K900" s="26">
        <f t="shared" si="39"/>
        <v>-51.749757516973801</v>
      </c>
      <c r="L900" s="24">
        <v>4</v>
      </c>
      <c r="M900" s="27">
        <f>L900/F900*100</f>
        <v>0.19398642095053348</v>
      </c>
      <c r="N900" s="28">
        <f t="shared" si="40"/>
        <v>-2.8060135790494667</v>
      </c>
      <c r="O900" s="24">
        <v>44</v>
      </c>
      <c r="P900" s="27">
        <f>O900/F900*100</f>
        <v>2.1338506304558682</v>
      </c>
      <c r="Q900" s="28">
        <f t="shared" si="41"/>
        <v>-24.866149369544132</v>
      </c>
      <c r="R900" s="22"/>
      <c r="S900">
        <v>0</v>
      </c>
    </row>
    <row r="901" spans="1:19" x14ac:dyDescent="0.3">
      <c r="A901" s="22" t="s">
        <v>2494</v>
      </c>
      <c r="B901" s="23">
        <v>964700001</v>
      </c>
      <c r="C901" s="22" t="s">
        <v>2319</v>
      </c>
      <c r="D901" s="22" t="s">
        <v>33</v>
      </c>
      <c r="E901" s="22" t="s">
        <v>180</v>
      </c>
      <c r="F901" s="24">
        <v>1368</v>
      </c>
      <c r="G901" s="24">
        <v>267</v>
      </c>
      <c r="H901" s="24">
        <f>F901-G901</f>
        <v>1101</v>
      </c>
      <c r="I901" s="24">
        <v>2547</v>
      </c>
      <c r="J901" s="25">
        <f>I901/F901*100</f>
        <v>186.18421052631581</v>
      </c>
      <c r="K901" s="26">
        <f t="shared" si="39"/>
        <v>52.184210526315809</v>
      </c>
      <c r="L901" s="24">
        <v>232</v>
      </c>
      <c r="M901" s="27">
        <f>L901/F901*100</f>
        <v>16.959064327485379</v>
      </c>
      <c r="N901" s="28">
        <f t="shared" si="40"/>
        <v>13.959064327485379</v>
      </c>
      <c r="O901" s="24">
        <v>140</v>
      </c>
      <c r="P901" s="27">
        <f>O901/F901*100</f>
        <v>10.23391812865497</v>
      </c>
      <c r="Q901" s="28">
        <f t="shared" si="41"/>
        <v>-16.76608187134503</v>
      </c>
      <c r="R901" s="22"/>
      <c r="S901">
        <v>0</v>
      </c>
    </row>
    <row r="902" spans="1:19" x14ac:dyDescent="0.3">
      <c r="A902" s="22" t="s">
        <v>2494</v>
      </c>
      <c r="B902" s="23">
        <v>380200009</v>
      </c>
      <c r="C902" s="22" t="s">
        <v>2212</v>
      </c>
      <c r="D902" s="22" t="s">
        <v>195</v>
      </c>
      <c r="E902" s="22" t="s">
        <v>196</v>
      </c>
      <c r="F902" s="24">
        <v>894</v>
      </c>
      <c r="G902" s="24">
        <v>178</v>
      </c>
      <c r="H902" s="24">
        <f>F902-G902</f>
        <v>716</v>
      </c>
      <c r="I902" s="24">
        <v>1854</v>
      </c>
      <c r="J902" s="25">
        <f>I902/F902*100</f>
        <v>207.38255033557044</v>
      </c>
      <c r="K902" s="26">
        <f t="shared" si="39"/>
        <v>73.382550335570443</v>
      </c>
      <c r="L902" s="24">
        <v>4</v>
      </c>
      <c r="M902" s="27">
        <f>L902/F902*100</f>
        <v>0.44742729306487694</v>
      </c>
      <c r="N902" s="28">
        <f t="shared" si="40"/>
        <v>-2.5525727069351229</v>
      </c>
      <c r="O902" s="24">
        <v>15</v>
      </c>
      <c r="P902" s="27">
        <f>O902/F902*100</f>
        <v>1.6778523489932886</v>
      </c>
      <c r="Q902" s="28">
        <f t="shared" si="41"/>
        <v>-25.322147651006713</v>
      </c>
      <c r="R902" s="22"/>
      <c r="S902">
        <v>0</v>
      </c>
    </row>
    <row r="903" spans="1:19" x14ac:dyDescent="0.3">
      <c r="A903" s="22" t="s">
        <v>2494</v>
      </c>
      <c r="B903" s="23">
        <v>427700003</v>
      </c>
      <c r="C903" s="22" t="s">
        <v>2245</v>
      </c>
      <c r="D903" s="22" t="s">
        <v>200</v>
      </c>
      <c r="E903" s="22" t="s">
        <v>201</v>
      </c>
      <c r="F903" s="24">
        <v>776</v>
      </c>
      <c r="G903" s="24">
        <v>90</v>
      </c>
      <c r="H903" s="24">
        <f>F903-G903</f>
        <v>686</v>
      </c>
      <c r="I903" s="24">
        <v>1353</v>
      </c>
      <c r="J903" s="25">
        <f>I903/F903*100</f>
        <v>174.35567010309279</v>
      </c>
      <c r="K903" s="26">
        <f t="shared" si="39"/>
        <v>40.355670103092791</v>
      </c>
      <c r="L903" s="24">
        <v>18</v>
      </c>
      <c r="M903" s="27">
        <f>L903/F903*100</f>
        <v>2.3195876288659796</v>
      </c>
      <c r="N903" s="28">
        <f t="shared" si="40"/>
        <v>-0.68041237113402042</v>
      </c>
      <c r="O903" s="24">
        <v>63</v>
      </c>
      <c r="P903" s="27">
        <f>O903/F903*100</f>
        <v>8.1185567010309274</v>
      </c>
      <c r="Q903" s="28">
        <f t="shared" si="41"/>
        <v>-18.881443298969074</v>
      </c>
      <c r="R903" s="22"/>
      <c r="S903">
        <v>0</v>
      </c>
    </row>
    <row r="904" spans="1:19" x14ac:dyDescent="0.3">
      <c r="A904" s="22" t="s">
        <v>2494</v>
      </c>
      <c r="B904" s="23">
        <v>360200021</v>
      </c>
      <c r="C904" s="22" t="s">
        <v>2201</v>
      </c>
      <c r="D904" s="22" t="s">
        <v>158</v>
      </c>
      <c r="E904" s="22" t="s">
        <v>209</v>
      </c>
      <c r="F904" s="24">
        <v>1060</v>
      </c>
      <c r="G904" s="24">
        <v>2</v>
      </c>
      <c r="H904" s="24">
        <f>F904-G904</f>
        <v>1058</v>
      </c>
      <c r="I904" s="24">
        <v>1758</v>
      </c>
      <c r="J904" s="25">
        <f>I904/F904*100</f>
        <v>165.84905660377359</v>
      </c>
      <c r="K904" s="26">
        <f t="shared" si="39"/>
        <v>31.84905660377359</v>
      </c>
      <c r="L904" s="24">
        <v>15</v>
      </c>
      <c r="M904" s="27">
        <f>L904/F904*100</f>
        <v>1.4150943396226416</v>
      </c>
      <c r="N904" s="28">
        <f t="shared" si="40"/>
        <v>-1.5849056603773584</v>
      </c>
      <c r="O904" s="24">
        <v>448</v>
      </c>
      <c r="P904" s="27">
        <f>O904/F904*100</f>
        <v>42.264150943396231</v>
      </c>
      <c r="Q904" s="28">
        <f t="shared" si="41"/>
        <v>15.264150943396231</v>
      </c>
      <c r="R904" s="22"/>
      <c r="S904">
        <v>0</v>
      </c>
    </row>
    <row r="905" spans="1:19" x14ac:dyDescent="0.3">
      <c r="A905" s="22" t="s">
        <v>2494</v>
      </c>
      <c r="B905" s="23">
        <v>380200016</v>
      </c>
      <c r="C905" s="22" t="s">
        <v>2214</v>
      </c>
      <c r="D905" s="22" t="s">
        <v>48</v>
      </c>
      <c r="E905" s="22" t="s">
        <v>236</v>
      </c>
      <c r="F905" s="24">
        <v>658</v>
      </c>
      <c r="G905" s="24">
        <v>131</v>
      </c>
      <c r="H905" s="24">
        <f>F905-G905</f>
        <v>527</v>
      </c>
      <c r="I905" s="24">
        <v>1149</v>
      </c>
      <c r="J905" s="25">
        <f>I905/F905*100</f>
        <v>174.62006079027356</v>
      </c>
      <c r="K905" s="26">
        <f t="shared" si="39"/>
        <v>40.620060790273556</v>
      </c>
      <c r="L905" s="24">
        <v>3</v>
      </c>
      <c r="M905" s="27">
        <f>L905/F905*100</f>
        <v>0.45592705167173248</v>
      </c>
      <c r="N905" s="28">
        <f t="shared" si="40"/>
        <v>-2.5440729483282674</v>
      </c>
      <c r="O905" s="24">
        <v>0</v>
      </c>
      <c r="P905" s="27">
        <f>O905/F905*100</f>
        <v>0</v>
      </c>
      <c r="Q905" s="28">
        <f t="shared" si="41"/>
        <v>-27</v>
      </c>
      <c r="R905" s="22"/>
      <c r="S905">
        <v>0</v>
      </c>
    </row>
    <row r="906" spans="1:19" x14ac:dyDescent="0.3">
      <c r="A906" s="22" t="s">
        <v>2494</v>
      </c>
      <c r="B906" s="23">
        <v>961600007</v>
      </c>
      <c r="C906" s="22" t="s">
        <v>2316</v>
      </c>
      <c r="D906" s="22" t="s">
        <v>249</v>
      </c>
      <c r="E906" s="22" t="s">
        <v>250</v>
      </c>
      <c r="F906" s="24">
        <v>2803</v>
      </c>
      <c r="G906" s="24">
        <v>580</v>
      </c>
      <c r="H906" s="24">
        <f>F906-G906</f>
        <v>2223</v>
      </c>
      <c r="I906" s="24">
        <v>6809</v>
      </c>
      <c r="J906" s="25">
        <f>I906/F906*100</f>
        <v>242.9183018194791</v>
      </c>
      <c r="K906" s="26">
        <f t="shared" ref="K906:K969" si="42">J906-134</f>
        <v>108.9183018194791</v>
      </c>
      <c r="L906" s="24">
        <v>201</v>
      </c>
      <c r="M906" s="27">
        <f>L906/F906*100</f>
        <v>7.1708883339279339</v>
      </c>
      <c r="N906" s="28">
        <f t="shared" ref="N906:N969" si="43">M906-3</f>
        <v>4.1708883339279339</v>
      </c>
      <c r="O906" s="24">
        <v>51</v>
      </c>
      <c r="P906" s="27">
        <f>O906/F906*100</f>
        <v>1.8194791295041028</v>
      </c>
      <c r="Q906" s="28">
        <f t="shared" ref="Q906:Q969" si="44">P906-27</f>
        <v>-25.180520870495897</v>
      </c>
      <c r="R906" s="22"/>
      <c r="S906">
        <v>0</v>
      </c>
    </row>
    <row r="907" spans="1:19" x14ac:dyDescent="0.3">
      <c r="A907" s="22" t="s">
        <v>2494</v>
      </c>
      <c r="B907" s="23">
        <v>941600018</v>
      </c>
      <c r="C907" s="22" t="s">
        <v>2309</v>
      </c>
      <c r="D907" s="22" t="s">
        <v>162</v>
      </c>
      <c r="E907" s="22" t="s">
        <v>261</v>
      </c>
      <c r="F907" s="24">
        <v>2177</v>
      </c>
      <c r="G907" s="24">
        <v>552</v>
      </c>
      <c r="H907" s="24">
        <f>F907-G907</f>
        <v>1625</v>
      </c>
      <c r="I907" s="24">
        <v>2275</v>
      </c>
      <c r="J907" s="25">
        <f>I907/F907*100</f>
        <v>104.50160771704179</v>
      </c>
      <c r="K907" s="26">
        <f t="shared" si="42"/>
        <v>-29.498392282958207</v>
      </c>
      <c r="L907" s="24">
        <v>43</v>
      </c>
      <c r="M907" s="27">
        <f>L907/F907*100</f>
        <v>1.9751952227836471</v>
      </c>
      <c r="N907" s="28">
        <f t="shared" si="43"/>
        <v>-1.0248047772163529</v>
      </c>
      <c r="O907" s="24">
        <v>256</v>
      </c>
      <c r="P907" s="27">
        <f>O907/F907*100</f>
        <v>11.759301791456132</v>
      </c>
      <c r="Q907" s="28">
        <f t="shared" si="44"/>
        <v>-15.240698208543868</v>
      </c>
      <c r="R907" s="22"/>
      <c r="S907">
        <v>0</v>
      </c>
    </row>
    <row r="908" spans="1:19" x14ac:dyDescent="0.3">
      <c r="A908" s="22" t="s">
        <v>2494</v>
      </c>
      <c r="B908" s="23">
        <v>381600002</v>
      </c>
      <c r="C908" s="22" t="s">
        <v>2218</v>
      </c>
      <c r="D908" s="22" t="s">
        <v>67</v>
      </c>
      <c r="E908" s="22" t="s">
        <v>274</v>
      </c>
      <c r="F908" s="24">
        <v>1265</v>
      </c>
      <c r="G908" s="24">
        <v>157</v>
      </c>
      <c r="H908" s="24">
        <f>F908-G908</f>
        <v>1108</v>
      </c>
      <c r="I908" s="24">
        <v>2142</v>
      </c>
      <c r="J908" s="25">
        <f>I908/F908*100</f>
        <v>169.32806324110672</v>
      </c>
      <c r="K908" s="26">
        <f t="shared" si="42"/>
        <v>35.328063241106719</v>
      </c>
      <c r="L908" s="24">
        <v>51</v>
      </c>
      <c r="M908" s="27">
        <f>L908/F908*100</f>
        <v>4.0316205533596845</v>
      </c>
      <c r="N908" s="28">
        <f t="shared" si="43"/>
        <v>1.0316205533596845</v>
      </c>
      <c r="O908" s="24">
        <v>604</v>
      </c>
      <c r="P908" s="27">
        <f>O908/F908*100</f>
        <v>47.747035573122531</v>
      </c>
      <c r="Q908" s="28">
        <f t="shared" si="44"/>
        <v>20.747035573122531</v>
      </c>
      <c r="R908" s="22"/>
      <c r="S908">
        <v>0</v>
      </c>
    </row>
    <row r="909" spans="1:19" x14ac:dyDescent="0.3">
      <c r="A909" s="22" t="s">
        <v>2494</v>
      </c>
      <c r="B909" s="23">
        <v>940200012</v>
      </c>
      <c r="C909" s="22" t="s">
        <v>2300</v>
      </c>
      <c r="D909" s="22" t="s">
        <v>84</v>
      </c>
      <c r="E909" s="22" t="s">
        <v>277</v>
      </c>
      <c r="F909" s="24">
        <v>641</v>
      </c>
      <c r="G909" s="24">
        <v>2</v>
      </c>
      <c r="H909" s="24">
        <f>F909-G909</f>
        <v>639</v>
      </c>
      <c r="I909" s="24">
        <v>533</v>
      </c>
      <c r="J909" s="25">
        <f>I909/F909*100</f>
        <v>83.151326053042112</v>
      </c>
      <c r="K909" s="26">
        <f t="shared" si="42"/>
        <v>-50.848673946957888</v>
      </c>
      <c r="L909" s="24">
        <v>2</v>
      </c>
      <c r="M909" s="27">
        <f>L909/F909*100</f>
        <v>0.31201248049921998</v>
      </c>
      <c r="N909" s="28">
        <f t="shared" si="43"/>
        <v>-2.6879875195007799</v>
      </c>
      <c r="O909" s="24">
        <v>59</v>
      </c>
      <c r="P909" s="27">
        <f>O909/F909*100</f>
        <v>9.204368174726989</v>
      </c>
      <c r="Q909" s="28">
        <f t="shared" si="44"/>
        <v>-17.795631825273013</v>
      </c>
      <c r="R909" s="22"/>
      <c r="S909">
        <v>0</v>
      </c>
    </row>
    <row r="910" spans="1:19" x14ac:dyDescent="0.3">
      <c r="A910" s="22" t="s">
        <v>2494</v>
      </c>
      <c r="B910" s="23">
        <v>961000003</v>
      </c>
      <c r="C910" s="22" t="s">
        <v>2313</v>
      </c>
      <c r="D910" s="22" t="s">
        <v>42</v>
      </c>
      <c r="E910" s="22" t="s">
        <v>292</v>
      </c>
      <c r="F910" s="24">
        <v>384</v>
      </c>
      <c r="G910" s="24">
        <v>6</v>
      </c>
      <c r="H910" s="24">
        <f>F910-G910</f>
        <v>378</v>
      </c>
      <c r="I910" s="24">
        <v>568</v>
      </c>
      <c r="J910" s="25">
        <f>I910/F910*100</f>
        <v>147.91666666666669</v>
      </c>
      <c r="K910" s="26">
        <f t="shared" si="42"/>
        <v>13.916666666666686</v>
      </c>
      <c r="L910" s="24">
        <v>9</v>
      </c>
      <c r="M910" s="27">
        <f>L910/F910*100</f>
        <v>2.34375</v>
      </c>
      <c r="N910" s="28">
        <f t="shared" si="43"/>
        <v>-0.65625</v>
      </c>
      <c r="O910" s="24">
        <v>745</v>
      </c>
      <c r="P910" s="27">
        <f>O910/F910*100</f>
        <v>194.01041666666669</v>
      </c>
      <c r="Q910" s="28">
        <f t="shared" si="44"/>
        <v>167.01041666666669</v>
      </c>
      <c r="R910" s="22"/>
      <c r="S910">
        <v>0</v>
      </c>
    </row>
    <row r="911" spans="1:19" x14ac:dyDescent="0.3">
      <c r="A911" s="22" t="s">
        <v>2494</v>
      </c>
      <c r="B911" s="23">
        <v>701800004</v>
      </c>
      <c r="C911" s="22" t="s">
        <v>2294</v>
      </c>
      <c r="D911" s="22" t="s">
        <v>31</v>
      </c>
      <c r="E911" s="22" t="s">
        <v>296</v>
      </c>
      <c r="F911" s="24">
        <v>2208</v>
      </c>
      <c r="G911" s="24">
        <v>474</v>
      </c>
      <c r="H911" s="24">
        <f>F911-G911</f>
        <v>1734</v>
      </c>
      <c r="I911" s="24">
        <v>2509</v>
      </c>
      <c r="J911" s="25">
        <f>I911/F911*100</f>
        <v>113.63224637681159</v>
      </c>
      <c r="K911" s="26">
        <f t="shared" si="42"/>
        <v>-20.367753623188406</v>
      </c>
      <c r="L911" s="24">
        <v>44</v>
      </c>
      <c r="M911" s="27">
        <f>L911/F911*100</f>
        <v>1.9927536231884055</v>
      </c>
      <c r="N911" s="28">
        <f t="shared" si="43"/>
        <v>-1.0072463768115945</v>
      </c>
      <c r="O911" s="24">
        <v>7</v>
      </c>
      <c r="P911" s="27">
        <f>O911/F911*100</f>
        <v>0.3170289855072464</v>
      </c>
      <c r="Q911" s="28">
        <f t="shared" si="44"/>
        <v>-26.682971014492754</v>
      </c>
      <c r="R911" s="22"/>
      <c r="S911">
        <v>0</v>
      </c>
    </row>
    <row r="912" spans="1:19" x14ac:dyDescent="0.3">
      <c r="A912" s="22" t="s">
        <v>2494</v>
      </c>
      <c r="B912" s="23">
        <v>941600014</v>
      </c>
      <c r="C912" s="22" t="s">
        <v>2307</v>
      </c>
      <c r="D912" s="22" t="s">
        <v>42</v>
      </c>
      <c r="E912" s="22" t="s">
        <v>302</v>
      </c>
      <c r="F912" s="24">
        <v>1633</v>
      </c>
      <c r="G912" s="24">
        <v>379</v>
      </c>
      <c r="H912" s="24">
        <f>F912-G912</f>
        <v>1254</v>
      </c>
      <c r="I912" s="24">
        <v>1698</v>
      </c>
      <c r="J912" s="25">
        <f>I912/F912*100</f>
        <v>103.98040416411511</v>
      </c>
      <c r="K912" s="26">
        <f t="shared" si="42"/>
        <v>-30.019595835884886</v>
      </c>
      <c r="L912" s="24">
        <v>0</v>
      </c>
      <c r="M912" s="27">
        <f>L912/F912*100</f>
        <v>0</v>
      </c>
      <c r="N912" s="28">
        <f t="shared" si="43"/>
        <v>-3</v>
      </c>
      <c r="O912" s="24">
        <v>163</v>
      </c>
      <c r="P912" s="27">
        <f>O912/F912*100</f>
        <v>9.9816289038579296</v>
      </c>
      <c r="Q912" s="28">
        <f t="shared" si="44"/>
        <v>-17.018371096142069</v>
      </c>
      <c r="R912" s="22"/>
      <c r="S912">
        <v>0</v>
      </c>
    </row>
    <row r="913" spans="1:19" x14ac:dyDescent="0.3">
      <c r="A913" s="22" t="s">
        <v>2494</v>
      </c>
      <c r="B913" s="23">
        <v>941600003</v>
      </c>
      <c r="C913" s="22" t="s">
        <v>2305</v>
      </c>
      <c r="D913" s="22" t="s">
        <v>304</v>
      </c>
      <c r="E913" s="22" t="s">
        <v>305</v>
      </c>
      <c r="F913" s="24">
        <v>1466</v>
      </c>
      <c r="G913" s="24">
        <v>247</v>
      </c>
      <c r="H913" s="24">
        <f>F913-G913</f>
        <v>1219</v>
      </c>
      <c r="I913" s="24">
        <v>1004</v>
      </c>
      <c r="J913" s="25">
        <f>I913/F913*100</f>
        <v>68.485675306957702</v>
      </c>
      <c r="K913" s="26">
        <f t="shared" si="42"/>
        <v>-65.514324693042298</v>
      </c>
      <c r="L913" s="24">
        <v>67</v>
      </c>
      <c r="M913" s="27">
        <f>L913/F913*100</f>
        <v>4.5702592087312413</v>
      </c>
      <c r="N913" s="28">
        <f t="shared" si="43"/>
        <v>1.5702592087312413</v>
      </c>
      <c r="O913" s="24">
        <v>653</v>
      </c>
      <c r="P913" s="27">
        <f>O913/F913*100</f>
        <v>44.542974079126871</v>
      </c>
      <c r="Q913" s="28">
        <f t="shared" si="44"/>
        <v>17.542974079126871</v>
      </c>
      <c r="R913" s="22"/>
      <c r="S913">
        <v>0</v>
      </c>
    </row>
    <row r="914" spans="1:19" x14ac:dyDescent="0.3">
      <c r="A914" s="22" t="s">
        <v>2494</v>
      </c>
      <c r="B914" s="23">
        <v>700200042</v>
      </c>
      <c r="C914" s="22" t="s">
        <v>2286</v>
      </c>
      <c r="D914" s="22" t="s">
        <v>69</v>
      </c>
      <c r="E914" s="22" t="s">
        <v>310</v>
      </c>
      <c r="F914" s="24">
        <v>1322</v>
      </c>
      <c r="G914" s="24">
        <v>14</v>
      </c>
      <c r="H914" s="24">
        <f>F914-G914</f>
        <v>1308</v>
      </c>
      <c r="I914" s="24">
        <v>2183</v>
      </c>
      <c r="J914" s="25">
        <f>I914/F914*100</f>
        <v>165.12859304084719</v>
      </c>
      <c r="K914" s="26">
        <f t="shared" si="42"/>
        <v>31.128593040847193</v>
      </c>
      <c r="L914" s="24">
        <v>28</v>
      </c>
      <c r="M914" s="27">
        <f>L914/F914*100</f>
        <v>2.118003025718608</v>
      </c>
      <c r="N914" s="28">
        <f t="shared" si="43"/>
        <v>-0.88199697428139201</v>
      </c>
      <c r="O914" s="24">
        <v>267</v>
      </c>
      <c r="P914" s="27">
        <f>O914/F914*100</f>
        <v>20.196671709531014</v>
      </c>
      <c r="Q914" s="28">
        <f t="shared" si="44"/>
        <v>-6.8033282904689862</v>
      </c>
      <c r="R914" s="22"/>
      <c r="S914">
        <v>0</v>
      </c>
    </row>
    <row r="915" spans="1:19" x14ac:dyDescent="0.3">
      <c r="A915" s="22" t="s">
        <v>2494</v>
      </c>
      <c r="B915" s="23">
        <v>700200046</v>
      </c>
      <c r="C915" s="22" t="s">
        <v>2287</v>
      </c>
      <c r="D915" s="22" t="s">
        <v>55</v>
      </c>
      <c r="E915" s="22" t="s">
        <v>315</v>
      </c>
      <c r="F915" s="24">
        <v>1303</v>
      </c>
      <c r="G915" s="24">
        <v>170</v>
      </c>
      <c r="H915" s="24">
        <f>F915-G915</f>
        <v>1133</v>
      </c>
      <c r="I915" s="24">
        <v>1096</v>
      </c>
      <c r="J915" s="25">
        <f>I915/F915*100</f>
        <v>84.113584036838063</v>
      </c>
      <c r="K915" s="26">
        <f t="shared" si="42"/>
        <v>-49.886415963161937</v>
      </c>
      <c r="L915" s="24">
        <v>3</v>
      </c>
      <c r="M915" s="27">
        <f>L915/F915*100</f>
        <v>0.23023791250959325</v>
      </c>
      <c r="N915" s="28">
        <f t="shared" si="43"/>
        <v>-2.769762087490407</v>
      </c>
      <c r="O915" s="24">
        <v>96</v>
      </c>
      <c r="P915" s="27">
        <f>O915/F915*100</f>
        <v>7.3676132003069839</v>
      </c>
      <c r="Q915" s="28">
        <f t="shared" si="44"/>
        <v>-19.632386799693016</v>
      </c>
      <c r="R915" s="22"/>
      <c r="S915">
        <v>0</v>
      </c>
    </row>
    <row r="916" spans="1:19" x14ac:dyDescent="0.3">
      <c r="A916" s="22" t="s">
        <v>2494</v>
      </c>
      <c r="B916" s="23">
        <v>380200001</v>
      </c>
      <c r="C916" s="22" t="s">
        <v>2208</v>
      </c>
      <c r="D916" s="22" t="s">
        <v>202</v>
      </c>
      <c r="E916" s="22" t="s">
        <v>325</v>
      </c>
      <c r="F916" s="24">
        <v>2425</v>
      </c>
      <c r="G916" s="24">
        <v>279</v>
      </c>
      <c r="H916" s="24">
        <f>F916-G916</f>
        <v>2146</v>
      </c>
      <c r="I916" s="24">
        <v>6256</v>
      </c>
      <c r="J916" s="25">
        <f>I916/F916*100</f>
        <v>257.97938144329896</v>
      </c>
      <c r="K916" s="26">
        <f t="shared" si="42"/>
        <v>123.97938144329896</v>
      </c>
      <c r="L916" s="24">
        <v>544</v>
      </c>
      <c r="M916" s="27">
        <f>L916/F916*100</f>
        <v>22.432989690721648</v>
      </c>
      <c r="N916" s="28">
        <f t="shared" si="43"/>
        <v>19.432989690721648</v>
      </c>
      <c r="O916" s="24">
        <v>1714</v>
      </c>
      <c r="P916" s="27">
        <f>O916/F916*100</f>
        <v>70.680412371134011</v>
      </c>
      <c r="Q916" s="28">
        <f t="shared" si="44"/>
        <v>43.680412371134011</v>
      </c>
      <c r="R916" s="22"/>
      <c r="S916">
        <v>0</v>
      </c>
    </row>
    <row r="917" spans="1:19" x14ac:dyDescent="0.3">
      <c r="A917" s="22" t="s">
        <v>2494</v>
      </c>
      <c r="B917" s="23">
        <v>380200018</v>
      </c>
      <c r="C917" s="22" t="s">
        <v>2215</v>
      </c>
      <c r="D917" s="22" t="s">
        <v>23</v>
      </c>
      <c r="E917" s="22" t="s">
        <v>349</v>
      </c>
      <c r="F917" s="24">
        <v>386</v>
      </c>
      <c r="G917" s="24">
        <v>0</v>
      </c>
      <c r="H917" s="24">
        <f>F917-G917</f>
        <v>386</v>
      </c>
      <c r="I917" s="24">
        <v>727</v>
      </c>
      <c r="J917" s="25">
        <f>I917/F917*100</f>
        <v>188.34196891191709</v>
      </c>
      <c r="K917" s="26">
        <f t="shared" si="42"/>
        <v>54.341968911917093</v>
      </c>
      <c r="L917" s="24">
        <v>3</v>
      </c>
      <c r="M917" s="27">
        <f>L917/F917*100</f>
        <v>0.77720207253886009</v>
      </c>
      <c r="N917" s="28">
        <f t="shared" si="43"/>
        <v>-2.2227979274611398</v>
      </c>
      <c r="O917" s="24">
        <v>810</v>
      </c>
      <c r="P917" s="27">
        <f>O917/F917*100</f>
        <v>209.84455958549222</v>
      </c>
      <c r="Q917" s="28">
        <f t="shared" si="44"/>
        <v>182.84455958549222</v>
      </c>
      <c r="R917" s="22"/>
      <c r="S917">
        <v>0</v>
      </c>
    </row>
    <row r="918" spans="1:19" x14ac:dyDescent="0.3">
      <c r="A918" s="22" t="s">
        <v>2494</v>
      </c>
      <c r="B918" s="23">
        <v>427500004</v>
      </c>
      <c r="C918" s="22" t="s">
        <v>2242</v>
      </c>
      <c r="D918" s="22" t="s">
        <v>66</v>
      </c>
      <c r="E918" s="22" t="s">
        <v>350</v>
      </c>
      <c r="F918" s="24">
        <v>1590</v>
      </c>
      <c r="G918" s="24">
        <v>282</v>
      </c>
      <c r="H918" s="24">
        <f>F918-G918</f>
        <v>1308</v>
      </c>
      <c r="I918" s="24">
        <v>2432</v>
      </c>
      <c r="J918" s="25">
        <f>I918/F918*100</f>
        <v>152.95597484276732</v>
      </c>
      <c r="K918" s="26">
        <f t="shared" si="42"/>
        <v>18.955974842767318</v>
      </c>
      <c r="L918" s="24">
        <v>37</v>
      </c>
      <c r="M918" s="27">
        <f>L918/F918*100</f>
        <v>2.3270440251572326</v>
      </c>
      <c r="N918" s="28">
        <f t="shared" si="43"/>
        <v>-0.67295597484276737</v>
      </c>
      <c r="O918" s="24">
        <v>169</v>
      </c>
      <c r="P918" s="27">
        <f>O918/F918*100</f>
        <v>10.628930817610064</v>
      </c>
      <c r="Q918" s="28">
        <f t="shared" si="44"/>
        <v>-16.371069182389938</v>
      </c>
      <c r="R918" s="22"/>
      <c r="S918">
        <v>0</v>
      </c>
    </row>
    <row r="919" spans="1:19" x14ac:dyDescent="0.3">
      <c r="A919" s="22" t="s">
        <v>2494</v>
      </c>
      <c r="B919" s="23">
        <v>250000024</v>
      </c>
      <c r="C919" s="22" t="s">
        <v>2186</v>
      </c>
      <c r="D919" s="22" t="s">
        <v>55</v>
      </c>
      <c r="E919" s="22" t="s">
        <v>356</v>
      </c>
      <c r="F919" s="24">
        <v>1916</v>
      </c>
      <c r="G919" s="24">
        <v>96</v>
      </c>
      <c r="H919" s="24">
        <f>F919-G919</f>
        <v>1820</v>
      </c>
      <c r="I919" s="24">
        <v>2262</v>
      </c>
      <c r="J919" s="25">
        <f>I919/F919*100</f>
        <v>118.05845511482256</v>
      </c>
      <c r="K919" s="26">
        <f t="shared" si="42"/>
        <v>-15.941544885177436</v>
      </c>
      <c r="L919" s="24">
        <v>6</v>
      </c>
      <c r="M919" s="27">
        <f>L919/F919*100</f>
        <v>0.31315240083507306</v>
      </c>
      <c r="N919" s="28">
        <f t="shared" si="43"/>
        <v>-2.6868475991649268</v>
      </c>
      <c r="O919" s="24">
        <v>1121</v>
      </c>
      <c r="P919" s="27">
        <f>O919/F919*100</f>
        <v>58.507306889352819</v>
      </c>
      <c r="Q919" s="28">
        <f t="shared" si="44"/>
        <v>31.507306889352819</v>
      </c>
      <c r="R919" s="22"/>
      <c r="S919">
        <v>0</v>
      </c>
    </row>
    <row r="920" spans="1:19" x14ac:dyDescent="0.3">
      <c r="A920" s="22" t="s">
        <v>2494</v>
      </c>
      <c r="B920" s="23">
        <v>967100005</v>
      </c>
      <c r="C920" s="22" t="s">
        <v>2322</v>
      </c>
      <c r="D920" s="22" t="s">
        <v>243</v>
      </c>
      <c r="E920" s="22" t="s">
        <v>357</v>
      </c>
      <c r="F920" s="24">
        <v>1986</v>
      </c>
      <c r="G920" s="24">
        <v>644</v>
      </c>
      <c r="H920" s="24">
        <f>F920-G920</f>
        <v>1342</v>
      </c>
      <c r="I920" s="24">
        <v>3066</v>
      </c>
      <c r="J920" s="25">
        <f>I920/F920*100</f>
        <v>154.38066465256796</v>
      </c>
      <c r="K920" s="26">
        <f t="shared" si="42"/>
        <v>20.380664652567958</v>
      </c>
      <c r="L920" s="24">
        <v>22</v>
      </c>
      <c r="M920" s="27">
        <f>L920/F920*100</f>
        <v>1.1077542799597182</v>
      </c>
      <c r="N920" s="28">
        <f t="shared" si="43"/>
        <v>-1.8922457200402818</v>
      </c>
      <c r="O920" s="24">
        <v>289</v>
      </c>
      <c r="P920" s="27">
        <f>O920/F920*100</f>
        <v>14.551863041289023</v>
      </c>
      <c r="Q920" s="28">
        <f t="shared" si="44"/>
        <v>-12.448136958710977</v>
      </c>
      <c r="R920" s="22"/>
      <c r="S920">
        <v>0</v>
      </c>
    </row>
    <row r="921" spans="1:19" x14ac:dyDescent="0.3">
      <c r="A921" s="22" t="s">
        <v>2494</v>
      </c>
      <c r="B921" s="23">
        <v>427300004</v>
      </c>
      <c r="C921" s="22" t="s">
        <v>2238</v>
      </c>
      <c r="D921" s="22" t="s">
        <v>7</v>
      </c>
      <c r="E921" s="22" t="s">
        <v>368</v>
      </c>
      <c r="F921" s="24">
        <v>1207</v>
      </c>
      <c r="G921" s="24">
        <v>27</v>
      </c>
      <c r="H921" s="24">
        <f>F921-G921</f>
        <v>1180</v>
      </c>
      <c r="I921" s="24">
        <v>1546</v>
      </c>
      <c r="J921" s="25">
        <f>I921/F921*100</f>
        <v>128.08616404308202</v>
      </c>
      <c r="K921" s="26">
        <f t="shared" si="42"/>
        <v>-5.9138359569179784</v>
      </c>
      <c r="L921" s="24">
        <v>50</v>
      </c>
      <c r="M921" s="27">
        <f>L921/F921*100</f>
        <v>4.1425020712510356</v>
      </c>
      <c r="N921" s="28">
        <f t="shared" si="43"/>
        <v>1.1425020712510356</v>
      </c>
      <c r="O921" s="24">
        <v>153</v>
      </c>
      <c r="P921" s="27">
        <f>O921/F921*100</f>
        <v>12.676056338028168</v>
      </c>
      <c r="Q921" s="28">
        <f t="shared" si="44"/>
        <v>-14.323943661971832</v>
      </c>
      <c r="R921" s="22"/>
      <c r="S921">
        <v>0</v>
      </c>
    </row>
    <row r="922" spans="1:19" x14ac:dyDescent="0.3">
      <c r="A922" s="22" t="s">
        <v>2494</v>
      </c>
      <c r="B922" s="23">
        <v>705500008</v>
      </c>
      <c r="C922" s="22" t="s">
        <v>2297</v>
      </c>
      <c r="D922" s="22" t="s">
        <v>51</v>
      </c>
      <c r="E922" s="22" t="s">
        <v>378</v>
      </c>
      <c r="F922" s="24">
        <v>1608</v>
      </c>
      <c r="G922" s="24">
        <v>517</v>
      </c>
      <c r="H922" s="24">
        <f>F922-G922</f>
        <v>1091</v>
      </c>
      <c r="I922" s="24">
        <v>3830</v>
      </c>
      <c r="J922" s="25">
        <f>I922/F922*100</f>
        <v>238.18407960199005</v>
      </c>
      <c r="K922" s="26">
        <f t="shared" si="42"/>
        <v>104.18407960199005</v>
      </c>
      <c r="L922" s="24">
        <v>387</v>
      </c>
      <c r="M922" s="27">
        <f>L922/F922*100</f>
        <v>24.067164179104477</v>
      </c>
      <c r="N922" s="28">
        <f t="shared" si="43"/>
        <v>21.067164179104477</v>
      </c>
      <c r="O922" s="24">
        <v>483</v>
      </c>
      <c r="P922" s="27">
        <f>O922/F922*100</f>
        <v>30.037313432835823</v>
      </c>
      <c r="Q922" s="28">
        <f t="shared" si="44"/>
        <v>3.0373134328358233</v>
      </c>
      <c r="R922" s="22"/>
      <c r="S922">
        <v>0</v>
      </c>
    </row>
    <row r="923" spans="1:19" x14ac:dyDescent="0.3">
      <c r="A923" s="22" t="s">
        <v>2494</v>
      </c>
      <c r="B923" s="23">
        <v>381600008</v>
      </c>
      <c r="C923" s="22" t="s">
        <v>2220</v>
      </c>
      <c r="D923" s="22" t="s">
        <v>19</v>
      </c>
      <c r="E923" s="22" t="s">
        <v>387</v>
      </c>
      <c r="F923" s="24">
        <v>360</v>
      </c>
      <c r="G923" s="24">
        <v>34</v>
      </c>
      <c r="H923" s="24">
        <f>F923-G923</f>
        <v>326</v>
      </c>
      <c r="I923" s="24">
        <v>508</v>
      </c>
      <c r="J923" s="25">
        <f>I923/F923*100</f>
        <v>141.11111111111111</v>
      </c>
      <c r="K923" s="26">
        <f t="shared" si="42"/>
        <v>7.1111111111111143</v>
      </c>
      <c r="L923" s="24">
        <v>71</v>
      </c>
      <c r="M923" s="27">
        <f>L923/F923*100</f>
        <v>19.722222222222221</v>
      </c>
      <c r="N923" s="28">
        <f t="shared" si="43"/>
        <v>16.722222222222221</v>
      </c>
      <c r="O923" s="24">
        <v>149</v>
      </c>
      <c r="P923" s="27">
        <f>O923/F923*100</f>
        <v>41.388888888888886</v>
      </c>
      <c r="Q923" s="28">
        <f t="shared" si="44"/>
        <v>14.388888888888886</v>
      </c>
      <c r="R923" s="22"/>
      <c r="S923">
        <v>0</v>
      </c>
    </row>
    <row r="924" spans="1:19" x14ac:dyDescent="0.3">
      <c r="A924" s="22" t="s">
        <v>2494</v>
      </c>
      <c r="B924" s="23">
        <v>701400003</v>
      </c>
      <c r="C924" s="22" t="s">
        <v>2291</v>
      </c>
      <c r="D924" s="22" t="s">
        <v>426</v>
      </c>
      <c r="E924" s="22" t="s">
        <v>427</v>
      </c>
      <c r="F924" s="24">
        <v>1927</v>
      </c>
      <c r="G924" s="24">
        <v>175</v>
      </c>
      <c r="H924" s="24">
        <f>F924-G924</f>
        <v>1752</v>
      </c>
      <c r="I924" s="24">
        <v>4029</v>
      </c>
      <c r="J924" s="25">
        <f>I924/F924*100</f>
        <v>209.08147379346133</v>
      </c>
      <c r="K924" s="26">
        <f t="shared" si="42"/>
        <v>75.081473793461328</v>
      </c>
      <c r="L924" s="24">
        <v>118</v>
      </c>
      <c r="M924" s="27">
        <f>L924/F924*100</f>
        <v>6.123508043591074</v>
      </c>
      <c r="N924" s="28">
        <f t="shared" si="43"/>
        <v>3.123508043591074</v>
      </c>
      <c r="O924" s="24">
        <v>91</v>
      </c>
      <c r="P924" s="27">
        <f>O924/F924*100</f>
        <v>4.7223663725998959</v>
      </c>
      <c r="Q924" s="28">
        <f t="shared" si="44"/>
        <v>-22.277633627400103</v>
      </c>
      <c r="R924" s="22"/>
      <c r="S924">
        <v>0</v>
      </c>
    </row>
    <row r="925" spans="1:19" x14ac:dyDescent="0.3">
      <c r="A925" s="22" t="s">
        <v>2494</v>
      </c>
      <c r="B925" s="23">
        <v>500200029</v>
      </c>
      <c r="C925" s="22" t="s">
        <v>2252</v>
      </c>
      <c r="D925" s="22" t="s">
        <v>432</v>
      </c>
      <c r="E925" s="22" t="s">
        <v>433</v>
      </c>
      <c r="F925" s="24">
        <v>1291</v>
      </c>
      <c r="G925" s="24">
        <v>9</v>
      </c>
      <c r="H925" s="24">
        <f>F925-G925</f>
        <v>1282</v>
      </c>
      <c r="I925" s="24">
        <v>1462</v>
      </c>
      <c r="J925" s="25">
        <f>I925/F925*100</f>
        <v>113.24554608830364</v>
      </c>
      <c r="K925" s="26">
        <f t="shared" si="42"/>
        <v>-20.754453911696359</v>
      </c>
      <c r="L925" s="24">
        <v>0</v>
      </c>
      <c r="M925" s="27">
        <f>L925/F925*100</f>
        <v>0</v>
      </c>
      <c r="N925" s="28">
        <f t="shared" si="43"/>
        <v>-3</v>
      </c>
      <c r="O925" s="24">
        <v>58</v>
      </c>
      <c r="P925" s="27">
        <f>O925/F925*100</f>
        <v>4.4926413632842754</v>
      </c>
      <c r="Q925" s="28">
        <f t="shared" si="44"/>
        <v>-22.507358636715725</v>
      </c>
      <c r="R925" s="22"/>
      <c r="S925">
        <v>0</v>
      </c>
    </row>
    <row r="926" spans="1:19" x14ac:dyDescent="0.3">
      <c r="A926" s="22" t="s">
        <v>2494</v>
      </c>
      <c r="B926" s="23">
        <v>500200039</v>
      </c>
      <c r="C926" s="22" t="s">
        <v>2254</v>
      </c>
      <c r="D926" s="22" t="s">
        <v>361</v>
      </c>
      <c r="E926" s="22" t="s">
        <v>439</v>
      </c>
      <c r="F926" s="24">
        <v>1684</v>
      </c>
      <c r="G926" s="24">
        <v>508</v>
      </c>
      <c r="H926" s="24">
        <f>F926-G926</f>
        <v>1176</v>
      </c>
      <c r="I926" s="24">
        <v>1353</v>
      </c>
      <c r="J926" s="25">
        <f>I926/F926*100</f>
        <v>80.344418052256529</v>
      </c>
      <c r="K926" s="26">
        <f t="shared" si="42"/>
        <v>-53.655581947743471</v>
      </c>
      <c r="L926" s="24">
        <v>17</v>
      </c>
      <c r="M926" s="27">
        <f>L926/F926*100</f>
        <v>1.0095011876484561</v>
      </c>
      <c r="N926" s="28">
        <f t="shared" si="43"/>
        <v>-1.9904988123515439</v>
      </c>
      <c r="O926" s="24">
        <v>32</v>
      </c>
      <c r="P926" s="27">
        <f>O926/F926*100</f>
        <v>1.9002375296912115</v>
      </c>
      <c r="Q926" s="28">
        <f t="shared" si="44"/>
        <v>-25.099762470308789</v>
      </c>
      <c r="R926" s="22"/>
      <c r="S926">
        <v>0</v>
      </c>
    </row>
    <row r="927" spans="1:19" x14ac:dyDescent="0.3">
      <c r="A927" s="22" t="s">
        <v>2494</v>
      </c>
      <c r="B927" s="23">
        <v>360200018</v>
      </c>
      <c r="C927" s="22" t="s">
        <v>2200</v>
      </c>
      <c r="D927" s="22" t="s">
        <v>7</v>
      </c>
      <c r="E927" s="22" t="s">
        <v>440</v>
      </c>
      <c r="F927" s="24">
        <v>1770</v>
      </c>
      <c r="G927" s="24">
        <v>7</v>
      </c>
      <c r="H927" s="24">
        <f>F927-G927</f>
        <v>1763</v>
      </c>
      <c r="I927" s="24">
        <v>1177</v>
      </c>
      <c r="J927" s="25">
        <f>I927/F927*100</f>
        <v>66.497175141242934</v>
      </c>
      <c r="K927" s="26">
        <f t="shared" si="42"/>
        <v>-67.502824858757066</v>
      </c>
      <c r="L927" s="24">
        <v>9</v>
      </c>
      <c r="M927" s="27">
        <f>L927/F927*100</f>
        <v>0.50847457627118642</v>
      </c>
      <c r="N927" s="28">
        <f t="shared" si="43"/>
        <v>-2.4915254237288136</v>
      </c>
      <c r="O927" s="24">
        <v>1</v>
      </c>
      <c r="P927" s="27">
        <f>O927/F927*100</f>
        <v>5.6497175141242938E-2</v>
      </c>
      <c r="Q927" s="28">
        <f t="shared" si="44"/>
        <v>-26.943502824858758</v>
      </c>
      <c r="R927" s="22"/>
      <c r="S927">
        <v>0</v>
      </c>
    </row>
    <row r="928" spans="1:19" x14ac:dyDescent="0.3">
      <c r="A928" s="22" t="s">
        <v>2494</v>
      </c>
      <c r="B928" s="23">
        <v>940200011</v>
      </c>
      <c r="C928" s="22" t="s">
        <v>2299</v>
      </c>
      <c r="D928" s="22" t="s">
        <v>452</v>
      </c>
      <c r="E928" s="22" t="s">
        <v>453</v>
      </c>
      <c r="F928" s="24">
        <v>1117</v>
      </c>
      <c r="G928" s="24">
        <v>26</v>
      </c>
      <c r="H928" s="24">
        <f>F928-G928</f>
        <v>1091</v>
      </c>
      <c r="I928" s="24">
        <v>1500</v>
      </c>
      <c r="J928" s="25">
        <f>I928/F928*100</f>
        <v>134.2882721575649</v>
      </c>
      <c r="K928" s="26">
        <f t="shared" si="42"/>
        <v>0.28827215756490432</v>
      </c>
      <c r="L928" s="24">
        <v>40</v>
      </c>
      <c r="M928" s="27">
        <f>L928/F928*100</f>
        <v>3.5810205908683974</v>
      </c>
      <c r="N928" s="28">
        <f t="shared" si="43"/>
        <v>0.58102059086839741</v>
      </c>
      <c r="O928" s="24">
        <v>81</v>
      </c>
      <c r="P928" s="27">
        <f>O928/F928*100</f>
        <v>7.2515666965085046</v>
      </c>
      <c r="Q928" s="28">
        <f t="shared" si="44"/>
        <v>-19.748433303491495</v>
      </c>
      <c r="R928" s="22"/>
      <c r="S928">
        <v>0</v>
      </c>
    </row>
    <row r="929" spans="1:19" x14ac:dyDescent="0.3">
      <c r="A929" s="22" t="s">
        <v>2494</v>
      </c>
      <c r="B929" s="23">
        <v>961600012</v>
      </c>
      <c r="C929" s="22" t="s">
        <v>2318</v>
      </c>
      <c r="D929" s="22" t="s">
        <v>9</v>
      </c>
      <c r="E929" s="22" t="s">
        <v>179</v>
      </c>
      <c r="F929" s="24">
        <v>983</v>
      </c>
      <c r="G929" s="24">
        <v>296</v>
      </c>
      <c r="H929" s="24">
        <f>F929-G929</f>
        <v>687</v>
      </c>
      <c r="I929" s="24">
        <v>1722</v>
      </c>
      <c r="J929" s="25">
        <f>I929/F929*100</f>
        <v>175.17802644964397</v>
      </c>
      <c r="K929" s="26">
        <f t="shared" si="42"/>
        <v>41.178026449643966</v>
      </c>
      <c r="L929" s="24">
        <v>41</v>
      </c>
      <c r="M929" s="27">
        <f>L929/F929*100</f>
        <v>4.1709053916581889</v>
      </c>
      <c r="N929" s="28">
        <f t="shared" si="43"/>
        <v>1.1709053916581889</v>
      </c>
      <c r="O929" s="24">
        <v>223</v>
      </c>
      <c r="P929" s="27">
        <f>O929/F929*100</f>
        <v>22.685656154628688</v>
      </c>
      <c r="Q929" s="28">
        <f t="shared" si="44"/>
        <v>-4.3143438453713117</v>
      </c>
      <c r="R929" s="22"/>
      <c r="S929">
        <v>0</v>
      </c>
    </row>
    <row r="930" spans="1:19" x14ac:dyDescent="0.3">
      <c r="A930" s="22" t="s">
        <v>2494</v>
      </c>
      <c r="B930" s="23">
        <v>250000020</v>
      </c>
      <c r="C930" s="22" t="s">
        <v>2185</v>
      </c>
      <c r="D930" s="22" t="s">
        <v>33</v>
      </c>
      <c r="E930" s="22" t="s">
        <v>463</v>
      </c>
      <c r="F930" s="24">
        <v>1602</v>
      </c>
      <c r="G930" s="24">
        <v>346</v>
      </c>
      <c r="H930" s="24">
        <f>F930-G930</f>
        <v>1256</v>
      </c>
      <c r="I930" s="24">
        <v>1971</v>
      </c>
      <c r="J930" s="25">
        <f>I930/F930*100</f>
        <v>123.03370786516854</v>
      </c>
      <c r="K930" s="26">
        <f t="shared" si="42"/>
        <v>-10.966292134831463</v>
      </c>
      <c r="L930" s="24">
        <v>20</v>
      </c>
      <c r="M930" s="27">
        <f>L930/F930*100</f>
        <v>1.2484394506866416</v>
      </c>
      <c r="N930" s="28">
        <f t="shared" si="43"/>
        <v>-1.7515605493133584</v>
      </c>
      <c r="O930" s="24">
        <v>338</v>
      </c>
      <c r="P930" s="27">
        <f>O930/F930*100</f>
        <v>21.098626716604244</v>
      </c>
      <c r="Q930" s="28">
        <f t="shared" si="44"/>
        <v>-5.9013732833957562</v>
      </c>
      <c r="R930" s="22"/>
      <c r="S930">
        <v>0</v>
      </c>
    </row>
    <row r="931" spans="1:19" x14ac:dyDescent="0.3">
      <c r="A931" s="22" t="s">
        <v>2494</v>
      </c>
      <c r="B931" s="23">
        <v>420200008</v>
      </c>
      <c r="C931" s="22" t="s">
        <v>2225</v>
      </c>
      <c r="D931" s="22" t="s">
        <v>100</v>
      </c>
      <c r="E931" s="22" t="s">
        <v>472</v>
      </c>
      <c r="F931" s="24">
        <v>2636</v>
      </c>
      <c r="G931" s="24">
        <v>963</v>
      </c>
      <c r="H931" s="24">
        <f>F931-G931</f>
        <v>1673</v>
      </c>
      <c r="I931" s="24">
        <v>3094</v>
      </c>
      <c r="J931" s="25">
        <f>I931/F931*100</f>
        <v>117.37481031866463</v>
      </c>
      <c r="K931" s="26">
        <f t="shared" si="42"/>
        <v>-16.625189681335371</v>
      </c>
      <c r="L931" s="24">
        <v>8</v>
      </c>
      <c r="M931" s="27">
        <f>L931/F931*100</f>
        <v>0.30349013657056145</v>
      </c>
      <c r="N931" s="28">
        <f t="shared" si="43"/>
        <v>-2.6965098634294384</v>
      </c>
      <c r="O931" s="24">
        <v>860</v>
      </c>
      <c r="P931" s="27">
        <f>O931/F931*100</f>
        <v>32.625189681335357</v>
      </c>
      <c r="Q931" s="28">
        <f t="shared" si="44"/>
        <v>5.6251896813353568</v>
      </c>
      <c r="R931" s="22"/>
      <c r="S931">
        <v>0</v>
      </c>
    </row>
    <row r="932" spans="1:19" x14ac:dyDescent="0.3">
      <c r="A932" s="22" t="s">
        <v>2494</v>
      </c>
      <c r="B932" s="23">
        <v>660200038</v>
      </c>
      <c r="C932" s="22" t="s">
        <v>2266</v>
      </c>
      <c r="D932" s="22" t="s">
        <v>495</v>
      </c>
      <c r="E932" s="22" t="s">
        <v>496</v>
      </c>
      <c r="F932" s="24">
        <v>1046</v>
      </c>
      <c r="G932" s="24">
        <v>134</v>
      </c>
      <c r="H932" s="24">
        <f>F932-G932</f>
        <v>912</v>
      </c>
      <c r="I932" s="24">
        <v>638</v>
      </c>
      <c r="J932" s="25">
        <f>I932/F932*100</f>
        <v>60.994263862332701</v>
      </c>
      <c r="K932" s="26">
        <f t="shared" si="42"/>
        <v>-73.005736137667299</v>
      </c>
      <c r="L932" s="24">
        <v>56</v>
      </c>
      <c r="M932" s="27">
        <f>L932/F932*100</f>
        <v>5.353728489483748</v>
      </c>
      <c r="N932" s="28">
        <f t="shared" si="43"/>
        <v>2.353728489483748</v>
      </c>
      <c r="O932" s="24">
        <v>6</v>
      </c>
      <c r="P932" s="27">
        <f>O932/F932*100</f>
        <v>0.57361376673040154</v>
      </c>
      <c r="Q932" s="28">
        <f t="shared" si="44"/>
        <v>-26.4263862332696</v>
      </c>
      <c r="R932" s="22"/>
      <c r="S932">
        <v>0</v>
      </c>
    </row>
    <row r="933" spans="1:19" x14ac:dyDescent="0.3">
      <c r="A933" s="22" t="s">
        <v>2494</v>
      </c>
      <c r="B933" s="23">
        <v>380200010</v>
      </c>
      <c r="C933" s="22" t="s">
        <v>2213</v>
      </c>
      <c r="D933" s="22" t="s">
        <v>7</v>
      </c>
      <c r="E933" s="22" t="s">
        <v>524</v>
      </c>
      <c r="F933" s="24">
        <v>1226</v>
      </c>
      <c r="G933" s="24">
        <v>3</v>
      </c>
      <c r="H933" s="24">
        <f>F933-G933</f>
        <v>1223</v>
      </c>
      <c r="I933" s="24">
        <v>1729</v>
      </c>
      <c r="J933" s="25">
        <f>I933/F933*100</f>
        <v>141.02773246329528</v>
      </c>
      <c r="K933" s="26">
        <f t="shared" si="42"/>
        <v>7.0277324632952798</v>
      </c>
      <c r="L933" s="24">
        <v>2</v>
      </c>
      <c r="M933" s="27">
        <f>L933/F933*100</f>
        <v>0.16313213703099511</v>
      </c>
      <c r="N933" s="28">
        <f t="shared" si="43"/>
        <v>-2.8368678629690049</v>
      </c>
      <c r="O933" s="24">
        <v>1849</v>
      </c>
      <c r="P933" s="27">
        <f>O933/F933*100</f>
        <v>150.81566068515497</v>
      </c>
      <c r="Q933" s="28">
        <f t="shared" si="44"/>
        <v>123.81566068515497</v>
      </c>
      <c r="R933" s="22"/>
      <c r="S933">
        <v>0</v>
      </c>
    </row>
    <row r="934" spans="1:19" x14ac:dyDescent="0.3">
      <c r="A934" s="22" t="s">
        <v>2494</v>
      </c>
      <c r="B934" s="23">
        <v>705500006</v>
      </c>
      <c r="C934" s="22" t="s">
        <v>2295</v>
      </c>
      <c r="D934" s="22" t="s">
        <v>202</v>
      </c>
      <c r="E934" s="22" t="s">
        <v>534</v>
      </c>
      <c r="F934" s="24">
        <v>1115</v>
      </c>
      <c r="G934" s="24">
        <v>0</v>
      </c>
      <c r="H934" s="24">
        <f>F934-G934</f>
        <v>1115</v>
      </c>
      <c r="I934" s="24">
        <v>1123</v>
      </c>
      <c r="J934" s="25">
        <f>I934/F934*100</f>
        <v>100.71748878923768</v>
      </c>
      <c r="K934" s="26">
        <f t="shared" si="42"/>
        <v>-33.282511210762323</v>
      </c>
      <c r="L934" s="24">
        <v>1</v>
      </c>
      <c r="M934" s="27">
        <f>L934/F934*100</f>
        <v>8.9686098654708515E-2</v>
      </c>
      <c r="N934" s="28">
        <f t="shared" si="43"/>
        <v>-2.9103139013452917</v>
      </c>
      <c r="O934" s="24">
        <v>0</v>
      </c>
      <c r="P934" s="27">
        <f>O934/F934*100</f>
        <v>0</v>
      </c>
      <c r="Q934" s="28">
        <f t="shared" si="44"/>
        <v>-27</v>
      </c>
      <c r="R934" s="22"/>
      <c r="S934">
        <v>0</v>
      </c>
    </row>
    <row r="935" spans="1:19" x14ac:dyDescent="0.3">
      <c r="A935" s="22" t="s">
        <v>2494</v>
      </c>
      <c r="B935" s="23">
        <v>941600015</v>
      </c>
      <c r="C935" s="22" t="s">
        <v>2308</v>
      </c>
      <c r="D935" s="22" t="s">
        <v>202</v>
      </c>
      <c r="E935" s="22" t="s">
        <v>535</v>
      </c>
      <c r="F935" s="24">
        <v>1542</v>
      </c>
      <c r="G935" s="24">
        <v>334</v>
      </c>
      <c r="H935" s="24">
        <f>F935-G935</f>
        <v>1208</v>
      </c>
      <c r="I935" s="24">
        <v>732</v>
      </c>
      <c r="J935" s="25">
        <f>I935/F935*100</f>
        <v>47.470817120622563</v>
      </c>
      <c r="K935" s="26">
        <f t="shared" si="42"/>
        <v>-86.52918287937743</v>
      </c>
      <c r="L935" s="24">
        <v>0</v>
      </c>
      <c r="M935" s="27">
        <f>L935/F935*100</f>
        <v>0</v>
      </c>
      <c r="N935" s="28">
        <f t="shared" si="43"/>
        <v>-3</v>
      </c>
      <c r="O935" s="24">
        <v>36</v>
      </c>
      <c r="P935" s="27">
        <f>O935/F935*100</f>
        <v>2.3346303501945527</v>
      </c>
      <c r="Q935" s="28">
        <f t="shared" si="44"/>
        <v>-24.665369649805449</v>
      </c>
      <c r="R935" s="22"/>
      <c r="S935">
        <v>0</v>
      </c>
    </row>
    <row r="936" spans="1:19" x14ac:dyDescent="0.3">
      <c r="A936" s="22" t="s">
        <v>2494</v>
      </c>
      <c r="B936" s="23">
        <v>500200038</v>
      </c>
      <c r="C936" s="22" t="s">
        <v>2253</v>
      </c>
      <c r="D936" s="22" t="s">
        <v>31</v>
      </c>
      <c r="E936" s="22" t="s">
        <v>550</v>
      </c>
      <c r="F936" s="24">
        <v>1416</v>
      </c>
      <c r="G936" s="24">
        <v>235</v>
      </c>
      <c r="H936" s="24">
        <f>F936-G936</f>
        <v>1181</v>
      </c>
      <c r="I936" s="24">
        <v>2006</v>
      </c>
      <c r="J936" s="25">
        <f>I936/F936*100</f>
        <v>141.66666666666669</v>
      </c>
      <c r="K936" s="26">
        <f t="shared" si="42"/>
        <v>7.6666666666666856</v>
      </c>
      <c r="L936" s="24">
        <v>16</v>
      </c>
      <c r="M936" s="27">
        <f>L936/F936*100</f>
        <v>1.1299435028248588</v>
      </c>
      <c r="N936" s="28">
        <f t="shared" si="43"/>
        <v>-1.8700564971751412</v>
      </c>
      <c r="O936" s="24">
        <v>724</v>
      </c>
      <c r="P936" s="27">
        <f>O936/F936*100</f>
        <v>51.129943502824858</v>
      </c>
      <c r="Q936" s="28">
        <f t="shared" si="44"/>
        <v>24.129943502824858</v>
      </c>
      <c r="R936" s="22"/>
      <c r="S936">
        <v>0</v>
      </c>
    </row>
    <row r="937" spans="1:19" x14ac:dyDescent="0.3">
      <c r="A937" s="22" t="s">
        <v>2494</v>
      </c>
      <c r="B937" s="23">
        <v>427300005</v>
      </c>
      <c r="C937" s="22" t="s">
        <v>2239</v>
      </c>
      <c r="D937" s="22" t="s">
        <v>19</v>
      </c>
      <c r="E937" s="22" t="s">
        <v>552</v>
      </c>
      <c r="F937" s="24">
        <v>1592</v>
      </c>
      <c r="G937" s="24">
        <v>534</v>
      </c>
      <c r="H937" s="24">
        <f>F937-G937</f>
        <v>1058</v>
      </c>
      <c r="I937" s="24">
        <v>2091</v>
      </c>
      <c r="J937" s="25">
        <f>I937/F937*100</f>
        <v>131.34422110552762</v>
      </c>
      <c r="K937" s="26">
        <f t="shared" si="42"/>
        <v>-2.6557788944723768</v>
      </c>
      <c r="L937" s="24">
        <v>103</v>
      </c>
      <c r="M937" s="27">
        <f>L937/F937*100</f>
        <v>6.4698492462311563</v>
      </c>
      <c r="N937" s="28">
        <f t="shared" si="43"/>
        <v>3.4698492462311563</v>
      </c>
      <c r="O937" s="24">
        <v>37</v>
      </c>
      <c r="P937" s="27">
        <f>O937/F937*100</f>
        <v>2.3241206030150754</v>
      </c>
      <c r="Q937" s="28">
        <f t="shared" si="44"/>
        <v>-24.675879396984925</v>
      </c>
      <c r="R937" s="22"/>
      <c r="S937">
        <v>0</v>
      </c>
    </row>
    <row r="938" spans="1:19" x14ac:dyDescent="0.3">
      <c r="A938" s="22" t="s">
        <v>2494</v>
      </c>
      <c r="B938" s="23">
        <v>700200012</v>
      </c>
      <c r="C938" s="22" t="s">
        <v>2279</v>
      </c>
      <c r="D938" s="22" t="s">
        <v>66</v>
      </c>
      <c r="E938" s="22" t="s">
        <v>557</v>
      </c>
      <c r="F938" s="24">
        <v>1743</v>
      </c>
      <c r="G938" s="24">
        <v>30</v>
      </c>
      <c r="H938" s="24">
        <f>F938-G938</f>
        <v>1713</v>
      </c>
      <c r="I938" s="24">
        <v>1765</v>
      </c>
      <c r="J938" s="25">
        <f>I938/F938*100</f>
        <v>101.26219162363741</v>
      </c>
      <c r="K938" s="26">
        <f t="shared" si="42"/>
        <v>-32.737808376362594</v>
      </c>
      <c r="L938" s="24">
        <v>5</v>
      </c>
      <c r="M938" s="27">
        <f>L938/F938*100</f>
        <v>0.2868617326448652</v>
      </c>
      <c r="N938" s="28">
        <f t="shared" si="43"/>
        <v>-2.7131382673551347</v>
      </c>
      <c r="O938" s="24">
        <v>300</v>
      </c>
      <c r="P938" s="27">
        <f>O938/F938*100</f>
        <v>17.21170395869191</v>
      </c>
      <c r="Q938" s="28">
        <f t="shared" si="44"/>
        <v>-9.7882960413080902</v>
      </c>
      <c r="R938" s="22"/>
      <c r="S938">
        <v>0</v>
      </c>
    </row>
    <row r="939" spans="1:19" x14ac:dyDescent="0.3">
      <c r="A939" s="22" t="s">
        <v>2494</v>
      </c>
      <c r="B939" s="23">
        <v>500200040</v>
      </c>
      <c r="C939" s="22" t="s">
        <v>2255</v>
      </c>
      <c r="D939" s="22" t="s">
        <v>55</v>
      </c>
      <c r="E939" s="22" t="s">
        <v>571</v>
      </c>
      <c r="F939" s="24">
        <v>1354</v>
      </c>
      <c r="G939" s="24">
        <v>253</v>
      </c>
      <c r="H939" s="24">
        <f>F939-G939</f>
        <v>1101</v>
      </c>
      <c r="I939" s="24">
        <v>2959</v>
      </c>
      <c r="J939" s="25">
        <f>I939/F939*100</f>
        <v>218.53766617429838</v>
      </c>
      <c r="K939" s="26">
        <f t="shared" si="42"/>
        <v>84.53766617429838</v>
      </c>
      <c r="L939" s="24">
        <v>8</v>
      </c>
      <c r="M939" s="27">
        <f>L939/F939*100</f>
        <v>0.59084194977843429</v>
      </c>
      <c r="N939" s="28">
        <f t="shared" si="43"/>
        <v>-2.4091580502215657</v>
      </c>
      <c r="O939" s="24">
        <v>102</v>
      </c>
      <c r="P939" s="27">
        <f>O939/F939*100</f>
        <v>7.5332348596750363</v>
      </c>
      <c r="Q939" s="28">
        <f t="shared" si="44"/>
        <v>-19.466765140324963</v>
      </c>
      <c r="R939" s="22"/>
      <c r="S939">
        <v>0</v>
      </c>
    </row>
    <row r="940" spans="1:19" x14ac:dyDescent="0.3">
      <c r="A940" s="22" t="s">
        <v>2494</v>
      </c>
      <c r="B940" s="23">
        <v>424700008</v>
      </c>
      <c r="C940" s="22" t="s">
        <v>2236</v>
      </c>
      <c r="D940" s="22" t="s">
        <v>406</v>
      </c>
      <c r="E940" s="22" t="s">
        <v>588</v>
      </c>
      <c r="F940" s="24">
        <v>1399</v>
      </c>
      <c r="G940" s="24">
        <v>214</v>
      </c>
      <c r="H940" s="24">
        <f>F940-G940</f>
        <v>1185</v>
      </c>
      <c r="I940" s="24">
        <v>243</v>
      </c>
      <c r="J940" s="25">
        <f>I940/F940*100</f>
        <v>17.369549678341674</v>
      </c>
      <c r="K940" s="26">
        <f t="shared" si="42"/>
        <v>-116.63045032165833</v>
      </c>
      <c r="L940" s="24">
        <v>0</v>
      </c>
      <c r="M940" s="27">
        <f>L940/F940*100</f>
        <v>0</v>
      </c>
      <c r="N940" s="28">
        <f t="shared" si="43"/>
        <v>-3</v>
      </c>
      <c r="O940" s="24">
        <v>750</v>
      </c>
      <c r="P940" s="27">
        <f>O940/F940*100</f>
        <v>53.609721229449605</v>
      </c>
      <c r="Q940" s="28">
        <f t="shared" si="44"/>
        <v>26.609721229449605</v>
      </c>
      <c r="R940" s="22"/>
      <c r="S940">
        <v>0</v>
      </c>
    </row>
    <row r="941" spans="1:19" x14ac:dyDescent="0.3">
      <c r="A941" s="22" t="s">
        <v>2494</v>
      </c>
      <c r="B941" s="23">
        <v>360800002</v>
      </c>
      <c r="C941" s="22" t="s">
        <v>2207</v>
      </c>
      <c r="D941" s="22" t="s">
        <v>430</v>
      </c>
      <c r="E941" s="22" t="s">
        <v>608</v>
      </c>
      <c r="F941" s="24">
        <v>1744</v>
      </c>
      <c r="G941" s="24">
        <v>319</v>
      </c>
      <c r="H941" s="24">
        <f>F941-G941</f>
        <v>1425</v>
      </c>
      <c r="I941" s="24">
        <v>1829</v>
      </c>
      <c r="J941" s="25">
        <f>I941/F941*100</f>
        <v>104.87385321100918</v>
      </c>
      <c r="K941" s="26">
        <f t="shared" si="42"/>
        <v>-29.126146788990823</v>
      </c>
      <c r="L941" s="24">
        <v>5</v>
      </c>
      <c r="M941" s="27">
        <f>L941/F941*100</f>
        <v>0.28669724770642202</v>
      </c>
      <c r="N941" s="28">
        <f t="shared" si="43"/>
        <v>-2.7133027522935782</v>
      </c>
      <c r="O941" s="24">
        <v>28</v>
      </c>
      <c r="P941" s="27">
        <f>O941/F941*100</f>
        <v>1.6055045871559634</v>
      </c>
      <c r="Q941" s="28">
        <f t="shared" si="44"/>
        <v>-25.394495412844037</v>
      </c>
      <c r="R941" s="22"/>
      <c r="S941">
        <v>0</v>
      </c>
    </row>
    <row r="942" spans="1:19" x14ac:dyDescent="0.3">
      <c r="A942" s="22" t="s">
        <v>2494</v>
      </c>
      <c r="B942" s="23">
        <v>961000004</v>
      </c>
      <c r="C942" s="22" t="s">
        <v>2314</v>
      </c>
      <c r="D942" s="22" t="s">
        <v>217</v>
      </c>
      <c r="E942" s="22" t="s">
        <v>610</v>
      </c>
      <c r="F942" s="24">
        <v>1398</v>
      </c>
      <c r="G942" s="24">
        <v>366</v>
      </c>
      <c r="H942" s="24">
        <f>F942-G942</f>
        <v>1032</v>
      </c>
      <c r="I942" s="24">
        <v>1829</v>
      </c>
      <c r="J942" s="25">
        <f>I942/F942*100</f>
        <v>130.82975679542204</v>
      </c>
      <c r="K942" s="26">
        <f t="shared" si="42"/>
        <v>-3.1702432045779574</v>
      </c>
      <c r="L942" s="24">
        <v>12</v>
      </c>
      <c r="M942" s="27">
        <f>L942/F942*100</f>
        <v>0.85836909871244638</v>
      </c>
      <c r="N942" s="28">
        <f t="shared" si="43"/>
        <v>-2.1416309012875536</v>
      </c>
      <c r="O942" s="24">
        <v>1693</v>
      </c>
      <c r="P942" s="27">
        <f>O942/F942*100</f>
        <v>121.10157367668097</v>
      </c>
      <c r="Q942" s="28">
        <f t="shared" si="44"/>
        <v>94.101573676680971</v>
      </c>
      <c r="R942" s="22"/>
      <c r="S942">
        <v>0</v>
      </c>
    </row>
    <row r="943" spans="1:19" x14ac:dyDescent="0.3">
      <c r="A943" s="22" t="s">
        <v>2494</v>
      </c>
      <c r="B943" s="23">
        <v>967100008</v>
      </c>
      <c r="C943" s="22" t="s">
        <v>2324</v>
      </c>
      <c r="D943" s="22" t="s">
        <v>33</v>
      </c>
      <c r="E943" s="22" t="s">
        <v>622</v>
      </c>
      <c r="F943" s="24">
        <v>1927</v>
      </c>
      <c r="G943" s="24">
        <v>261</v>
      </c>
      <c r="H943" s="24">
        <f>F943-G943</f>
        <v>1666</v>
      </c>
      <c r="I943" s="24">
        <v>1663</v>
      </c>
      <c r="J943" s="25">
        <f>I943/F943*100</f>
        <v>86.299948105864033</v>
      </c>
      <c r="K943" s="26">
        <f t="shared" si="42"/>
        <v>-47.700051894135967</v>
      </c>
      <c r="L943" s="24">
        <v>5</v>
      </c>
      <c r="M943" s="27">
        <f>L943/F943*100</f>
        <v>0.25947067981318112</v>
      </c>
      <c r="N943" s="28">
        <f t="shared" si="43"/>
        <v>-2.7405293201868188</v>
      </c>
      <c r="O943" s="24">
        <v>15</v>
      </c>
      <c r="P943" s="27">
        <f>O943/F943*100</f>
        <v>0.77841203943954329</v>
      </c>
      <c r="Q943" s="28">
        <f t="shared" si="44"/>
        <v>-26.221587960560456</v>
      </c>
      <c r="R943" s="22"/>
      <c r="S943">
        <v>0</v>
      </c>
    </row>
    <row r="944" spans="1:19" x14ac:dyDescent="0.3">
      <c r="A944" s="22" t="s">
        <v>2494</v>
      </c>
      <c r="B944" s="23">
        <v>427700007</v>
      </c>
      <c r="C944" s="22" t="s">
        <v>2246</v>
      </c>
      <c r="D944" s="22" t="s">
        <v>202</v>
      </c>
      <c r="E944" s="22" t="s">
        <v>628</v>
      </c>
      <c r="F944" s="24">
        <v>954</v>
      </c>
      <c r="G944" s="24">
        <v>160</v>
      </c>
      <c r="H944" s="24">
        <f>F944-G944</f>
        <v>794</v>
      </c>
      <c r="I944" s="24">
        <v>1009</v>
      </c>
      <c r="J944" s="25">
        <f>I944/F944*100</f>
        <v>105.76519916142557</v>
      </c>
      <c r="K944" s="26">
        <f t="shared" si="42"/>
        <v>-28.234800838574429</v>
      </c>
      <c r="L944" s="24">
        <v>4</v>
      </c>
      <c r="M944" s="27">
        <f>L944/F944*100</f>
        <v>0.41928721174004197</v>
      </c>
      <c r="N944" s="28">
        <f t="shared" si="43"/>
        <v>-2.5807127882599579</v>
      </c>
      <c r="O944" s="24">
        <v>16</v>
      </c>
      <c r="P944" s="27">
        <f>O944/F944*100</f>
        <v>1.6771488469601679</v>
      </c>
      <c r="Q944" s="28">
        <f t="shared" si="44"/>
        <v>-25.322851153039831</v>
      </c>
      <c r="R944" s="22"/>
      <c r="S944">
        <v>0</v>
      </c>
    </row>
    <row r="945" spans="1:19" x14ac:dyDescent="0.3">
      <c r="A945" s="22" t="s">
        <v>2494</v>
      </c>
      <c r="B945" s="23">
        <v>661400005</v>
      </c>
      <c r="C945" s="22" t="s">
        <v>2274</v>
      </c>
      <c r="D945" s="22" t="s">
        <v>630</v>
      </c>
      <c r="E945" s="22" t="s">
        <v>631</v>
      </c>
      <c r="F945" s="24">
        <v>1543</v>
      </c>
      <c r="G945" s="24">
        <v>247</v>
      </c>
      <c r="H945" s="24">
        <f>F945-G945</f>
        <v>1296</v>
      </c>
      <c r="I945" s="24">
        <v>2047</v>
      </c>
      <c r="J945" s="25">
        <f>I945/F945*100</f>
        <v>132.66364225534673</v>
      </c>
      <c r="K945" s="26">
        <f t="shared" si="42"/>
        <v>-1.3363577446532702</v>
      </c>
      <c r="L945" s="24">
        <v>49</v>
      </c>
      <c r="M945" s="27">
        <f>L945/F945*100</f>
        <v>3.1756318859364878</v>
      </c>
      <c r="N945" s="28">
        <f t="shared" si="43"/>
        <v>0.17563188593648782</v>
      </c>
      <c r="O945" s="24">
        <v>173</v>
      </c>
      <c r="P945" s="27">
        <f>O945/F945*100</f>
        <v>11.21192482177576</v>
      </c>
      <c r="Q945" s="28">
        <f t="shared" si="44"/>
        <v>-15.78807517822424</v>
      </c>
      <c r="R945" s="22"/>
      <c r="S945">
        <v>0</v>
      </c>
    </row>
    <row r="946" spans="1:19" x14ac:dyDescent="0.3">
      <c r="A946" s="22" t="s">
        <v>2494</v>
      </c>
      <c r="B946" s="23">
        <v>940200003</v>
      </c>
      <c r="C946" s="22" t="s">
        <v>2298</v>
      </c>
      <c r="D946" s="22" t="s">
        <v>202</v>
      </c>
      <c r="E946" s="22" t="s">
        <v>638</v>
      </c>
      <c r="F946" s="24">
        <v>929</v>
      </c>
      <c r="G946" s="24">
        <v>289</v>
      </c>
      <c r="H946" s="24">
        <f>F946-G946</f>
        <v>640</v>
      </c>
      <c r="I946" s="24">
        <v>1176</v>
      </c>
      <c r="J946" s="25">
        <f>I946/F946*100</f>
        <v>126.58772874058127</v>
      </c>
      <c r="K946" s="26">
        <f t="shared" si="42"/>
        <v>-7.4122712594187306</v>
      </c>
      <c r="L946" s="24">
        <v>1</v>
      </c>
      <c r="M946" s="27">
        <f>L946/F946*100</f>
        <v>0.1076426264800861</v>
      </c>
      <c r="N946" s="28">
        <f t="shared" si="43"/>
        <v>-2.8923573735199137</v>
      </c>
      <c r="O946" s="24">
        <v>59</v>
      </c>
      <c r="P946" s="27">
        <f>O946/F946*100</f>
        <v>6.3509149623250813</v>
      </c>
      <c r="Q946" s="28">
        <f t="shared" si="44"/>
        <v>-20.649085037674919</v>
      </c>
      <c r="R946" s="22"/>
      <c r="S946">
        <v>0</v>
      </c>
    </row>
    <row r="947" spans="1:19" x14ac:dyDescent="0.3">
      <c r="A947" s="22" t="s">
        <v>2494</v>
      </c>
      <c r="B947" s="23">
        <v>967100004</v>
      </c>
      <c r="C947" s="22" t="s">
        <v>2321</v>
      </c>
      <c r="D947" s="22" t="s">
        <v>639</v>
      </c>
      <c r="E947" s="22" t="s">
        <v>640</v>
      </c>
      <c r="F947" s="24">
        <v>1225</v>
      </c>
      <c r="G947" s="24">
        <v>64</v>
      </c>
      <c r="H947" s="24">
        <f>F947-G947</f>
        <v>1161</v>
      </c>
      <c r="I947" s="24">
        <v>1122</v>
      </c>
      <c r="J947" s="25">
        <f>I947/F947*100</f>
        <v>91.591836734693871</v>
      </c>
      <c r="K947" s="26">
        <f t="shared" si="42"/>
        <v>-42.408163265306129</v>
      </c>
      <c r="L947" s="24">
        <v>5</v>
      </c>
      <c r="M947" s="27">
        <f>L947/F947*100</f>
        <v>0.40816326530612246</v>
      </c>
      <c r="N947" s="28">
        <f t="shared" si="43"/>
        <v>-2.5918367346938775</v>
      </c>
      <c r="O947" s="24">
        <v>284</v>
      </c>
      <c r="P947" s="27">
        <f>O947/F947*100</f>
        <v>23.183673469387756</v>
      </c>
      <c r="Q947" s="28">
        <f t="shared" si="44"/>
        <v>-3.816326530612244</v>
      </c>
      <c r="R947" s="22"/>
      <c r="S947">
        <v>0</v>
      </c>
    </row>
    <row r="948" spans="1:19" x14ac:dyDescent="0.3">
      <c r="A948" s="22" t="s">
        <v>2494</v>
      </c>
      <c r="B948" s="23">
        <v>960200002</v>
      </c>
      <c r="C948" s="22" t="s">
        <v>2311</v>
      </c>
      <c r="D948" s="22" t="s">
        <v>69</v>
      </c>
      <c r="E948" s="22" t="s">
        <v>648</v>
      </c>
      <c r="F948" s="24">
        <v>1378</v>
      </c>
      <c r="G948" s="24">
        <v>196</v>
      </c>
      <c r="H948" s="24">
        <f>F948-G948</f>
        <v>1182</v>
      </c>
      <c r="I948" s="24">
        <v>1500</v>
      </c>
      <c r="J948" s="25">
        <f>I948/F948*100</f>
        <v>108.85341074020319</v>
      </c>
      <c r="K948" s="26">
        <f t="shared" si="42"/>
        <v>-25.146589259796812</v>
      </c>
      <c r="L948" s="24">
        <v>8</v>
      </c>
      <c r="M948" s="27">
        <f>L948/F948*100</f>
        <v>0.58055152394775034</v>
      </c>
      <c r="N948" s="28">
        <f t="shared" si="43"/>
        <v>-2.4194484760522497</v>
      </c>
      <c r="O948" s="24">
        <v>0</v>
      </c>
      <c r="P948" s="27">
        <f>O948/F948*100</f>
        <v>0</v>
      </c>
      <c r="Q948" s="28">
        <f t="shared" si="44"/>
        <v>-27</v>
      </c>
      <c r="R948" s="22"/>
      <c r="S948">
        <v>0</v>
      </c>
    </row>
    <row r="949" spans="1:19" x14ac:dyDescent="0.3">
      <c r="A949" s="22" t="s">
        <v>2494</v>
      </c>
      <c r="B949" s="23">
        <v>420200017</v>
      </c>
      <c r="C949" s="22" t="s">
        <v>2230</v>
      </c>
      <c r="D949" s="22" t="s">
        <v>448</v>
      </c>
      <c r="E949" s="22" t="s">
        <v>89</v>
      </c>
      <c r="F949" s="24">
        <v>780</v>
      </c>
      <c r="G949" s="24">
        <v>35</v>
      </c>
      <c r="H949" s="24">
        <f>F949-G949</f>
        <v>745</v>
      </c>
      <c r="I949" s="24">
        <v>2329</v>
      </c>
      <c r="J949" s="25">
        <f>I949/F949*100</f>
        <v>298.58974358974359</v>
      </c>
      <c r="K949" s="26">
        <f t="shared" si="42"/>
        <v>164.58974358974359</v>
      </c>
      <c r="L949" s="24">
        <v>67</v>
      </c>
      <c r="M949" s="27">
        <f>L949/F949*100</f>
        <v>8.5897435897435894</v>
      </c>
      <c r="N949" s="28">
        <f t="shared" si="43"/>
        <v>5.5897435897435894</v>
      </c>
      <c r="O949" s="24">
        <v>121</v>
      </c>
      <c r="P949" s="27">
        <f>O949/F949*100</f>
        <v>15.512820512820513</v>
      </c>
      <c r="Q949" s="28">
        <f t="shared" si="44"/>
        <v>-11.487179487179487</v>
      </c>
      <c r="R949" s="22"/>
      <c r="S949">
        <v>0</v>
      </c>
    </row>
    <row r="950" spans="1:19" x14ac:dyDescent="0.3">
      <c r="A950" s="22" t="s">
        <v>2494</v>
      </c>
      <c r="B950" s="23">
        <v>705500007</v>
      </c>
      <c r="C950" s="22" t="s">
        <v>2296</v>
      </c>
      <c r="D950" s="22" t="s">
        <v>19</v>
      </c>
      <c r="E950" s="22" t="s">
        <v>654</v>
      </c>
      <c r="F950" s="24">
        <v>1073</v>
      </c>
      <c r="G950" s="24">
        <v>94</v>
      </c>
      <c r="H950" s="24">
        <f>F950-G950</f>
        <v>979</v>
      </c>
      <c r="I950" s="24">
        <v>2189</v>
      </c>
      <c r="J950" s="25">
        <f>I950/F950*100</f>
        <v>204.00745573159367</v>
      </c>
      <c r="K950" s="26">
        <f t="shared" si="42"/>
        <v>70.007455731593666</v>
      </c>
      <c r="L950" s="24">
        <v>106</v>
      </c>
      <c r="M950" s="27">
        <f>L950/F950*100</f>
        <v>9.8788443616029831</v>
      </c>
      <c r="N950" s="28">
        <f t="shared" si="43"/>
        <v>6.8788443616029831</v>
      </c>
      <c r="O950" s="24">
        <v>187</v>
      </c>
      <c r="P950" s="27">
        <f>O950/F950*100</f>
        <v>17.42777260018639</v>
      </c>
      <c r="Q950" s="28">
        <f t="shared" si="44"/>
        <v>-9.5722273998136096</v>
      </c>
      <c r="R950" s="22" t="s">
        <v>2546</v>
      </c>
    </row>
    <row r="951" spans="1:19" x14ac:dyDescent="0.3">
      <c r="A951" s="22" t="s">
        <v>2494</v>
      </c>
      <c r="B951" s="23">
        <v>420200015</v>
      </c>
      <c r="C951" s="22" t="s">
        <v>2228</v>
      </c>
      <c r="D951" s="22" t="s">
        <v>35</v>
      </c>
      <c r="E951" s="22" t="s">
        <v>675</v>
      </c>
      <c r="F951" s="24">
        <v>1353</v>
      </c>
      <c r="G951" s="24">
        <v>10</v>
      </c>
      <c r="H951" s="24">
        <f>F951-G951</f>
        <v>1343</v>
      </c>
      <c r="I951" s="24">
        <v>3423</v>
      </c>
      <c r="J951" s="25">
        <f>I951/F951*100</f>
        <v>252.99334811529931</v>
      </c>
      <c r="K951" s="26">
        <f t="shared" si="42"/>
        <v>118.99334811529931</v>
      </c>
      <c r="L951" s="24">
        <v>14</v>
      </c>
      <c r="M951" s="27">
        <f>L951/F951*100</f>
        <v>1.0347376201034737</v>
      </c>
      <c r="N951" s="28">
        <f t="shared" si="43"/>
        <v>-1.9652623798965263</v>
      </c>
      <c r="O951" s="24">
        <v>414</v>
      </c>
      <c r="P951" s="27">
        <f>O951/F951*100</f>
        <v>30.598669623059866</v>
      </c>
      <c r="Q951" s="28">
        <f t="shared" si="44"/>
        <v>3.598669623059866</v>
      </c>
      <c r="R951" s="22"/>
    </row>
    <row r="952" spans="1:19" x14ac:dyDescent="0.3">
      <c r="A952" s="22" t="s">
        <v>2494</v>
      </c>
      <c r="B952" s="23">
        <v>967100008</v>
      </c>
      <c r="C952" s="22" t="s">
        <v>2324</v>
      </c>
      <c r="D952" s="22" t="s">
        <v>11</v>
      </c>
      <c r="E952" s="22" t="s">
        <v>676</v>
      </c>
      <c r="F952" s="24">
        <v>7044</v>
      </c>
      <c r="G952" s="24">
        <v>728</v>
      </c>
      <c r="H952" s="24">
        <f>F952-G952</f>
        <v>6316</v>
      </c>
      <c r="I952" s="24">
        <v>17556</v>
      </c>
      <c r="J952" s="25">
        <f>I952/F952*100</f>
        <v>249.2333901192504</v>
      </c>
      <c r="K952" s="26">
        <f t="shared" si="42"/>
        <v>115.2333901192504</v>
      </c>
      <c r="L952" s="24">
        <v>0</v>
      </c>
      <c r="M952" s="27">
        <f>L952/F952*100</f>
        <v>0</v>
      </c>
      <c r="N952" s="28">
        <f t="shared" si="43"/>
        <v>-3</v>
      </c>
      <c r="O952" s="24">
        <v>0</v>
      </c>
      <c r="P952" s="27">
        <f>O952/F952*100</f>
        <v>0</v>
      </c>
      <c r="Q952" s="28">
        <f t="shared" si="44"/>
        <v>-27</v>
      </c>
      <c r="R952" s="22"/>
    </row>
    <row r="953" spans="1:19" x14ac:dyDescent="0.3">
      <c r="A953" s="22" t="s">
        <v>2494</v>
      </c>
      <c r="B953" s="23">
        <v>940200013</v>
      </c>
      <c r="C953" s="22" t="s">
        <v>2301</v>
      </c>
      <c r="D953" s="22" t="s">
        <v>680</v>
      </c>
      <c r="E953" s="22" t="s">
        <v>681</v>
      </c>
      <c r="F953" s="24">
        <v>1408</v>
      </c>
      <c r="G953" s="24">
        <v>111</v>
      </c>
      <c r="H953" s="24">
        <f>F953-G953</f>
        <v>1297</v>
      </c>
      <c r="I953" s="24">
        <v>2410</v>
      </c>
      <c r="J953" s="25">
        <f>I953/F953*100</f>
        <v>171.16477272727272</v>
      </c>
      <c r="K953" s="26">
        <f t="shared" si="42"/>
        <v>37.16477272727272</v>
      </c>
      <c r="L953" s="24">
        <v>69</v>
      </c>
      <c r="M953" s="27">
        <f>L953/F953*100</f>
        <v>4.9005681818181817</v>
      </c>
      <c r="N953" s="28">
        <f t="shared" si="43"/>
        <v>1.9005681818181817</v>
      </c>
      <c r="O953" s="24">
        <v>180</v>
      </c>
      <c r="P953" s="27">
        <f>O953/F953*100</f>
        <v>12.784090909090908</v>
      </c>
      <c r="Q953" s="28">
        <f t="shared" si="44"/>
        <v>-14.215909090909092</v>
      </c>
      <c r="R953" s="22"/>
    </row>
    <row r="954" spans="1:19" x14ac:dyDescent="0.3">
      <c r="A954" s="22" t="s">
        <v>2494</v>
      </c>
      <c r="B954" s="23">
        <v>940200017</v>
      </c>
      <c r="C954" s="22" t="s">
        <v>2304</v>
      </c>
      <c r="D954" s="22" t="s">
        <v>686</v>
      </c>
      <c r="E954" s="22" t="s">
        <v>687</v>
      </c>
      <c r="F954" s="24">
        <v>1354</v>
      </c>
      <c r="G954" s="24">
        <v>0</v>
      </c>
      <c r="H954" s="24">
        <f>F954-G954</f>
        <v>1354</v>
      </c>
      <c r="I954" s="24">
        <v>1333</v>
      </c>
      <c r="J954" s="25">
        <f>I954/F954*100</f>
        <v>98.449039881831609</v>
      </c>
      <c r="K954" s="26">
        <f t="shared" si="42"/>
        <v>-35.550960118168391</v>
      </c>
      <c r="L954" s="24">
        <v>89</v>
      </c>
      <c r="M954" s="27">
        <f>L954/F954*100</f>
        <v>6.5731166912850814</v>
      </c>
      <c r="N954" s="28">
        <f t="shared" si="43"/>
        <v>3.5731166912850814</v>
      </c>
      <c r="O954" s="24">
        <v>142</v>
      </c>
      <c r="P954" s="27">
        <f>O954/F954*100</f>
        <v>10.487444608567207</v>
      </c>
      <c r="Q954" s="28">
        <f t="shared" si="44"/>
        <v>-16.512555391432791</v>
      </c>
      <c r="R954" s="22"/>
    </row>
    <row r="955" spans="1:19" x14ac:dyDescent="0.3">
      <c r="A955" s="22" t="s">
        <v>2494</v>
      </c>
      <c r="B955" s="23">
        <v>661000004</v>
      </c>
      <c r="C955" s="22" t="s">
        <v>2270</v>
      </c>
      <c r="D955" s="22" t="s">
        <v>688</v>
      </c>
      <c r="E955" s="22" t="s">
        <v>706</v>
      </c>
      <c r="F955" s="24">
        <v>1550</v>
      </c>
      <c r="G955" s="24">
        <v>277</v>
      </c>
      <c r="H955" s="24">
        <f>F955-G955</f>
        <v>1273</v>
      </c>
      <c r="I955" s="24">
        <v>1436</v>
      </c>
      <c r="J955" s="25">
        <f>I955/F955*100</f>
        <v>92.645161290322577</v>
      </c>
      <c r="K955" s="26">
        <f t="shared" si="42"/>
        <v>-41.354838709677423</v>
      </c>
      <c r="L955" s="24">
        <v>3</v>
      </c>
      <c r="M955" s="27">
        <f>L955/F955*100</f>
        <v>0.19354838709677419</v>
      </c>
      <c r="N955" s="28">
        <f t="shared" si="43"/>
        <v>-2.806451612903226</v>
      </c>
      <c r="O955" s="24">
        <v>8</v>
      </c>
      <c r="P955" s="27">
        <f>O955/F955*100</f>
        <v>0.5161290322580645</v>
      </c>
      <c r="Q955" s="28">
        <f t="shared" si="44"/>
        <v>-26.483870967741936</v>
      </c>
      <c r="R955" s="22"/>
    </row>
    <row r="956" spans="1:19" x14ac:dyDescent="0.3">
      <c r="A956" s="22" t="s">
        <v>2494</v>
      </c>
      <c r="B956" s="23">
        <v>500200022</v>
      </c>
      <c r="C956" s="22" t="s">
        <v>2250</v>
      </c>
      <c r="D956" s="22" t="s">
        <v>7</v>
      </c>
      <c r="E956" s="22" t="s">
        <v>716</v>
      </c>
      <c r="F956" s="24">
        <v>1282</v>
      </c>
      <c r="G956" s="24">
        <v>104</v>
      </c>
      <c r="H956" s="24">
        <f>F956-G956</f>
        <v>1178</v>
      </c>
      <c r="I956" s="24">
        <v>1471</v>
      </c>
      <c r="J956" s="25">
        <f>I956/F956*100</f>
        <v>114.74258970358815</v>
      </c>
      <c r="K956" s="26">
        <f t="shared" si="42"/>
        <v>-19.257410296411848</v>
      </c>
      <c r="L956" s="24">
        <v>21</v>
      </c>
      <c r="M956" s="27">
        <f>L956/F956*100</f>
        <v>1.6380655226209049</v>
      </c>
      <c r="N956" s="28">
        <f t="shared" si="43"/>
        <v>-1.3619344773790951</v>
      </c>
      <c r="O956" s="24">
        <v>26</v>
      </c>
      <c r="P956" s="27">
        <f>O956/F956*100</f>
        <v>2.0280811232449301</v>
      </c>
      <c r="Q956" s="28">
        <f t="shared" si="44"/>
        <v>-24.971918876755069</v>
      </c>
      <c r="R956" s="22"/>
    </row>
    <row r="957" spans="1:19" x14ac:dyDescent="0.3">
      <c r="A957" s="22" t="s">
        <v>2494</v>
      </c>
      <c r="B957" s="23">
        <v>700200006</v>
      </c>
      <c r="C957" s="22" t="s">
        <v>2278</v>
      </c>
      <c r="D957" s="22" t="s">
        <v>718</v>
      </c>
      <c r="E957" s="22" t="s">
        <v>719</v>
      </c>
      <c r="F957" s="24">
        <v>1728</v>
      </c>
      <c r="G957" s="24">
        <v>264</v>
      </c>
      <c r="H957" s="24">
        <f>F957-G957</f>
        <v>1464</v>
      </c>
      <c r="I957" s="24">
        <v>1077</v>
      </c>
      <c r="J957" s="25">
        <f>I957/F957*100</f>
        <v>62.326388888888886</v>
      </c>
      <c r="K957" s="26">
        <f t="shared" si="42"/>
        <v>-71.673611111111114</v>
      </c>
      <c r="L957" s="24">
        <v>2</v>
      </c>
      <c r="M957" s="27">
        <f>L957/F957*100</f>
        <v>0.11574074074074073</v>
      </c>
      <c r="N957" s="28">
        <f t="shared" si="43"/>
        <v>-2.8842592592592591</v>
      </c>
      <c r="O957" s="24">
        <v>0</v>
      </c>
      <c r="P957" s="27">
        <f>O957/F957*100</f>
        <v>0</v>
      </c>
      <c r="Q957" s="28">
        <f t="shared" si="44"/>
        <v>-27</v>
      </c>
      <c r="R957" s="22"/>
    </row>
    <row r="958" spans="1:19" x14ac:dyDescent="0.3">
      <c r="A958" s="22" t="s">
        <v>2494</v>
      </c>
      <c r="B958" s="23">
        <v>701800003</v>
      </c>
      <c r="C958" s="22" t="s">
        <v>2293</v>
      </c>
      <c r="D958" s="22" t="s">
        <v>59</v>
      </c>
      <c r="E958" s="22" t="s">
        <v>466</v>
      </c>
      <c r="F958" s="24">
        <v>1871</v>
      </c>
      <c r="G958" s="24">
        <v>114</v>
      </c>
      <c r="H958" s="24">
        <f>F958-G958</f>
        <v>1757</v>
      </c>
      <c r="I958" s="24">
        <v>2185</v>
      </c>
      <c r="J958" s="25">
        <f>I958/F958*100</f>
        <v>116.78246926777125</v>
      </c>
      <c r="K958" s="26">
        <f t="shared" si="42"/>
        <v>-17.217530732228752</v>
      </c>
      <c r="L958" s="24">
        <v>67</v>
      </c>
      <c r="M958" s="27">
        <f>L958/F958*100</f>
        <v>3.5809727418492781</v>
      </c>
      <c r="N958" s="28">
        <f t="shared" si="43"/>
        <v>0.58097274184927805</v>
      </c>
      <c r="O958" s="24">
        <v>101</v>
      </c>
      <c r="P958" s="27">
        <f>O958/F958*100</f>
        <v>5.3981827899518979</v>
      </c>
      <c r="Q958" s="28">
        <f t="shared" si="44"/>
        <v>-21.601817210048104</v>
      </c>
      <c r="R958" s="22"/>
    </row>
    <row r="959" spans="1:19" x14ac:dyDescent="0.3">
      <c r="A959" s="22" t="s">
        <v>2494</v>
      </c>
      <c r="B959" s="23">
        <v>967300001</v>
      </c>
      <c r="C959" s="22" t="s">
        <v>2325</v>
      </c>
      <c r="D959" s="22" t="s">
        <v>33</v>
      </c>
      <c r="E959" s="22" t="s">
        <v>728</v>
      </c>
      <c r="F959" s="24">
        <v>630</v>
      </c>
      <c r="G959" s="24">
        <v>74</v>
      </c>
      <c r="H959" s="24">
        <f>F959-G959</f>
        <v>556</v>
      </c>
      <c r="I959" s="24">
        <v>858</v>
      </c>
      <c r="J959" s="25">
        <f>I959/F959*100</f>
        <v>136.1904761904762</v>
      </c>
      <c r="K959" s="26">
        <f t="shared" si="42"/>
        <v>2.190476190476204</v>
      </c>
      <c r="L959" s="24">
        <v>7</v>
      </c>
      <c r="M959" s="27">
        <f>L959/F959*100</f>
        <v>1.1111111111111112</v>
      </c>
      <c r="N959" s="28">
        <f t="shared" si="43"/>
        <v>-1.8888888888888888</v>
      </c>
      <c r="O959" s="24">
        <v>401</v>
      </c>
      <c r="P959" s="27">
        <f>O959/F959*100</f>
        <v>63.650793650793645</v>
      </c>
      <c r="Q959" s="28">
        <f t="shared" si="44"/>
        <v>36.650793650793645</v>
      </c>
      <c r="R959" s="22"/>
    </row>
    <row r="960" spans="1:19" x14ac:dyDescent="0.3">
      <c r="A960" s="22" t="s">
        <v>2494</v>
      </c>
      <c r="B960" s="23">
        <v>250000027</v>
      </c>
      <c r="C960" s="22" t="s">
        <v>2188</v>
      </c>
      <c r="D960" s="22" t="s">
        <v>337</v>
      </c>
      <c r="E960" s="22" t="s">
        <v>472</v>
      </c>
      <c r="F960" s="24">
        <v>2002</v>
      </c>
      <c r="G960" s="24">
        <v>490</v>
      </c>
      <c r="H960" s="24">
        <f>F960-G960</f>
        <v>1512</v>
      </c>
      <c r="I960" s="24">
        <v>3745</v>
      </c>
      <c r="J960" s="25">
        <f>I960/F960*100</f>
        <v>187.06293706293707</v>
      </c>
      <c r="K960" s="26">
        <f t="shared" si="42"/>
        <v>53.062937062937067</v>
      </c>
      <c r="L960" s="24">
        <v>22</v>
      </c>
      <c r="M960" s="27">
        <f>L960/F960*100</f>
        <v>1.098901098901099</v>
      </c>
      <c r="N960" s="28">
        <f t="shared" si="43"/>
        <v>-1.901098901098901</v>
      </c>
      <c r="O960" s="24">
        <v>239</v>
      </c>
      <c r="P960" s="27">
        <f>O960/F960*100</f>
        <v>11.938061938061937</v>
      </c>
      <c r="Q960" s="28">
        <f t="shared" si="44"/>
        <v>-15.061938061938063</v>
      </c>
      <c r="R960" s="22"/>
    </row>
    <row r="961" spans="1:18" x14ac:dyDescent="0.3">
      <c r="A961" s="22" t="s">
        <v>2494</v>
      </c>
      <c r="B961" s="23">
        <v>380200008</v>
      </c>
      <c r="C961" s="22" t="s">
        <v>2211</v>
      </c>
      <c r="D961" s="22" t="s">
        <v>168</v>
      </c>
      <c r="E961" s="22" t="s">
        <v>747</v>
      </c>
      <c r="F961" s="24">
        <v>1966</v>
      </c>
      <c r="G961" s="24">
        <v>671</v>
      </c>
      <c r="H961" s="24">
        <f>F961-G961</f>
        <v>1295</v>
      </c>
      <c r="I961" s="24">
        <v>4350</v>
      </c>
      <c r="J961" s="25">
        <f>I961/F961*100</f>
        <v>221.26144455747712</v>
      </c>
      <c r="K961" s="26">
        <f t="shared" si="42"/>
        <v>87.26144455747712</v>
      </c>
      <c r="L961" s="24">
        <v>41</v>
      </c>
      <c r="M961" s="27">
        <f>L961/F961*100</f>
        <v>2.0854526958290944</v>
      </c>
      <c r="N961" s="28">
        <f t="shared" si="43"/>
        <v>-0.91454730417090557</v>
      </c>
      <c r="O961" s="24">
        <v>557</v>
      </c>
      <c r="P961" s="27">
        <f>O961/F961*100</f>
        <v>28.331637843336726</v>
      </c>
      <c r="Q961" s="28">
        <f t="shared" si="44"/>
        <v>1.3316378433367255</v>
      </c>
      <c r="R961" s="22"/>
    </row>
    <row r="962" spans="1:18" x14ac:dyDescent="0.3">
      <c r="A962" s="22" t="s">
        <v>2494</v>
      </c>
      <c r="B962" s="23">
        <v>427700001</v>
      </c>
      <c r="C962" s="22" t="s">
        <v>2244</v>
      </c>
      <c r="D962" s="22" t="s">
        <v>293</v>
      </c>
      <c r="E962" s="22" t="s">
        <v>483</v>
      </c>
      <c r="F962" s="24">
        <v>2524</v>
      </c>
      <c r="G962" s="24">
        <v>314</v>
      </c>
      <c r="H962" s="24">
        <f>F962-G962</f>
        <v>2210</v>
      </c>
      <c r="I962" s="24">
        <v>3171</v>
      </c>
      <c r="J962" s="25">
        <f>I962/F962*100</f>
        <v>125.6339144215531</v>
      </c>
      <c r="K962" s="26">
        <f t="shared" si="42"/>
        <v>-8.3660855784468993</v>
      </c>
      <c r="L962" s="24">
        <v>1217</v>
      </c>
      <c r="M962" s="27">
        <f>L962/F962*100</f>
        <v>48.217115689381934</v>
      </c>
      <c r="N962" s="28">
        <f t="shared" si="43"/>
        <v>45.217115689381934</v>
      </c>
      <c r="O962" s="24">
        <v>670</v>
      </c>
      <c r="P962" s="27">
        <f>O962/F962*100</f>
        <v>26.545166402535656</v>
      </c>
      <c r="Q962" s="28">
        <f t="shared" si="44"/>
        <v>-0.4548335974643436</v>
      </c>
      <c r="R962" s="22"/>
    </row>
    <row r="963" spans="1:18" x14ac:dyDescent="0.3">
      <c r="A963" s="22" t="s">
        <v>2494</v>
      </c>
      <c r="B963" s="23">
        <v>961000003</v>
      </c>
      <c r="C963" s="22" t="s">
        <v>2313</v>
      </c>
      <c r="D963" s="22" t="s">
        <v>59</v>
      </c>
      <c r="E963" s="22" t="s">
        <v>752</v>
      </c>
      <c r="F963" s="24">
        <v>524</v>
      </c>
      <c r="G963" s="24">
        <v>118</v>
      </c>
      <c r="H963" s="24">
        <f>F963-G963</f>
        <v>406</v>
      </c>
      <c r="I963" s="24">
        <v>614</v>
      </c>
      <c r="J963" s="25">
        <f>I963/F963*100</f>
        <v>117.17557251908397</v>
      </c>
      <c r="K963" s="26">
        <f t="shared" si="42"/>
        <v>-16.824427480916029</v>
      </c>
      <c r="L963" s="24">
        <v>14</v>
      </c>
      <c r="M963" s="27">
        <f>L963/F963*100</f>
        <v>2.6717557251908395</v>
      </c>
      <c r="N963" s="28">
        <f t="shared" si="43"/>
        <v>-0.32824427480916052</v>
      </c>
      <c r="O963" s="24">
        <v>164</v>
      </c>
      <c r="P963" s="27">
        <f>O963/F963*100</f>
        <v>31.297709923664126</v>
      </c>
      <c r="Q963" s="28">
        <f t="shared" si="44"/>
        <v>4.2977099236641259</v>
      </c>
      <c r="R963" s="22"/>
    </row>
    <row r="964" spans="1:18" x14ac:dyDescent="0.3">
      <c r="A964" s="22" t="s">
        <v>2494</v>
      </c>
      <c r="B964" s="23">
        <v>429300006</v>
      </c>
      <c r="C964" s="22" t="s">
        <v>2247</v>
      </c>
      <c r="D964" s="22" t="s">
        <v>84</v>
      </c>
      <c r="E964" s="22" t="s">
        <v>756</v>
      </c>
      <c r="F964" s="24">
        <v>2088</v>
      </c>
      <c r="G964" s="24">
        <v>331</v>
      </c>
      <c r="H964" s="24">
        <f>F964-G964</f>
        <v>1757</v>
      </c>
      <c r="I964" s="24">
        <v>3401</v>
      </c>
      <c r="J964" s="25">
        <f>I964/F964*100</f>
        <v>162.88314176245211</v>
      </c>
      <c r="K964" s="26">
        <f t="shared" si="42"/>
        <v>28.883141762452112</v>
      </c>
      <c r="L964" s="24">
        <v>52</v>
      </c>
      <c r="M964" s="27">
        <f>L964/F964*100</f>
        <v>2.490421455938697</v>
      </c>
      <c r="N964" s="28">
        <f t="shared" si="43"/>
        <v>-0.50957854406130298</v>
      </c>
      <c r="O964" s="24">
        <v>312</v>
      </c>
      <c r="P964" s="27">
        <f>O964/F964*100</f>
        <v>14.942528735632186</v>
      </c>
      <c r="Q964" s="28">
        <f t="shared" si="44"/>
        <v>-12.057471264367814</v>
      </c>
      <c r="R964" s="22"/>
    </row>
    <row r="965" spans="1:18" x14ac:dyDescent="0.3">
      <c r="A965" s="22" t="s">
        <v>2494</v>
      </c>
      <c r="B965" s="23">
        <v>360200012</v>
      </c>
      <c r="C965" s="22" t="s">
        <v>2199</v>
      </c>
      <c r="D965" s="22" t="s">
        <v>761</v>
      </c>
      <c r="E965" s="22" t="s">
        <v>762</v>
      </c>
      <c r="F965" s="24">
        <v>1994</v>
      </c>
      <c r="G965" s="24">
        <v>649</v>
      </c>
      <c r="H965" s="24">
        <f>F965-G965</f>
        <v>1345</v>
      </c>
      <c r="I965" s="24">
        <v>2473</v>
      </c>
      <c r="J965" s="25">
        <f>I965/F965*100</f>
        <v>124.02206619859579</v>
      </c>
      <c r="K965" s="26">
        <f t="shared" si="42"/>
        <v>-9.9779338014042054</v>
      </c>
      <c r="L965" s="24">
        <v>5</v>
      </c>
      <c r="M965" s="27">
        <f>L965/F965*100</f>
        <v>0.25075225677031093</v>
      </c>
      <c r="N965" s="28">
        <f t="shared" si="43"/>
        <v>-2.7492477432296889</v>
      </c>
      <c r="O965" s="24">
        <v>1785</v>
      </c>
      <c r="P965" s="27">
        <f>O965/F965*100</f>
        <v>89.518555667000996</v>
      </c>
      <c r="Q965" s="28">
        <f t="shared" si="44"/>
        <v>62.518555667000996</v>
      </c>
      <c r="R965" s="22"/>
    </row>
    <row r="966" spans="1:18" x14ac:dyDescent="0.3">
      <c r="A966" s="36" t="s">
        <v>2494</v>
      </c>
      <c r="B966" s="37">
        <v>420200064</v>
      </c>
      <c r="C966" s="36" t="s">
        <v>2231</v>
      </c>
      <c r="D966" s="36" t="s">
        <v>33</v>
      </c>
      <c r="E966" s="36" t="s">
        <v>770</v>
      </c>
      <c r="F966" s="38">
        <v>1883</v>
      </c>
      <c r="G966" s="38">
        <v>1883</v>
      </c>
      <c r="H966" s="38">
        <f>F966-G966</f>
        <v>0</v>
      </c>
      <c r="I966" s="38">
        <v>10147</v>
      </c>
      <c r="J966" s="39">
        <f>I966/F966*100</f>
        <v>538.87413701540095</v>
      </c>
      <c r="K966" s="40">
        <f t="shared" si="42"/>
        <v>404.87413701540095</v>
      </c>
      <c r="L966" s="38">
        <v>71</v>
      </c>
      <c r="M966" s="41">
        <f>L966/F966*100</f>
        <v>3.7705788635156665</v>
      </c>
      <c r="N966" s="42">
        <f t="shared" si="43"/>
        <v>0.77057886351566651</v>
      </c>
      <c r="O966" s="38">
        <v>0</v>
      </c>
      <c r="P966" s="41">
        <f>O966/F966*100</f>
        <v>0</v>
      </c>
      <c r="Q966" s="42">
        <f t="shared" si="44"/>
        <v>-27</v>
      </c>
      <c r="R966" s="36"/>
    </row>
    <row r="967" spans="1:18" x14ac:dyDescent="0.3">
      <c r="A967" s="22" t="s">
        <v>2494</v>
      </c>
      <c r="B967" s="23">
        <v>420200010</v>
      </c>
      <c r="C967" s="22" t="s">
        <v>2226</v>
      </c>
      <c r="D967" s="22" t="s">
        <v>42</v>
      </c>
      <c r="E967" s="22" t="s">
        <v>614</v>
      </c>
      <c r="F967" s="24">
        <v>3796</v>
      </c>
      <c r="G967" s="24">
        <v>1020</v>
      </c>
      <c r="H967" s="24">
        <f>F967-G967</f>
        <v>2776</v>
      </c>
      <c r="I967" s="24">
        <v>4256</v>
      </c>
      <c r="J967" s="25">
        <f>I967/F967*100</f>
        <v>112.11801896733404</v>
      </c>
      <c r="K967" s="26">
        <f t="shared" si="42"/>
        <v>-21.881981032665962</v>
      </c>
      <c r="L967" s="24">
        <v>18</v>
      </c>
      <c r="M967" s="27">
        <f>L967/F967*100</f>
        <v>0.4741833508956797</v>
      </c>
      <c r="N967" s="28">
        <f t="shared" si="43"/>
        <v>-2.5258166491043204</v>
      </c>
      <c r="O967" s="24">
        <v>82</v>
      </c>
      <c r="P967" s="27">
        <f>O967/F967*100</f>
        <v>2.1601685985247627</v>
      </c>
      <c r="Q967" s="28">
        <f t="shared" si="44"/>
        <v>-24.839831401475237</v>
      </c>
      <c r="R967" s="22"/>
    </row>
    <row r="968" spans="1:18" x14ac:dyDescent="0.3">
      <c r="A968" s="22" t="s">
        <v>2494</v>
      </c>
      <c r="B968" s="23">
        <v>660200034</v>
      </c>
      <c r="C968" s="22" t="s">
        <v>2264</v>
      </c>
      <c r="D968" s="22" t="s">
        <v>82</v>
      </c>
      <c r="E968" s="22" t="s">
        <v>785</v>
      </c>
      <c r="F968" s="24">
        <v>1014</v>
      </c>
      <c r="G968" s="24">
        <v>5</v>
      </c>
      <c r="H968" s="24">
        <f>F968-G968</f>
        <v>1009</v>
      </c>
      <c r="I968" s="24">
        <v>3428</v>
      </c>
      <c r="J968" s="25">
        <f>I968/F968*100</f>
        <v>338.06706114398423</v>
      </c>
      <c r="K968" s="26">
        <f t="shared" si="42"/>
        <v>204.06706114398423</v>
      </c>
      <c r="L968" s="24">
        <v>142</v>
      </c>
      <c r="M968" s="27">
        <f>L968/F968*100</f>
        <v>14.003944773175542</v>
      </c>
      <c r="N968" s="28">
        <f t="shared" si="43"/>
        <v>11.003944773175542</v>
      </c>
      <c r="O968" s="24">
        <v>1</v>
      </c>
      <c r="P968" s="27">
        <f>O968/F968*100</f>
        <v>9.8619329388560162E-2</v>
      </c>
      <c r="Q968" s="28">
        <f t="shared" si="44"/>
        <v>-26.901380670611442</v>
      </c>
      <c r="R968" s="22"/>
    </row>
    <row r="969" spans="1:18" x14ac:dyDescent="0.3">
      <c r="A969" s="22" t="s">
        <v>2494</v>
      </c>
      <c r="B969" s="23">
        <v>250000081</v>
      </c>
      <c r="C969" s="22" t="s">
        <v>2190</v>
      </c>
      <c r="D969" s="22" t="s">
        <v>55</v>
      </c>
      <c r="E969" s="22" t="s">
        <v>806</v>
      </c>
      <c r="F969" s="24">
        <v>1447</v>
      </c>
      <c r="G969" s="24">
        <v>59</v>
      </c>
      <c r="H969" s="24">
        <f>F969-G969</f>
        <v>1388</v>
      </c>
      <c r="I969" s="24">
        <v>2290</v>
      </c>
      <c r="J969" s="25">
        <f>I969/F969*100</f>
        <v>158.25846579129234</v>
      </c>
      <c r="K969" s="26">
        <f t="shared" si="42"/>
        <v>24.258465791292338</v>
      </c>
      <c r="L969" s="24">
        <v>15</v>
      </c>
      <c r="M969" s="27">
        <f>L969/F969*100</f>
        <v>1.0366275051831375</v>
      </c>
      <c r="N969" s="28">
        <f t="shared" si="43"/>
        <v>-1.9633724948168625</v>
      </c>
      <c r="O969" s="24">
        <v>525</v>
      </c>
      <c r="P969" s="27">
        <f>O969/F969*100</f>
        <v>36.281962681409816</v>
      </c>
      <c r="Q969" s="28">
        <f t="shared" si="44"/>
        <v>9.2819626814098157</v>
      </c>
      <c r="R969" s="22"/>
    </row>
    <row r="970" spans="1:18" x14ac:dyDescent="0.3">
      <c r="A970" s="22" t="s">
        <v>2494</v>
      </c>
      <c r="B970" s="23">
        <v>250000017</v>
      </c>
      <c r="C970" s="22" t="s">
        <v>2184</v>
      </c>
      <c r="D970" s="22" t="s">
        <v>563</v>
      </c>
      <c r="E970" s="22" t="s">
        <v>68</v>
      </c>
      <c r="F970" s="24">
        <v>1232</v>
      </c>
      <c r="G970" s="24">
        <v>53</v>
      </c>
      <c r="H970" s="24">
        <f>F970-G970</f>
        <v>1179</v>
      </c>
      <c r="I970" s="24">
        <v>2075</v>
      </c>
      <c r="J970" s="25">
        <f>I970/F970*100</f>
        <v>168.42532467532467</v>
      </c>
      <c r="K970" s="26">
        <f t="shared" ref="K970:K1033" si="45">J970-134</f>
        <v>34.425324675324674</v>
      </c>
      <c r="L970" s="24">
        <v>0</v>
      </c>
      <c r="M970" s="27">
        <f>L970/F970*100</f>
        <v>0</v>
      </c>
      <c r="N970" s="28">
        <f t="shared" ref="N970:N1033" si="46">M970-3</f>
        <v>-3</v>
      </c>
      <c r="O970" s="24">
        <v>59</v>
      </c>
      <c r="P970" s="27">
        <f>O970/F970*100</f>
        <v>4.7889610389610393</v>
      </c>
      <c r="Q970" s="28">
        <f t="shared" ref="Q970:Q1033" si="47">P970-27</f>
        <v>-22.211038961038959</v>
      </c>
      <c r="R970" s="22"/>
    </row>
    <row r="971" spans="1:18" x14ac:dyDescent="0.3">
      <c r="A971" s="22" t="s">
        <v>2494</v>
      </c>
      <c r="B971" s="23">
        <v>700200030</v>
      </c>
      <c r="C971" s="22" t="s">
        <v>2283</v>
      </c>
      <c r="D971" s="22" t="s">
        <v>229</v>
      </c>
      <c r="E971" s="22" t="s">
        <v>815</v>
      </c>
      <c r="F971" s="24">
        <v>1568</v>
      </c>
      <c r="G971" s="24">
        <v>257</v>
      </c>
      <c r="H971" s="24">
        <f>F971-G971</f>
        <v>1311</v>
      </c>
      <c r="I971" s="24">
        <v>1692</v>
      </c>
      <c r="J971" s="25">
        <f>I971/F971*100</f>
        <v>107.90816326530613</v>
      </c>
      <c r="K971" s="26">
        <f t="shared" si="45"/>
        <v>-26.091836734693871</v>
      </c>
      <c r="L971" s="24">
        <v>32</v>
      </c>
      <c r="M971" s="27">
        <f>L971/F971*100</f>
        <v>2.0408163265306123</v>
      </c>
      <c r="N971" s="28">
        <f t="shared" si="46"/>
        <v>-0.95918367346938771</v>
      </c>
      <c r="O971" s="24">
        <v>113</v>
      </c>
      <c r="P971" s="27">
        <f>O971/F971*100</f>
        <v>7.2066326530612246</v>
      </c>
      <c r="Q971" s="28">
        <f t="shared" si="47"/>
        <v>-19.793367346938776</v>
      </c>
      <c r="R971" s="22"/>
    </row>
    <row r="972" spans="1:18" x14ac:dyDescent="0.3">
      <c r="A972" s="22" t="s">
        <v>2494</v>
      </c>
      <c r="B972" s="23">
        <v>420200077</v>
      </c>
      <c r="C972" s="22" t="s">
        <v>2232</v>
      </c>
      <c r="D972" s="22" t="s">
        <v>66</v>
      </c>
      <c r="E972" s="22" t="s">
        <v>835</v>
      </c>
      <c r="F972" s="24">
        <v>1517</v>
      </c>
      <c r="G972" s="24">
        <v>498</v>
      </c>
      <c r="H972" s="24">
        <f>F972-G972</f>
        <v>1019</v>
      </c>
      <c r="I972" s="24">
        <v>2036</v>
      </c>
      <c r="J972" s="25">
        <f>I972/F972*100</f>
        <v>134.21226104152933</v>
      </c>
      <c r="K972" s="26">
        <f t="shared" si="45"/>
        <v>0.2122610415293309</v>
      </c>
      <c r="L972" s="24">
        <v>1</v>
      </c>
      <c r="M972" s="27">
        <f>L972/F972*100</f>
        <v>6.5919578114700061E-2</v>
      </c>
      <c r="N972" s="28">
        <f t="shared" si="46"/>
        <v>-2.9340804218852998</v>
      </c>
      <c r="O972" s="24">
        <v>223</v>
      </c>
      <c r="P972" s="27">
        <f>O972/F972*100</f>
        <v>14.700065919578115</v>
      </c>
      <c r="Q972" s="28">
        <f t="shared" si="47"/>
        <v>-12.299934080421885</v>
      </c>
      <c r="R972" s="22"/>
    </row>
    <row r="973" spans="1:18" x14ac:dyDescent="0.3">
      <c r="A973" s="22" t="s">
        <v>2494</v>
      </c>
      <c r="B973" s="23">
        <v>420200003</v>
      </c>
      <c r="C973" s="22" t="s">
        <v>2223</v>
      </c>
      <c r="D973" s="22" t="s">
        <v>66</v>
      </c>
      <c r="E973" s="22" t="s">
        <v>68</v>
      </c>
      <c r="F973" s="24">
        <v>1052</v>
      </c>
      <c r="G973" s="24">
        <v>8</v>
      </c>
      <c r="H973" s="24">
        <f>F973-G973</f>
        <v>1044</v>
      </c>
      <c r="I973" s="24">
        <v>922</v>
      </c>
      <c r="J973" s="25">
        <f>I973/F973*100</f>
        <v>87.642585551330797</v>
      </c>
      <c r="K973" s="26">
        <f t="shared" si="45"/>
        <v>-46.357414448669203</v>
      </c>
      <c r="L973" s="24">
        <v>8</v>
      </c>
      <c r="M973" s="27">
        <f>L973/F973*100</f>
        <v>0.76045627376425851</v>
      </c>
      <c r="N973" s="28">
        <f t="shared" si="46"/>
        <v>-2.2395437262357416</v>
      </c>
      <c r="O973" s="24">
        <v>37</v>
      </c>
      <c r="P973" s="27">
        <f>O973/F973*100</f>
        <v>3.5171102661596962</v>
      </c>
      <c r="Q973" s="28">
        <f t="shared" si="47"/>
        <v>-23.482889733840302</v>
      </c>
      <c r="R973" s="22"/>
    </row>
    <row r="974" spans="1:18" x14ac:dyDescent="0.3">
      <c r="A974" s="22" t="s">
        <v>2494</v>
      </c>
      <c r="B974" s="23">
        <v>660200017</v>
      </c>
      <c r="C974" s="22" t="s">
        <v>2260</v>
      </c>
      <c r="D974" s="22" t="s">
        <v>243</v>
      </c>
      <c r="E974" s="22" t="s">
        <v>230</v>
      </c>
      <c r="F974" s="24">
        <v>2805</v>
      </c>
      <c r="G974" s="24">
        <v>882</v>
      </c>
      <c r="H974" s="24">
        <f>F974-G974</f>
        <v>1923</v>
      </c>
      <c r="I974" s="24">
        <v>3759</v>
      </c>
      <c r="J974" s="25">
        <f>I974/F974*100</f>
        <v>134.01069518716577</v>
      </c>
      <c r="K974" s="26">
        <f t="shared" si="45"/>
        <v>1.0695187165765674E-2</v>
      </c>
      <c r="L974" s="24">
        <v>33</v>
      </c>
      <c r="M974" s="27">
        <f>L974/F974*100</f>
        <v>1.1764705882352942</v>
      </c>
      <c r="N974" s="28">
        <f t="shared" si="46"/>
        <v>-1.8235294117647058</v>
      </c>
      <c r="O974" s="24">
        <v>65</v>
      </c>
      <c r="P974" s="27">
        <f>O974/F974*100</f>
        <v>2.3172905525846703</v>
      </c>
      <c r="Q974" s="28">
        <f t="shared" si="47"/>
        <v>-24.682709447415331</v>
      </c>
      <c r="R974" s="22"/>
    </row>
    <row r="975" spans="1:18" x14ac:dyDescent="0.3">
      <c r="A975" s="22" t="s">
        <v>2494</v>
      </c>
      <c r="B975" s="23">
        <v>500200009</v>
      </c>
      <c r="C975" s="22" t="s">
        <v>2248</v>
      </c>
      <c r="D975" s="22" t="s">
        <v>55</v>
      </c>
      <c r="E975" s="22" t="s">
        <v>201</v>
      </c>
      <c r="F975" s="24">
        <v>1305</v>
      </c>
      <c r="G975" s="24">
        <v>12</v>
      </c>
      <c r="H975" s="24">
        <f>F975-G975</f>
        <v>1293</v>
      </c>
      <c r="I975" s="24">
        <v>1277</v>
      </c>
      <c r="J975" s="25">
        <f>I975/F975*100</f>
        <v>97.854406130268202</v>
      </c>
      <c r="K975" s="26">
        <f t="shared" si="45"/>
        <v>-36.145593869731798</v>
      </c>
      <c r="L975" s="24">
        <v>16</v>
      </c>
      <c r="M975" s="27">
        <f>L975/F975*100</f>
        <v>1.2260536398467434</v>
      </c>
      <c r="N975" s="28">
        <f t="shared" si="46"/>
        <v>-1.7739463601532566</v>
      </c>
      <c r="O975" s="24">
        <v>218</v>
      </c>
      <c r="P975" s="27">
        <f>O975/F975*100</f>
        <v>16.704980842911876</v>
      </c>
      <c r="Q975" s="28">
        <f t="shared" si="47"/>
        <v>-10.295019157088124</v>
      </c>
      <c r="R975" s="22"/>
    </row>
    <row r="976" spans="1:18" x14ac:dyDescent="0.3">
      <c r="A976" s="22" t="s">
        <v>2494</v>
      </c>
      <c r="B976" s="23">
        <v>427300003</v>
      </c>
      <c r="C976" s="22" t="s">
        <v>2237</v>
      </c>
      <c r="D976" s="22" t="s">
        <v>84</v>
      </c>
      <c r="E976" s="22" t="s">
        <v>762</v>
      </c>
      <c r="F976" s="24">
        <v>1746</v>
      </c>
      <c r="G976" s="24">
        <v>247</v>
      </c>
      <c r="H976" s="24">
        <f>F976-G976</f>
        <v>1499</v>
      </c>
      <c r="I976" s="24">
        <v>1871</v>
      </c>
      <c r="J976" s="25">
        <f>I976/F976*100</f>
        <v>107.15922107674685</v>
      </c>
      <c r="K976" s="26">
        <f t="shared" si="45"/>
        <v>-26.840778923253154</v>
      </c>
      <c r="L976" s="24">
        <v>29</v>
      </c>
      <c r="M976" s="27">
        <f>L976/F976*100</f>
        <v>1.6609392898052693</v>
      </c>
      <c r="N976" s="28">
        <f t="shared" si="46"/>
        <v>-1.3390607101947307</v>
      </c>
      <c r="O976" s="24">
        <v>127</v>
      </c>
      <c r="P976" s="27">
        <f>O976/F976*100</f>
        <v>7.2737686139748003</v>
      </c>
      <c r="Q976" s="28">
        <f t="shared" si="47"/>
        <v>-19.726231386025198</v>
      </c>
      <c r="R976" s="22"/>
    </row>
    <row r="977" spans="1:18" x14ac:dyDescent="0.3">
      <c r="A977" s="22" t="s">
        <v>2494</v>
      </c>
      <c r="B977" s="23">
        <v>660200031</v>
      </c>
      <c r="C977" s="22" t="s">
        <v>2261</v>
      </c>
      <c r="D977" s="22" t="s">
        <v>33</v>
      </c>
      <c r="E977" s="22" t="s">
        <v>858</v>
      </c>
      <c r="F977" s="24">
        <v>2179</v>
      </c>
      <c r="G977" s="24">
        <v>693</v>
      </c>
      <c r="H977" s="24">
        <f>F977-G977</f>
        <v>1486</v>
      </c>
      <c r="I977" s="24">
        <v>5762</v>
      </c>
      <c r="J977" s="25">
        <f>I977/F977*100</f>
        <v>264.43322625057368</v>
      </c>
      <c r="K977" s="26">
        <f t="shared" si="45"/>
        <v>130.43322625057368</v>
      </c>
      <c r="L977" s="24">
        <v>30</v>
      </c>
      <c r="M977" s="27">
        <f>L977/F977*100</f>
        <v>1.3767783386874712</v>
      </c>
      <c r="N977" s="28">
        <f t="shared" si="46"/>
        <v>-1.6232216613125288</v>
      </c>
      <c r="O977" s="24">
        <v>749</v>
      </c>
      <c r="P977" s="27">
        <f>O977/F977*100</f>
        <v>34.373565855897198</v>
      </c>
      <c r="Q977" s="28">
        <f t="shared" si="47"/>
        <v>7.3735658558971977</v>
      </c>
      <c r="R977" s="22"/>
    </row>
    <row r="978" spans="1:18" x14ac:dyDescent="0.3">
      <c r="A978" s="22" t="s">
        <v>2494</v>
      </c>
      <c r="B978" s="23">
        <v>250000026</v>
      </c>
      <c r="C978" s="22" t="s">
        <v>2187</v>
      </c>
      <c r="D978" s="22" t="s">
        <v>862</v>
      </c>
      <c r="E978" s="22" t="s">
        <v>863</v>
      </c>
      <c r="F978" s="24">
        <v>1111</v>
      </c>
      <c r="G978" s="24">
        <v>15</v>
      </c>
      <c r="H978" s="24">
        <f>F978-G978</f>
        <v>1096</v>
      </c>
      <c r="I978" s="24">
        <v>1037</v>
      </c>
      <c r="J978" s="25">
        <f>I978/F978*100</f>
        <v>93.339333933393348</v>
      </c>
      <c r="K978" s="26">
        <f t="shared" si="45"/>
        <v>-40.660666066606652</v>
      </c>
      <c r="L978" s="24">
        <v>1886</v>
      </c>
      <c r="M978" s="27">
        <f>L978/F978*100</f>
        <v>169.75697569756974</v>
      </c>
      <c r="N978" s="28">
        <f t="shared" si="46"/>
        <v>166.75697569756974</v>
      </c>
      <c r="O978" s="24">
        <v>967</v>
      </c>
      <c r="P978" s="27">
        <f>O978/F978*100</f>
        <v>87.038703870387039</v>
      </c>
      <c r="Q978" s="28">
        <f t="shared" si="47"/>
        <v>60.038703870387039</v>
      </c>
      <c r="R978" s="22"/>
    </row>
    <row r="979" spans="1:18" x14ac:dyDescent="0.3">
      <c r="A979" s="22" t="s">
        <v>2494</v>
      </c>
      <c r="B979" s="23">
        <v>500200046</v>
      </c>
      <c r="C979" s="22" t="s">
        <v>2256</v>
      </c>
      <c r="D979" s="22" t="s">
        <v>202</v>
      </c>
      <c r="E979" s="22" t="s">
        <v>881</v>
      </c>
      <c r="F979" s="24">
        <v>1771</v>
      </c>
      <c r="G979" s="24">
        <v>272</v>
      </c>
      <c r="H979" s="24">
        <f>F979-G979</f>
        <v>1499</v>
      </c>
      <c r="I979" s="24">
        <v>1883</v>
      </c>
      <c r="J979" s="25">
        <f>I979/F979*100</f>
        <v>106.32411067193677</v>
      </c>
      <c r="K979" s="26">
        <f t="shared" si="45"/>
        <v>-27.675889328063235</v>
      </c>
      <c r="L979" s="24">
        <v>320</v>
      </c>
      <c r="M979" s="27">
        <f>L979/F979*100</f>
        <v>18.068887634105025</v>
      </c>
      <c r="N979" s="28">
        <f t="shared" si="46"/>
        <v>15.068887634105025</v>
      </c>
      <c r="O979" s="24">
        <v>829</v>
      </c>
      <c r="P979" s="27">
        <f>O979/F979*100</f>
        <v>46.80971202710333</v>
      </c>
      <c r="Q979" s="28">
        <f t="shared" si="47"/>
        <v>19.80971202710333</v>
      </c>
      <c r="R979" s="22"/>
    </row>
    <row r="980" spans="1:18" x14ac:dyDescent="0.3">
      <c r="A980" s="22" t="s">
        <v>2494</v>
      </c>
      <c r="B980" s="23">
        <v>964700002</v>
      </c>
      <c r="C980" s="22" t="s">
        <v>2320</v>
      </c>
      <c r="D980" s="22" t="s">
        <v>385</v>
      </c>
      <c r="E980" s="22" t="s">
        <v>884</v>
      </c>
      <c r="F980" s="24">
        <v>1594</v>
      </c>
      <c r="G980" s="24">
        <v>203</v>
      </c>
      <c r="H980" s="24">
        <f>F980-G980</f>
        <v>1391</v>
      </c>
      <c r="I980" s="24">
        <v>1729</v>
      </c>
      <c r="J980" s="25">
        <f>I980/F980*100</f>
        <v>108.46925972396487</v>
      </c>
      <c r="K980" s="26">
        <f t="shared" si="45"/>
        <v>-25.530740276035132</v>
      </c>
      <c r="L980" s="24">
        <v>11</v>
      </c>
      <c r="M980" s="27">
        <f>L980/F980*100</f>
        <v>0.69008782936010038</v>
      </c>
      <c r="N980" s="28">
        <f t="shared" si="46"/>
        <v>-2.3099121706398997</v>
      </c>
      <c r="O980" s="24">
        <v>82</v>
      </c>
      <c r="P980" s="27">
        <f>O980/F980*100</f>
        <v>5.144291091593475</v>
      </c>
      <c r="Q980" s="28">
        <f t="shared" si="47"/>
        <v>-21.855708908406527</v>
      </c>
      <c r="R980" s="22"/>
    </row>
    <row r="981" spans="1:18" x14ac:dyDescent="0.3">
      <c r="A981" s="22" t="s">
        <v>2494</v>
      </c>
      <c r="B981" s="23">
        <v>700200033</v>
      </c>
      <c r="C981" s="22" t="s">
        <v>2284</v>
      </c>
      <c r="D981" s="22" t="s">
        <v>323</v>
      </c>
      <c r="E981" s="22" t="s">
        <v>889</v>
      </c>
      <c r="F981" s="24">
        <v>1620</v>
      </c>
      <c r="G981" s="24">
        <v>259</v>
      </c>
      <c r="H981" s="24">
        <f>F981-G981</f>
        <v>1361</v>
      </c>
      <c r="I981" s="24">
        <v>1990</v>
      </c>
      <c r="J981" s="25">
        <f>I981/F981*100</f>
        <v>122.83950617283949</v>
      </c>
      <c r="K981" s="26">
        <f t="shared" si="45"/>
        <v>-11.160493827160508</v>
      </c>
      <c r="L981" s="24">
        <v>20</v>
      </c>
      <c r="M981" s="27">
        <f>L981/F981*100</f>
        <v>1.2345679012345678</v>
      </c>
      <c r="N981" s="28">
        <f t="shared" si="46"/>
        <v>-1.7654320987654322</v>
      </c>
      <c r="O981" s="24">
        <v>111</v>
      </c>
      <c r="P981" s="27">
        <f>O981/F981*100</f>
        <v>6.8518518518518521</v>
      </c>
      <c r="Q981" s="28">
        <f t="shared" si="47"/>
        <v>-20.148148148148149</v>
      </c>
      <c r="R981" s="22"/>
    </row>
    <row r="982" spans="1:18" x14ac:dyDescent="0.3">
      <c r="A982" s="22" t="s">
        <v>2494</v>
      </c>
      <c r="B982" s="23">
        <v>700200024</v>
      </c>
      <c r="C982" s="22" t="s">
        <v>2282</v>
      </c>
      <c r="D982" s="22" t="s">
        <v>892</v>
      </c>
      <c r="E982" s="22" t="s">
        <v>893</v>
      </c>
      <c r="F982" s="24">
        <v>2206</v>
      </c>
      <c r="G982" s="24">
        <v>813</v>
      </c>
      <c r="H982" s="24">
        <f>F982-G982</f>
        <v>1393</v>
      </c>
      <c r="I982" s="24">
        <v>5645</v>
      </c>
      <c r="J982" s="25">
        <f>I982/F982*100</f>
        <v>255.89301903898459</v>
      </c>
      <c r="K982" s="26">
        <f t="shared" si="45"/>
        <v>121.89301903898459</v>
      </c>
      <c r="L982" s="24">
        <v>20</v>
      </c>
      <c r="M982" s="27">
        <f>L982/F982*100</f>
        <v>0.90661831368993651</v>
      </c>
      <c r="N982" s="28">
        <f t="shared" si="46"/>
        <v>-2.0933816863100634</v>
      </c>
      <c r="O982" s="24">
        <v>100</v>
      </c>
      <c r="P982" s="27">
        <f>O982/F982*100</f>
        <v>4.5330915684496826</v>
      </c>
      <c r="Q982" s="28">
        <f t="shared" si="47"/>
        <v>-22.466908431550316</v>
      </c>
      <c r="R982" s="22"/>
    </row>
    <row r="983" spans="1:18" x14ac:dyDescent="0.3">
      <c r="A983" s="22" t="s">
        <v>2494</v>
      </c>
      <c r="B983" s="23">
        <v>420200016</v>
      </c>
      <c r="C983" s="22" t="s">
        <v>2229</v>
      </c>
      <c r="D983" s="22" t="s">
        <v>171</v>
      </c>
      <c r="E983" s="22" t="s">
        <v>675</v>
      </c>
      <c r="F983" s="24">
        <v>1136</v>
      </c>
      <c r="G983" s="24">
        <v>0</v>
      </c>
      <c r="H983" s="24">
        <f>F983-G983</f>
        <v>1136</v>
      </c>
      <c r="I983" s="24">
        <v>3484</v>
      </c>
      <c r="J983" s="25">
        <f>I983/F983*100</f>
        <v>306.6901408450704</v>
      </c>
      <c r="K983" s="26">
        <f t="shared" si="45"/>
        <v>172.6901408450704</v>
      </c>
      <c r="L983" s="24">
        <v>10</v>
      </c>
      <c r="M983" s="27">
        <f>L983/F983*100</f>
        <v>0.88028169014084512</v>
      </c>
      <c r="N983" s="28">
        <f t="shared" si="46"/>
        <v>-2.119718309859155</v>
      </c>
      <c r="O983" s="24">
        <v>450</v>
      </c>
      <c r="P983" s="27">
        <f>O983/F983*100</f>
        <v>39.612676056338032</v>
      </c>
      <c r="Q983" s="28">
        <f t="shared" si="47"/>
        <v>12.612676056338032</v>
      </c>
      <c r="R983" s="22"/>
    </row>
    <row r="984" spans="1:18" x14ac:dyDescent="0.3">
      <c r="A984" s="22" t="s">
        <v>2494</v>
      </c>
      <c r="B984" s="23">
        <v>960200004</v>
      </c>
      <c r="C984" s="22" t="s">
        <v>2312</v>
      </c>
      <c r="D984" s="22" t="s">
        <v>27</v>
      </c>
      <c r="E984" s="22" t="s">
        <v>904</v>
      </c>
      <c r="F984" s="24">
        <v>1456</v>
      </c>
      <c r="G984" s="24">
        <v>260</v>
      </c>
      <c r="H984" s="24">
        <f>F984-G984</f>
        <v>1196</v>
      </c>
      <c r="I984" s="24">
        <v>1767</v>
      </c>
      <c r="J984" s="25">
        <f>I984/F984*100</f>
        <v>121.3598901098901</v>
      </c>
      <c r="K984" s="26">
        <f t="shared" si="45"/>
        <v>-12.640109890109898</v>
      </c>
      <c r="L984" s="24">
        <v>53</v>
      </c>
      <c r="M984" s="27">
        <f>L984/F984*100</f>
        <v>3.6401098901098905</v>
      </c>
      <c r="N984" s="28">
        <f t="shared" si="46"/>
        <v>0.6401098901098905</v>
      </c>
      <c r="O984" s="24">
        <v>182</v>
      </c>
      <c r="P984" s="27">
        <f>O984/F984*100</f>
        <v>12.5</v>
      </c>
      <c r="Q984" s="28">
        <f t="shared" si="47"/>
        <v>-14.5</v>
      </c>
      <c r="R984" s="22"/>
    </row>
    <row r="985" spans="1:18" x14ac:dyDescent="0.3">
      <c r="A985" s="22" t="s">
        <v>2494</v>
      </c>
      <c r="B985" s="23">
        <v>380200003</v>
      </c>
      <c r="C985" s="22" t="s">
        <v>2209</v>
      </c>
      <c r="D985" s="22" t="s">
        <v>229</v>
      </c>
      <c r="E985" s="22" t="s">
        <v>937</v>
      </c>
      <c r="F985" s="24">
        <v>1427</v>
      </c>
      <c r="G985" s="24">
        <v>179</v>
      </c>
      <c r="H985" s="24">
        <f>F985-G985</f>
        <v>1248</v>
      </c>
      <c r="I985" s="24">
        <v>2215</v>
      </c>
      <c r="J985" s="25">
        <f>I985/F985*100</f>
        <v>155.22074281709882</v>
      </c>
      <c r="K985" s="26">
        <f t="shared" si="45"/>
        <v>21.220742817098824</v>
      </c>
      <c r="L985" s="24">
        <v>70</v>
      </c>
      <c r="M985" s="27">
        <f>L985/F985*100</f>
        <v>4.9053959355290822</v>
      </c>
      <c r="N985" s="28">
        <f t="shared" si="46"/>
        <v>1.9053959355290822</v>
      </c>
      <c r="O985" s="24">
        <v>43</v>
      </c>
      <c r="P985" s="27">
        <f>O985/F985*100</f>
        <v>3.0133146461107216</v>
      </c>
      <c r="Q985" s="28">
        <f t="shared" si="47"/>
        <v>-23.986685353889278</v>
      </c>
      <c r="R985" s="22"/>
    </row>
    <row r="986" spans="1:18" x14ac:dyDescent="0.3">
      <c r="A986" s="22" t="s">
        <v>2494</v>
      </c>
      <c r="B986" s="23">
        <v>661000010</v>
      </c>
      <c r="C986" s="22" t="s">
        <v>2272</v>
      </c>
      <c r="D986" s="22" t="s">
        <v>951</v>
      </c>
      <c r="E986" s="22" t="s">
        <v>699</v>
      </c>
      <c r="F986" s="24">
        <v>1082</v>
      </c>
      <c r="G986" s="24">
        <v>149</v>
      </c>
      <c r="H986" s="24">
        <f>F986-G986</f>
        <v>933</v>
      </c>
      <c r="I986" s="24">
        <v>538</v>
      </c>
      <c r="J986" s="25">
        <f>I986/F986*100</f>
        <v>49.722735674676528</v>
      </c>
      <c r="K986" s="26">
        <f t="shared" si="45"/>
        <v>-84.277264325323472</v>
      </c>
      <c r="L986" s="24">
        <v>18</v>
      </c>
      <c r="M986" s="27">
        <f>L986/F986*100</f>
        <v>1.6635859519408502</v>
      </c>
      <c r="N986" s="28">
        <f t="shared" si="46"/>
        <v>-1.3364140480591498</v>
      </c>
      <c r="O986" s="24">
        <v>0</v>
      </c>
      <c r="P986" s="27">
        <f>O986/F986*100</f>
        <v>0</v>
      </c>
      <c r="Q986" s="28">
        <f t="shared" si="47"/>
        <v>-27</v>
      </c>
      <c r="R986" s="22"/>
    </row>
    <row r="987" spans="1:18" x14ac:dyDescent="0.3">
      <c r="A987" s="22" t="s">
        <v>2494</v>
      </c>
      <c r="B987" s="23">
        <v>660200039</v>
      </c>
      <c r="C987" s="22" t="s">
        <v>2267</v>
      </c>
      <c r="D987" s="22" t="s">
        <v>55</v>
      </c>
      <c r="E987" s="22" t="s">
        <v>953</v>
      </c>
      <c r="F987" s="24">
        <v>1931</v>
      </c>
      <c r="G987" s="24">
        <v>348</v>
      </c>
      <c r="H987" s="24">
        <f>F987-G987</f>
        <v>1583</v>
      </c>
      <c r="I987" s="24">
        <v>3716</v>
      </c>
      <c r="J987" s="25">
        <f>I987/F987*100</f>
        <v>192.43915069911964</v>
      </c>
      <c r="K987" s="26">
        <f t="shared" si="45"/>
        <v>58.439150699119637</v>
      </c>
      <c r="L987" s="24">
        <v>144</v>
      </c>
      <c r="M987" s="27">
        <f>L987/F987*100</f>
        <v>7.4572760227861217</v>
      </c>
      <c r="N987" s="28">
        <f t="shared" si="46"/>
        <v>4.4572760227861217</v>
      </c>
      <c r="O987" s="24">
        <v>302</v>
      </c>
      <c r="P987" s="27">
        <f>O987/F987*100</f>
        <v>15.639564992232005</v>
      </c>
      <c r="Q987" s="28">
        <f t="shared" si="47"/>
        <v>-11.360435007767995</v>
      </c>
      <c r="R987" s="22"/>
    </row>
    <row r="988" spans="1:18" x14ac:dyDescent="0.3">
      <c r="A988" s="22" t="s">
        <v>2494</v>
      </c>
      <c r="B988" s="23">
        <v>380200020</v>
      </c>
      <c r="C988" s="22" t="s">
        <v>2216</v>
      </c>
      <c r="D988" s="22" t="s">
        <v>202</v>
      </c>
      <c r="E988" s="22" t="s">
        <v>956</v>
      </c>
      <c r="F988" s="24">
        <v>741</v>
      </c>
      <c r="G988" s="24">
        <v>88</v>
      </c>
      <c r="H988" s="24">
        <f>F988-G988</f>
        <v>653</v>
      </c>
      <c r="I988" s="24">
        <v>741</v>
      </c>
      <c r="J988" s="25">
        <f>I988/F988*100</f>
        <v>100</v>
      </c>
      <c r="K988" s="26">
        <f t="shared" si="45"/>
        <v>-34</v>
      </c>
      <c r="L988" s="24">
        <v>15</v>
      </c>
      <c r="M988" s="27">
        <f>L988/F988*100</f>
        <v>2.0242914979757085</v>
      </c>
      <c r="N988" s="28">
        <f t="shared" si="46"/>
        <v>-0.97570850202429149</v>
      </c>
      <c r="O988" s="24">
        <v>215</v>
      </c>
      <c r="P988" s="27">
        <f>O988/F988*100</f>
        <v>29.014844804318489</v>
      </c>
      <c r="Q988" s="28">
        <f t="shared" si="47"/>
        <v>2.0148448043184892</v>
      </c>
      <c r="R988" s="22"/>
    </row>
    <row r="989" spans="1:18" x14ac:dyDescent="0.3">
      <c r="A989" s="22" t="s">
        <v>2494</v>
      </c>
      <c r="B989" s="23">
        <v>427300007</v>
      </c>
      <c r="C989" s="22" t="s">
        <v>2241</v>
      </c>
      <c r="D989" s="22" t="s">
        <v>393</v>
      </c>
      <c r="E989" s="22" t="s">
        <v>968</v>
      </c>
      <c r="F989" s="24">
        <v>1720</v>
      </c>
      <c r="G989" s="24">
        <v>305</v>
      </c>
      <c r="H989" s="24">
        <f>F989-G989</f>
        <v>1415</v>
      </c>
      <c r="I989" s="24">
        <v>1110</v>
      </c>
      <c r="J989" s="25">
        <f>I989/F989*100</f>
        <v>64.534883720930239</v>
      </c>
      <c r="K989" s="26">
        <f t="shared" si="45"/>
        <v>-69.465116279069761</v>
      </c>
      <c r="L989" s="24">
        <v>12</v>
      </c>
      <c r="M989" s="27">
        <f>L989/F989*100</f>
        <v>0.69767441860465118</v>
      </c>
      <c r="N989" s="28">
        <f t="shared" si="46"/>
        <v>-2.3023255813953489</v>
      </c>
      <c r="O989" s="24">
        <v>483</v>
      </c>
      <c r="P989" s="27">
        <f>O989/F989*100</f>
        <v>28.081395348837209</v>
      </c>
      <c r="Q989" s="28">
        <f t="shared" si="47"/>
        <v>1.0813953488372086</v>
      </c>
      <c r="R989" s="22"/>
    </row>
    <row r="990" spans="1:18" x14ac:dyDescent="0.3">
      <c r="A990" s="22" t="s">
        <v>2494</v>
      </c>
      <c r="B990" s="23">
        <v>360200010</v>
      </c>
      <c r="C990" s="22" t="s">
        <v>2198</v>
      </c>
      <c r="D990" s="22" t="s">
        <v>66</v>
      </c>
      <c r="E990" s="22" t="s">
        <v>1000</v>
      </c>
      <c r="F990" s="24">
        <v>1865</v>
      </c>
      <c r="G990" s="24">
        <v>745</v>
      </c>
      <c r="H990" s="24">
        <f>F990-G990</f>
        <v>1120</v>
      </c>
      <c r="I990" s="24">
        <v>2847</v>
      </c>
      <c r="J990" s="25">
        <f>I990/F990*100</f>
        <v>152.65415549597856</v>
      </c>
      <c r="K990" s="26">
        <f t="shared" si="45"/>
        <v>18.654155495978557</v>
      </c>
      <c r="L990" s="24">
        <v>33</v>
      </c>
      <c r="M990" s="27">
        <f>L990/F990*100</f>
        <v>1.7694369973190349</v>
      </c>
      <c r="N990" s="28">
        <f t="shared" si="46"/>
        <v>-1.2305630026809651</v>
      </c>
      <c r="O990" s="24">
        <v>78</v>
      </c>
      <c r="P990" s="27">
        <f>O990/F990*100</f>
        <v>4.1823056300268098</v>
      </c>
      <c r="Q990" s="28">
        <f t="shared" si="47"/>
        <v>-22.817694369973189</v>
      </c>
      <c r="R990" s="22"/>
    </row>
    <row r="991" spans="1:18" x14ac:dyDescent="0.3">
      <c r="A991" s="22" t="s">
        <v>2494</v>
      </c>
      <c r="B991" s="23">
        <v>500200028</v>
      </c>
      <c r="C991" s="22" t="s">
        <v>2251</v>
      </c>
      <c r="D991" s="22" t="s">
        <v>1002</v>
      </c>
      <c r="E991" s="22" t="s">
        <v>1003</v>
      </c>
      <c r="F991" s="24">
        <v>1682</v>
      </c>
      <c r="G991" s="24">
        <v>487</v>
      </c>
      <c r="H991" s="24">
        <f>F991-G991</f>
        <v>1195</v>
      </c>
      <c r="I991" s="24">
        <v>2016</v>
      </c>
      <c r="J991" s="25">
        <f>I991/F991*100</f>
        <v>119.85731272294886</v>
      </c>
      <c r="K991" s="26">
        <f t="shared" si="45"/>
        <v>-14.142687277051138</v>
      </c>
      <c r="L991" s="24">
        <v>7</v>
      </c>
      <c r="M991" s="27">
        <f>L991/F991*100</f>
        <v>0.41617122473246138</v>
      </c>
      <c r="N991" s="28">
        <f t="shared" si="46"/>
        <v>-2.5838287752675386</v>
      </c>
      <c r="O991" s="24">
        <v>66</v>
      </c>
      <c r="P991" s="27">
        <f>O991/F991*100</f>
        <v>3.9239001189060643</v>
      </c>
      <c r="Q991" s="28">
        <f t="shared" si="47"/>
        <v>-23.076099881093935</v>
      </c>
      <c r="R991" s="22"/>
    </row>
    <row r="992" spans="1:18" x14ac:dyDescent="0.3">
      <c r="A992" s="22" t="s">
        <v>2494</v>
      </c>
      <c r="B992" s="23">
        <v>661000005</v>
      </c>
      <c r="C992" s="22" t="s">
        <v>2271</v>
      </c>
      <c r="D992" s="22" t="s">
        <v>243</v>
      </c>
      <c r="E992" s="22" t="s">
        <v>1015</v>
      </c>
      <c r="F992" s="24">
        <v>1125</v>
      </c>
      <c r="G992" s="24">
        <v>155</v>
      </c>
      <c r="H992" s="24">
        <f>F992-G992</f>
        <v>970</v>
      </c>
      <c r="I992" s="24">
        <v>3649</v>
      </c>
      <c r="J992" s="25">
        <f>I992/F992*100</f>
        <v>324.35555555555555</v>
      </c>
      <c r="K992" s="26">
        <f t="shared" si="45"/>
        <v>190.35555555555555</v>
      </c>
      <c r="L992" s="24">
        <v>356</v>
      </c>
      <c r="M992" s="27">
        <f>L992/F992*100</f>
        <v>31.644444444444442</v>
      </c>
      <c r="N992" s="28">
        <f t="shared" si="46"/>
        <v>28.644444444444442</v>
      </c>
      <c r="O992" s="24">
        <v>55</v>
      </c>
      <c r="P992" s="27">
        <f>O992/F992*100</f>
        <v>4.8888888888888893</v>
      </c>
      <c r="Q992" s="28">
        <f t="shared" si="47"/>
        <v>-22.111111111111111</v>
      </c>
      <c r="R992" s="22"/>
    </row>
    <row r="993" spans="1:18" x14ac:dyDescent="0.3">
      <c r="A993" s="22" t="s">
        <v>2494</v>
      </c>
      <c r="B993" s="23">
        <v>961000003</v>
      </c>
      <c r="C993" s="22" t="s">
        <v>2313</v>
      </c>
      <c r="D993" s="22" t="s">
        <v>906</v>
      </c>
      <c r="E993" s="22" t="s">
        <v>1016</v>
      </c>
      <c r="F993" s="24">
        <v>564</v>
      </c>
      <c r="G993" s="24">
        <v>3</v>
      </c>
      <c r="H993" s="24">
        <f>F993-G993</f>
        <v>561</v>
      </c>
      <c r="I993" s="24">
        <v>332</v>
      </c>
      <c r="J993" s="25">
        <f>I993/F993*100</f>
        <v>58.865248226950349</v>
      </c>
      <c r="K993" s="26">
        <f t="shared" si="45"/>
        <v>-75.134751773049658</v>
      </c>
      <c r="L993" s="24">
        <v>0</v>
      </c>
      <c r="M993" s="27">
        <f>L993/F993*100</f>
        <v>0</v>
      </c>
      <c r="N993" s="28">
        <f t="shared" si="46"/>
        <v>-3</v>
      </c>
      <c r="O993" s="24">
        <v>742</v>
      </c>
      <c r="P993" s="27">
        <f>O993/F993*100</f>
        <v>131.56028368794327</v>
      </c>
      <c r="Q993" s="28">
        <f t="shared" si="47"/>
        <v>104.56028368794327</v>
      </c>
      <c r="R993" s="22"/>
    </row>
    <row r="994" spans="1:18" x14ac:dyDescent="0.3">
      <c r="A994" s="22" t="s">
        <v>2494</v>
      </c>
      <c r="B994" s="23">
        <v>427500009</v>
      </c>
      <c r="C994" s="22" t="s">
        <v>2243</v>
      </c>
      <c r="D994" s="22" t="s">
        <v>1024</v>
      </c>
      <c r="E994" s="22" t="s">
        <v>1036</v>
      </c>
      <c r="F994" s="24">
        <v>1372</v>
      </c>
      <c r="G994" s="24">
        <v>242</v>
      </c>
      <c r="H994" s="24">
        <f>F994-G994</f>
        <v>1130</v>
      </c>
      <c r="I994" s="24">
        <v>561</v>
      </c>
      <c r="J994" s="25">
        <f>I994/F994*100</f>
        <v>40.889212827988338</v>
      </c>
      <c r="K994" s="26">
        <f t="shared" si="45"/>
        <v>-93.110787172011669</v>
      </c>
      <c r="L994" s="24">
        <v>10</v>
      </c>
      <c r="M994" s="27">
        <f>L994/F994*100</f>
        <v>0.7288629737609329</v>
      </c>
      <c r="N994" s="28">
        <f t="shared" si="46"/>
        <v>-2.2711370262390673</v>
      </c>
      <c r="O994" s="24">
        <v>81</v>
      </c>
      <c r="P994" s="27">
        <f>O994/F994*100</f>
        <v>5.9037900874635572</v>
      </c>
      <c r="Q994" s="28">
        <f t="shared" si="47"/>
        <v>-21.096209912536445</v>
      </c>
      <c r="R994" s="22"/>
    </row>
    <row r="995" spans="1:18" x14ac:dyDescent="0.3">
      <c r="A995" s="22" t="s">
        <v>2494</v>
      </c>
      <c r="B995" s="23">
        <v>387500001</v>
      </c>
      <c r="C995" s="22" t="s">
        <v>2222</v>
      </c>
      <c r="D995" s="22" t="s">
        <v>55</v>
      </c>
      <c r="E995" s="22" t="s">
        <v>1052</v>
      </c>
      <c r="F995" s="24">
        <v>814</v>
      </c>
      <c r="G995" s="24">
        <v>123</v>
      </c>
      <c r="H995" s="24">
        <f>F995-G995</f>
        <v>691</v>
      </c>
      <c r="I995" s="24">
        <v>1626</v>
      </c>
      <c r="J995" s="25">
        <f>I995/F995*100</f>
        <v>199.75429975429975</v>
      </c>
      <c r="K995" s="26">
        <f t="shared" si="45"/>
        <v>65.754299754299751</v>
      </c>
      <c r="L995" s="24">
        <v>18</v>
      </c>
      <c r="M995" s="27">
        <f>L995/F995*100</f>
        <v>2.2113022113022112</v>
      </c>
      <c r="N995" s="28">
        <f t="shared" si="46"/>
        <v>-0.78869778869778884</v>
      </c>
      <c r="O995" s="24">
        <v>682</v>
      </c>
      <c r="P995" s="27">
        <f>O995/F995*100</f>
        <v>83.78378378378379</v>
      </c>
      <c r="Q995" s="28">
        <f t="shared" si="47"/>
        <v>56.78378378378379</v>
      </c>
      <c r="R995" s="22"/>
    </row>
    <row r="996" spans="1:18" x14ac:dyDescent="0.3">
      <c r="A996" s="22" t="s">
        <v>2494</v>
      </c>
      <c r="B996" s="23">
        <v>360200026</v>
      </c>
      <c r="C996" s="22" t="s">
        <v>2202</v>
      </c>
      <c r="D996" s="22" t="s">
        <v>7</v>
      </c>
      <c r="E996" s="22" t="s">
        <v>1053</v>
      </c>
      <c r="F996" s="24">
        <v>1418</v>
      </c>
      <c r="G996" s="24">
        <v>113</v>
      </c>
      <c r="H996" s="24">
        <f>F996-G996</f>
        <v>1305</v>
      </c>
      <c r="I996" s="24">
        <v>1130</v>
      </c>
      <c r="J996" s="25">
        <f>I996/F996*100</f>
        <v>79.689703808180539</v>
      </c>
      <c r="K996" s="26">
        <f t="shared" si="45"/>
        <v>-54.310296191819461</v>
      </c>
      <c r="L996" s="24">
        <v>35</v>
      </c>
      <c r="M996" s="27">
        <f>L996/F996*100</f>
        <v>2.4682651622002822</v>
      </c>
      <c r="N996" s="28">
        <f t="shared" si="46"/>
        <v>-0.53173483779971775</v>
      </c>
      <c r="O996" s="24">
        <v>15</v>
      </c>
      <c r="P996" s="27">
        <f>O996/F996*100</f>
        <v>1.0578279266572637</v>
      </c>
      <c r="Q996" s="28">
        <f t="shared" si="47"/>
        <v>-25.942172073342736</v>
      </c>
      <c r="R996" s="22"/>
    </row>
    <row r="997" spans="1:18" x14ac:dyDescent="0.3">
      <c r="A997" s="22" t="s">
        <v>2494</v>
      </c>
      <c r="B997" s="23">
        <v>250000108</v>
      </c>
      <c r="C997" s="22" t="s">
        <v>2193</v>
      </c>
      <c r="D997" s="22" t="s">
        <v>57</v>
      </c>
      <c r="E997" s="22" t="s">
        <v>46</v>
      </c>
      <c r="F997" s="24">
        <v>1734</v>
      </c>
      <c r="G997" s="24">
        <v>371</v>
      </c>
      <c r="H997" s="24">
        <f>F997-G997</f>
        <v>1363</v>
      </c>
      <c r="I997" s="24">
        <v>3207</v>
      </c>
      <c r="J997" s="25">
        <f>I997/F997*100</f>
        <v>184.94809688581316</v>
      </c>
      <c r="K997" s="26">
        <f t="shared" si="45"/>
        <v>50.948096885813158</v>
      </c>
      <c r="L997" s="24">
        <v>306</v>
      </c>
      <c r="M997" s="27">
        <f>L997/F997*100</f>
        <v>17.647058823529413</v>
      </c>
      <c r="N997" s="28">
        <f t="shared" si="46"/>
        <v>14.647058823529413</v>
      </c>
      <c r="O997" s="24">
        <v>48</v>
      </c>
      <c r="P997" s="27">
        <f>O997/F997*100</f>
        <v>2.7681660899653981</v>
      </c>
      <c r="Q997" s="28">
        <f t="shared" si="47"/>
        <v>-24.231833910034602</v>
      </c>
      <c r="R997" s="22"/>
    </row>
    <row r="998" spans="1:18" x14ac:dyDescent="0.3">
      <c r="A998" s="22" t="s">
        <v>2494</v>
      </c>
      <c r="B998" s="23">
        <v>360200063</v>
      </c>
      <c r="C998" s="22" t="s">
        <v>2204</v>
      </c>
      <c r="D998" s="22" t="s">
        <v>306</v>
      </c>
      <c r="E998" s="22" t="s">
        <v>230</v>
      </c>
      <c r="F998" s="24">
        <v>900</v>
      </c>
      <c r="G998" s="24">
        <v>59</v>
      </c>
      <c r="H998" s="24">
        <f>F998-G998</f>
        <v>841</v>
      </c>
      <c r="I998" s="24">
        <v>1164</v>
      </c>
      <c r="J998" s="25">
        <f>I998/F998*100</f>
        <v>129.33333333333331</v>
      </c>
      <c r="K998" s="26">
        <f t="shared" si="45"/>
        <v>-4.6666666666666856</v>
      </c>
      <c r="L998" s="24">
        <v>8</v>
      </c>
      <c r="M998" s="27">
        <f>L998/F998*100</f>
        <v>0.88888888888888884</v>
      </c>
      <c r="N998" s="28">
        <f t="shared" si="46"/>
        <v>-2.1111111111111112</v>
      </c>
      <c r="O998" s="24">
        <v>26</v>
      </c>
      <c r="P998" s="27">
        <f>O998/F998*100</f>
        <v>2.8888888888888888</v>
      </c>
      <c r="Q998" s="28">
        <f t="shared" si="47"/>
        <v>-24.111111111111111</v>
      </c>
      <c r="R998" s="22"/>
    </row>
    <row r="999" spans="1:18" x14ac:dyDescent="0.3">
      <c r="A999" s="22" t="s">
        <v>2494</v>
      </c>
      <c r="B999" s="23">
        <v>940200014</v>
      </c>
      <c r="C999" s="22" t="s">
        <v>2302</v>
      </c>
      <c r="D999" s="22" t="s">
        <v>57</v>
      </c>
      <c r="E999" s="22" t="s">
        <v>687</v>
      </c>
      <c r="F999" s="24">
        <v>2089</v>
      </c>
      <c r="G999" s="24">
        <v>721</v>
      </c>
      <c r="H999" s="24">
        <f>F999-G999</f>
        <v>1368</v>
      </c>
      <c r="I999" s="24">
        <v>3403</v>
      </c>
      <c r="J999" s="25">
        <f>I999/F999*100</f>
        <v>162.90090952608904</v>
      </c>
      <c r="K999" s="26">
        <f t="shared" si="45"/>
        <v>28.900909526089038</v>
      </c>
      <c r="L999" s="24">
        <v>86</v>
      </c>
      <c r="M999" s="27">
        <f>L999/F999*100</f>
        <v>4.1168022977501195</v>
      </c>
      <c r="N999" s="28">
        <f t="shared" si="46"/>
        <v>1.1168022977501195</v>
      </c>
      <c r="O999" s="24">
        <v>442</v>
      </c>
      <c r="P999" s="27">
        <f>O999/F999*100</f>
        <v>21.15844901866922</v>
      </c>
      <c r="Q999" s="28">
        <f t="shared" si="47"/>
        <v>-5.84155098133078</v>
      </c>
      <c r="R999" s="22"/>
    </row>
    <row r="1000" spans="1:18" x14ac:dyDescent="0.3">
      <c r="A1000" s="22" t="s">
        <v>2494</v>
      </c>
      <c r="B1000" s="23">
        <v>700200047</v>
      </c>
      <c r="C1000" s="22" t="s">
        <v>2288</v>
      </c>
      <c r="D1000" s="22" t="s">
        <v>195</v>
      </c>
      <c r="E1000" s="22" t="s">
        <v>1089</v>
      </c>
      <c r="F1000" s="24">
        <v>762</v>
      </c>
      <c r="G1000" s="24">
        <v>95</v>
      </c>
      <c r="H1000" s="24">
        <f>F1000-G1000</f>
        <v>667</v>
      </c>
      <c r="I1000" s="24">
        <v>1035</v>
      </c>
      <c r="J1000" s="25">
        <f>I1000/F1000*100</f>
        <v>135.82677165354332</v>
      </c>
      <c r="K1000" s="26">
        <f t="shared" si="45"/>
        <v>1.8267716535433181</v>
      </c>
      <c r="L1000" s="24">
        <v>5</v>
      </c>
      <c r="M1000" s="27">
        <f>L1000/F1000*100</f>
        <v>0.65616797900262469</v>
      </c>
      <c r="N1000" s="28">
        <f t="shared" si="46"/>
        <v>-2.3438320209973753</v>
      </c>
      <c r="O1000" s="24">
        <v>93</v>
      </c>
      <c r="P1000" s="27">
        <f>O1000/F1000*100</f>
        <v>12.204724409448819</v>
      </c>
      <c r="Q1000" s="28">
        <f t="shared" si="47"/>
        <v>-14.795275590551181</v>
      </c>
      <c r="R1000" s="22"/>
    </row>
    <row r="1001" spans="1:18" x14ac:dyDescent="0.3">
      <c r="A1001" s="22" t="s">
        <v>2494</v>
      </c>
      <c r="B1001" s="23">
        <v>380200005</v>
      </c>
      <c r="C1001" s="22" t="s">
        <v>2210</v>
      </c>
      <c r="D1001" s="22" t="s">
        <v>102</v>
      </c>
      <c r="E1001" s="22" t="s">
        <v>1091</v>
      </c>
      <c r="F1001" s="24">
        <v>770</v>
      </c>
      <c r="G1001" s="24">
        <v>3</v>
      </c>
      <c r="H1001" s="24">
        <f>F1001-G1001</f>
        <v>767</v>
      </c>
      <c r="I1001" s="24">
        <v>1517</v>
      </c>
      <c r="J1001" s="25">
        <f>I1001/F1001*100</f>
        <v>197.01298701298703</v>
      </c>
      <c r="K1001" s="26">
        <f t="shared" si="45"/>
        <v>63.012987012987026</v>
      </c>
      <c r="L1001" s="24">
        <v>19</v>
      </c>
      <c r="M1001" s="27">
        <f>L1001/F1001*100</f>
        <v>2.4675324675324677</v>
      </c>
      <c r="N1001" s="28">
        <f t="shared" si="46"/>
        <v>-0.53246753246753231</v>
      </c>
      <c r="O1001" s="24">
        <v>1407</v>
      </c>
      <c r="P1001" s="27">
        <f>O1001/F1001*100</f>
        <v>182.72727272727275</v>
      </c>
      <c r="Q1001" s="28">
        <f t="shared" si="47"/>
        <v>155.72727272727275</v>
      </c>
      <c r="R1001" s="22"/>
    </row>
    <row r="1002" spans="1:18" x14ac:dyDescent="0.3">
      <c r="A1002" s="22" t="s">
        <v>2494</v>
      </c>
      <c r="B1002" s="23">
        <v>660200045</v>
      </c>
      <c r="C1002" s="22" t="s">
        <v>2269</v>
      </c>
      <c r="D1002" s="22" t="s">
        <v>718</v>
      </c>
      <c r="E1002" s="22" t="s">
        <v>64</v>
      </c>
      <c r="F1002" s="24">
        <v>1705</v>
      </c>
      <c r="G1002" s="24">
        <v>424</v>
      </c>
      <c r="H1002" s="24">
        <f>F1002-G1002</f>
        <v>1281</v>
      </c>
      <c r="I1002" s="24">
        <v>2352</v>
      </c>
      <c r="J1002" s="25">
        <f>I1002/F1002*100</f>
        <v>137.94721407624633</v>
      </c>
      <c r="K1002" s="26">
        <f t="shared" si="45"/>
        <v>3.9472140762463255</v>
      </c>
      <c r="L1002" s="24">
        <v>32</v>
      </c>
      <c r="M1002" s="27">
        <f>L1002/F1002*100</f>
        <v>1.8768328445747802</v>
      </c>
      <c r="N1002" s="28">
        <f t="shared" si="46"/>
        <v>-1.1231671554252198</v>
      </c>
      <c r="O1002" s="24">
        <v>66</v>
      </c>
      <c r="P1002" s="27">
        <f>O1002/F1002*100</f>
        <v>3.870967741935484</v>
      </c>
      <c r="Q1002" s="28">
        <f t="shared" si="47"/>
        <v>-23.129032258064516</v>
      </c>
      <c r="R1002" s="22"/>
    </row>
    <row r="1003" spans="1:18" x14ac:dyDescent="0.3">
      <c r="A1003" s="22" t="s">
        <v>2494</v>
      </c>
      <c r="B1003" s="23">
        <v>701400009</v>
      </c>
      <c r="C1003" s="22" t="s">
        <v>2292</v>
      </c>
      <c r="D1003" s="22" t="s">
        <v>1127</v>
      </c>
      <c r="E1003" s="22" t="s">
        <v>1128</v>
      </c>
      <c r="F1003" s="24">
        <v>1913</v>
      </c>
      <c r="G1003" s="24">
        <v>312</v>
      </c>
      <c r="H1003" s="24">
        <f>F1003-G1003</f>
        <v>1601</v>
      </c>
      <c r="I1003" s="24">
        <v>3480</v>
      </c>
      <c r="J1003" s="25">
        <f>I1003/F1003*100</f>
        <v>181.91322530057502</v>
      </c>
      <c r="K1003" s="26">
        <f t="shared" si="45"/>
        <v>47.913225300575021</v>
      </c>
      <c r="L1003" s="24">
        <v>71</v>
      </c>
      <c r="M1003" s="27">
        <f>L1003/F1003*100</f>
        <v>3.7114479874542603</v>
      </c>
      <c r="N1003" s="28">
        <f t="shared" si="46"/>
        <v>0.7114479874542603</v>
      </c>
      <c r="O1003" s="24">
        <v>220</v>
      </c>
      <c r="P1003" s="27">
        <f>O1003/F1003*100</f>
        <v>11.500261369576581</v>
      </c>
      <c r="Q1003" s="28">
        <f t="shared" si="47"/>
        <v>-15.499738630423419</v>
      </c>
      <c r="R1003" s="22"/>
    </row>
    <row r="1004" spans="1:18" x14ac:dyDescent="0.3">
      <c r="A1004" s="22" t="s">
        <v>2494</v>
      </c>
      <c r="B1004" s="23">
        <v>421200002</v>
      </c>
      <c r="C1004" s="22" t="s">
        <v>2234</v>
      </c>
      <c r="D1004" s="22" t="s">
        <v>957</v>
      </c>
      <c r="E1004" s="22" t="s">
        <v>1138</v>
      </c>
      <c r="F1004" s="24">
        <v>4516</v>
      </c>
      <c r="G1004" s="24">
        <v>861</v>
      </c>
      <c r="H1004" s="24">
        <f>F1004-G1004</f>
        <v>3655</v>
      </c>
      <c r="I1004" s="24">
        <v>5220</v>
      </c>
      <c r="J1004" s="25">
        <f>I1004/F1004*100</f>
        <v>115.58901682905226</v>
      </c>
      <c r="K1004" s="26">
        <f t="shared" si="45"/>
        <v>-18.410983170947745</v>
      </c>
      <c r="L1004" s="24">
        <v>86</v>
      </c>
      <c r="M1004" s="27">
        <f>L1004/F1004*100</f>
        <v>1.9043401240035431</v>
      </c>
      <c r="N1004" s="28">
        <f t="shared" si="46"/>
        <v>-1.0956598759964569</v>
      </c>
      <c r="O1004" s="24">
        <v>2423</v>
      </c>
      <c r="P1004" s="27">
        <f>O1004/F1004*100</f>
        <v>53.653675819309122</v>
      </c>
      <c r="Q1004" s="28">
        <f t="shared" si="47"/>
        <v>26.653675819309122</v>
      </c>
      <c r="R1004" s="22"/>
    </row>
    <row r="1005" spans="1:18" x14ac:dyDescent="0.3">
      <c r="A1005" s="22" t="s">
        <v>2494</v>
      </c>
      <c r="B1005" s="23">
        <v>700200064</v>
      </c>
      <c r="C1005" s="22" t="s">
        <v>2289</v>
      </c>
      <c r="D1005" s="22" t="s">
        <v>57</v>
      </c>
      <c r="E1005" s="22" t="s">
        <v>709</v>
      </c>
      <c r="F1005" s="24">
        <v>1211</v>
      </c>
      <c r="G1005" s="24">
        <v>154</v>
      </c>
      <c r="H1005" s="24">
        <f>F1005-G1005</f>
        <v>1057</v>
      </c>
      <c r="I1005" s="24">
        <v>1084</v>
      </c>
      <c r="J1005" s="25">
        <f>I1005/F1005*100</f>
        <v>89.512799339388934</v>
      </c>
      <c r="K1005" s="26">
        <f t="shared" si="45"/>
        <v>-44.487200660611066</v>
      </c>
      <c r="L1005" s="24">
        <v>46</v>
      </c>
      <c r="M1005" s="27">
        <f>L1005/F1005*100</f>
        <v>3.7985136251032205</v>
      </c>
      <c r="N1005" s="28">
        <f t="shared" si="46"/>
        <v>0.79851362510322055</v>
      </c>
      <c r="O1005" s="24">
        <v>24</v>
      </c>
      <c r="P1005" s="27">
        <f>O1005/F1005*100</f>
        <v>1.981833195706028</v>
      </c>
      <c r="Q1005" s="28">
        <f t="shared" si="47"/>
        <v>-25.018166804293973</v>
      </c>
      <c r="R1005" s="22"/>
    </row>
    <row r="1006" spans="1:18" x14ac:dyDescent="0.3">
      <c r="A1006" s="22" t="s">
        <v>2494</v>
      </c>
      <c r="B1006" s="23">
        <v>381600007</v>
      </c>
      <c r="C1006" s="22" t="s">
        <v>2219</v>
      </c>
      <c r="D1006" s="22" t="s">
        <v>284</v>
      </c>
      <c r="E1006" s="22" t="s">
        <v>1174</v>
      </c>
      <c r="F1006" s="24">
        <v>987</v>
      </c>
      <c r="G1006" s="24">
        <v>89</v>
      </c>
      <c r="H1006" s="24">
        <f>F1006-G1006</f>
        <v>898</v>
      </c>
      <c r="I1006" s="24">
        <v>929</v>
      </c>
      <c r="J1006" s="25">
        <f>I1006/F1006*100</f>
        <v>94.123606889564343</v>
      </c>
      <c r="K1006" s="26">
        <f t="shared" si="45"/>
        <v>-39.876393110435657</v>
      </c>
      <c r="L1006" s="24">
        <v>43</v>
      </c>
      <c r="M1006" s="27">
        <f>L1006/F1006*100</f>
        <v>4.3566362715298883</v>
      </c>
      <c r="N1006" s="28">
        <f t="shared" si="46"/>
        <v>1.3566362715298883</v>
      </c>
      <c r="O1006" s="24">
        <v>43</v>
      </c>
      <c r="P1006" s="27">
        <f>O1006/F1006*100</f>
        <v>4.3566362715298883</v>
      </c>
      <c r="Q1006" s="28">
        <f t="shared" si="47"/>
        <v>-22.643363728470113</v>
      </c>
      <c r="R1006" s="22"/>
    </row>
    <row r="1007" spans="1:18" x14ac:dyDescent="0.3">
      <c r="A1007" s="22" t="s">
        <v>2494</v>
      </c>
      <c r="B1007" s="23">
        <v>500200052</v>
      </c>
      <c r="C1007" s="22" t="s">
        <v>2257</v>
      </c>
      <c r="D1007" s="22" t="s">
        <v>342</v>
      </c>
      <c r="E1007" s="22" t="s">
        <v>1175</v>
      </c>
      <c r="F1007" s="24">
        <v>1712</v>
      </c>
      <c r="G1007" s="24">
        <v>214</v>
      </c>
      <c r="H1007" s="24">
        <f>F1007-G1007</f>
        <v>1498</v>
      </c>
      <c r="I1007" s="24">
        <v>2375</v>
      </c>
      <c r="J1007" s="25">
        <f>I1007/F1007*100</f>
        <v>138.72663551401868</v>
      </c>
      <c r="K1007" s="26">
        <f t="shared" si="45"/>
        <v>4.7266355140186818</v>
      </c>
      <c r="L1007" s="24">
        <v>39</v>
      </c>
      <c r="M1007" s="27">
        <f>L1007/F1007*100</f>
        <v>2.27803738317757</v>
      </c>
      <c r="N1007" s="28">
        <f t="shared" si="46"/>
        <v>-0.72196261682243001</v>
      </c>
      <c r="O1007" s="24">
        <v>17</v>
      </c>
      <c r="P1007" s="27">
        <f>O1007/F1007*100</f>
        <v>0.99299065420560739</v>
      </c>
      <c r="Q1007" s="28">
        <f t="shared" si="47"/>
        <v>-26.007009345794394</v>
      </c>
      <c r="R1007" s="22"/>
    </row>
    <row r="1008" spans="1:18" x14ac:dyDescent="0.3">
      <c r="A1008" s="22" t="s">
        <v>2494</v>
      </c>
      <c r="B1008" s="23">
        <v>500200062</v>
      </c>
      <c r="C1008" s="22" t="s">
        <v>2258</v>
      </c>
      <c r="D1008" s="22" t="s">
        <v>361</v>
      </c>
      <c r="E1008" s="22" t="s">
        <v>1177</v>
      </c>
      <c r="F1008" s="24">
        <v>1597</v>
      </c>
      <c r="G1008" s="24">
        <v>269</v>
      </c>
      <c r="H1008" s="24">
        <f>F1008-G1008</f>
        <v>1328</v>
      </c>
      <c r="I1008" s="24">
        <v>1703</v>
      </c>
      <c r="J1008" s="25">
        <f>I1008/F1008*100</f>
        <v>106.63744520976832</v>
      </c>
      <c r="K1008" s="26">
        <f t="shared" si="45"/>
        <v>-27.362554790231684</v>
      </c>
      <c r="L1008" s="24">
        <v>29</v>
      </c>
      <c r="M1008" s="27">
        <f>L1008/F1008*100</f>
        <v>1.8159048215403883</v>
      </c>
      <c r="N1008" s="28">
        <f t="shared" si="46"/>
        <v>-1.1840951784596117</v>
      </c>
      <c r="O1008" s="24">
        <v>137</v>
      </c>
      <c r="P1008" s="27">
        <f>O1008/F1008*100</f>
        <v>8.5785848465873524</v>
      </c>
      <c r="Q1008" s="28">
        <f t="shared" si="47"/>
        <v>-18.421415153412646</v>
      </c>
      <c r="R1008" s="22"/>
    </row>
    <row r="1009" spans="1:18" x14ac:dyDescent="0.3">
      <c r="A1009" s="29" t="s">
        <v>2494</v>
      </c>
      <c r="B1009" s="30">
        <v>250000159</v>
      </c>
      <c r="C1009" s="29" t="s">
        <v>2194</v>
      </c>
      <c r="D1009" s="29" t="s">
        <v>57</v>
      </c>
      <c r="E1009" s="29" t="s">
        <v>1180</v>
      </c>
      <c r="F1009" s="31">
        <v>1348</v>
      </c>
      <c r="G1009" s="31">
        <v>924</v>
      </c>
      <c r="H1009" s="31">
        <f>F1009-G1009</f>
        <v>424</v>
      </c>
      <c r="I1009" s="31">
        <v>3525</v>
      </c>
      <c r="J1009" s="32">
        <f>I1009/F1009*100</f>
        <v>261.49851632047478</v>
      </c>
      <c r="K1009" s="33">
        <f t="shared" si="45"/>
        <v>127.49851632047478</v>
      </c>
      <c r="L1009" s="31">
        <v>38</v>
      </c>
      <c r="M1009" s="34">
        <f>L1009/F1009*100</f>
        <v>2.8189910979228485</v>
      </c>
      <c r="N1009" s="35">
        <f t="shared" si="46"/>
        <v>-0.18100890207715148</v>
      </c>
      <c r="O1009" s="31">
        <v>435</v>
      </c>
      <c r="P1009" s="34">
        <f>O1009/F1009*100</f>
        <v>32.270029673590507</v>
      </c>
      <c r="Q1009" s="35">
        <f t="shared" si="47"/>
        <v>5.270029673590507</v>
      </c>
      <c r="R1009" s="29"/>
    </row>
    <row r="1010" spans="1:18" x14ac:dyDescent="0.3">
      <c r="A1010" s="22" t="s">
        <v>2494</v>
      </c>
      <c r="B1010" s="23">
        <v>381600016</v>
      </c>
      <c r="C1010" s="22" t="s">
        <v>2221</v>
      </c>
      <c r="D1010" s="22" t="s">
        <v>1185</v>
      </c>
      <c r="E1010" s="22" t="s">
        <v>1186</v>
      </c>
      <c r="F1010" s="24">
        <v>1197</v>
      </c>
      <c r="G1010" s="24">
        <v>198</v>
      </c>
      <c r="H1010" s="24">
        <f>F1010-G1010</f>
        <v>999</v>
      </c>
      <c r="I1010" s="24">
        <v>2740</v>
      </c>
      <c r="J1010" s="25">
        <f>I1010/F1010*100</f>
        <v>228.90559732664997</v>
      </c>
      <c r="K1010" s="26">
        <f t="shared" si="45"/>
        <v>94.905597326649968</v>
      </c>
      <c r="L1010" s="24">
        <v>599</v>
      </c>
      <c r="M1010" s="27">
        <f>L1010/F1010*100</f>
        <v>50.041771094402677</v>
      </c>
      <c r="N1010" s="28">
        <f t="shared" si="46"/>
        <v>47.041771094402677</v>
      </c>
      <c r="O1010" s="24">
        <v>115</v>
      </c>
      <c r="P1010" s="27">
        <f>O1010/F1010*100</f>
        <v>9.6073517126148698</v>
      </c>
      <c r="Q1010" s="28">
        <f t="shared" si="47"/>
        <v>-17.392648287385128</v>
      </c>
      <c r="R1010" s="22"/>
    </row>
    <row r="1011" spans="1:18" x14ac:dyDescent="0.3">
      <c r="A1011" s="22" t="s">
        <v>2494</v>
      </c>
      <c r="B1011" s="23">
        <v>360800001</v>
      </c>
      <c r="C1011" s="22" t="s">
        <v>2206</v>
      </c>
      <c r="D1011" s="22" t="s">
        <v>239</v>
      </c>
      <c r="E1011" s="22" t="s">
        <v>1197</v>
      </c>
      <c r="F1011" s="24">
        <v>1486</v>
      </c>
      <c r="G1011" s="24">
        <v>242</v>
      </c>
      <c r="H1011" s="24">
        <f>F1011-G1011</f>
        <v>1244</v>
      </c>
      <c r="I1011" s="24">
        <v>1643</v>
      </c>
      <c r="J1011" s="25">
        <f>I1011/F1011*100</f>
        <v>110.56527590847914</v>
      </c>
      <c r="K1011" s="26">
        <f t="shared" si="45"/>
        <v>-23.434724091520863</v>
      </c>
      <c r="L1011" s="24">
        <v>183</v>
      </c>
      <c r="M1011" s="27">
        <f>L1011/F1011*100</f>
        <v>12.31493943472409</v>
      </c>
      <c r="N1011" s="28">
        <f t="shared" si="46"/>
        <v>9.3149394347240904</v>
      </c>
      <c r="O1011" s="24">
        <v>676</v>
      </c>
      <c r="P1011" s="27">
        <f>O1011/F1011*100</f>
        <v>45.491251682368777</v>
      </c>
      <c r="Q1011" s="28">
        <f t="shared" si="47"/>
        <v>18.491251682368777</v>
      </c>
      <c r="R1011" s="22"/>
    </row>
    <row r="1012" spans="1:18" x14ac:dyDescent="0.3">
      <c r="A1012" s="22" t="s">
        <v>2494</v>
      </c>
      <c r="B1012" s="23">
        <v>420200004</v>
      </c>
      <c r="C1012" s="22" t="s">
        <v>2224</v>
      </c>
      <c r="D1012" s="22" t="s">
        <v>243</v>
      </c>
      <c r="E1012" s="22" t="s">
        <v>1203</v>
      </c>
      <c r="F1012" s="24">
        <v>1537</v>
      </c>
      <c r="G1012" s="24">
        <v>54</v>
      </c>
      <c r="H1012" s="24">
        <f>F1012-G1012</f>
        <v>1483</v>
      </c>
      <c r="I1012" s="24">
        <v>2028</v>
      </c>
      <c r="J1012" s="25">
        <f>I1012/F1012*100</f>
        <v>131.94534808067664</v>
      </c>
      <c r="K1012" s="26">
        <f t="shared" si="45"/>
        <v>-2.0546519193233621</v>
      </c>
      <c r="L1012" s="24">
        <v>35</v>
      </c>
      <c r="M1012" s="27">
        <f>L1012/F1012*100</f>
        <v>2.277163305139883</v>
      </c>
      <c r="N1012" s="28">
        <f t="shared" si="46"/>
        <v>-0.72283669486011703</v>
      </c>
      <c r="O1012" s="24">
        <v>3375</v>
      </c>
      <c r="P1012" s="27">
        <f>O1012/F1012*100</f>
        <v>219.583604424203</v>
      </c>
      <c r="Q1012" s="28">
        <f t="shared" si="47"/>
        <v>192.583604424203</v>
      </c>
      <c r="R1012" s="22"/>
    </row>
    <row r="1013" spans="1:18" x14ac:dyDescent="0.3">
      <c r="A1013" s="22" t="s">
        <v>2494</v>
      </c>
      <c r="B1013" s="23">
        <v>250000031</v>
      </c>
      <c r="C1013" s="22" t="s">
        <v>2189</v>
      </c>
      <c r="D1013" s="22" t="s">
        <v>361</v>
      </c>
      <c r="E1013" s="22" t="s">
        <v>1210</v>
      </c>
      <c r="F1013" s="24">
        <v>1269</v>
      </c>
      <c r="G1013" s="24">
        <v>21</v>
      </c>
      <c r="H1013" s="24">
        <f>F1013-G1013</f>
        <v>1248</v>
      </c>
      <c r="I1013" s="24">
        <v>1604</v>
      </c>
      <c r="J1013" s="25">
        <f>I1013/F1013*100</f>
        <v>126.39873916469662</v>
      </c>
      <c r="K1013" s="26">
        <f t="shared" si="45"/>
        <v>-7.6012608353033784</v>
      </c>
      <c r="L1013" s="24">
        <v>0</v>
      </c>
      <c r="M1013" s="27">
        <f>L1013/F1013*100</f>
        <v>0</v>
      </c>
      <c r="N1013" s="28">
        <f t="shared" si="46"/>
        <v>-3</v>
      </c>
      <c r="O1013" s="24">
        <v>81</v>
      </c>
      <c r="P1013" s="27">
        <f>O1013/F1013*100</f>
        <v>6.3829787234042552</v>
      </c>
      <c r="Q1013" s="28">
        <f t="shared" si="47"/>
        <v>-20.617021276595743</v>
      </c>
      <c r="R1013" s="22"/>
    </row>
    <row r="1014" spans="1:18" x14ac:dyDescent="0.3">
      <c r="A1014" s="22" t="s">
        <v>2494</v>
      </c>
      <c r="B1014" s="23">
        <v>424700007</v>
      </c>
      <c r="C1014" s="22" t="s">
        <v>2235</v>
      </c>
      <c r="D1014" s="22" t="s">
        <v>125</v>
      </c>
      <c r="E1014" s="22" t="s">
        <v>1211</v>
      </c>
      <c r="F1014" s="24">
        <v>1475</v>
      </c>
      <c r="G1014" s="24">
        <v>209</v>
      </c>
      <c r="H1014" s="24">
        <f>F1014-G1014</f>
        <v>1266</v>
      </c>
      <c r="I1014" s="24">
        <v>1218</v>
      </c>
      <c r="J1014" s="25">
        <f>I1014/F1014*100</f>
        <v>82.576271186440678</v>
      </c>
      <c r="K1014" s="26">
        <f t="shared" si="45"/>
        <v>-51.423728813559322</v>
      </c>
      <c r="L1014" s="24">
        <v>2</v>
      </c>
      <c r="M1014" s="27">
        <f>L1014/F1014*100</f>
        <v>0.13559322033898305</v>
      </c>
      <c r="N1014" s="28">
        <f t="shared" si="46"/>
        <v>-2.8644067796610169</v>
      </c>
      <c r="O1014" s="24">
        <v>20</v>
      </c>
      <c r="P1014" s="27">
        <f>O1014/F1014*100</f>
        <v>1.3559322033898304</v>
      </c>
      <c r="Q1014" s="28">
        <f t="shared" si="47"/>
        <v>-25.64406779661017</v>
      </c>
      <c r="R1014" s="22"/>
    </row>
    <row r="1015" spans="1:18" x14ac:dyDescent="0.3">
      <c r="A1015" s="22" t="s">
        <v>2494</v>
      </c>
      <c r="B1015" s="23">
        <v>661400010</v>
      </c>
      <c r="C1015" s="22" t="s">
        <v>2276</v>
      </c>
      <c r="D1015" s="22" t="s">
        <v>66</v>
      </c>
      <c r="E1015" s="22" t="s">
        <v>1225</v>
      </c>
      <c r="F1015" s="24">
        <v>747</v>
      </c>
      <c r="G1015" s="24">
        <v>71</v>
      </c>
      <c r="H1015" s="24">
        <f>F1015-G1015</f>
        <v>676</v>
      </c>
      <c r="I1015" s="24">
        <v>900</v>
      </c>
      <c r="J1015" s="25">
        <f>I1015/F1015*100</f>
        <v>120.48192771084338</v>
      </c>
      <c r="K1015" s="26">
        <f t="shared" si="45"/>
        <v>-13.518072289156621</v>
      </c>
      <c r="L1015" s="24">
        <v>5</v>
      </c>
      <c r="M1015" s="27">
        <f>L1015/F1015*100</f>
        <v>0.66934404283801874</v>
      </c>
      <c r="N1015" s="28">
        <f t="shared" si="46"/>
        <v>-2.3306559571619814</v>
      </c>
      <c r="O1015" s="24">
        <v>0</v>
      </c>
      <c r="P1015" s="27">
        <f>O1015/F1015*100</f>
        <v>0</v>
      </c>
      <c r="Q1015" s="28">
        <f t="shared" si="47"/>
        <v>-27</v>
      </c>
      <c r="R1015" s="22"/>
    </row>
    <row r="1016" spans="1:18" x14ac:dyDescent="0.3">
      <c r="A1016" s="22" t="s">
        <v>2494</v>
      </c>
      <c r="B1016" s="23">
        <v>700200068</v>
      </c>
      <c r="C1016" s="22" t="s">
        <v>2290</v>
      </c>
      <c r="D1016" s="22" t="s">
        <v>59</v>
      </c>
      <c r="E1016" s="22" t="s">
        <v>1231</v>
      </c>
      <c r="F1016" s="24">
        <v>838</v>
      </c>
      <c r="G1016" s="24">
        <v>124</v>
      </c>
      <c r="H1016" s="24">
        <f>F1016-G1016</f>
        <v>714</v>
      </c>
      <c r="I1016" s="24">
        <v>75</v>
      </c>
      <c r="J1016" s="25">
        <f>I1016/F1016*100</f>
        <v>8.949880668257757</v>
      </c>
      <c r="K1016" s="26">
        <f t="shared" si="45"/>
        <v>-125.05011933174224</v>
      </c>
      <c r="L1016" s="24">
        <v>3</v>
      </c>
      <c r="M1016" s="27">
        <f>L1016/F1016*100</f>
        <v>0.35799522673031026</v>
      </c>
      <c r="N1016" s="28">
        <f t="shared" si="46"/>
        <v>-2.6420047732696896</v>
      </c>
      <c r="O1016" s="24">
        <v>0</v>
      </c>
      <c r="P1016" s="27">
        <f>O1016/F1016*100</f>
        <v>0</v>
      </c>
      <c r="Q1016" s="28">
        <f t="shared" si="47"/>
        <v>-27</v>
      </c>
      <c r="R1016" s="22" t="s">
        <v>2546</v>
      </c>
    </row>
    <row r="1017" spans="1:18" x14ac:dyDescent="0.3">
      <c r="A1017" s="22" t="s">
        <v>2494</v>
      </c>
      <c r="B1017" s="23">
        <v>940200015</v>
      </c>
      <c r="C1017" s="22" t="s">
        <v>2303</v>
      </c>
      <c r="D1017" s="22" t="s">
        <v>691</v>
      </c>
      <c r="E1017" s="22" t="s">
        <v>302</v>
      </c>
      <c r="F1017" s="24">
        <v>841</v>
      </c>
      <c r="G1017" s="24">
        <v>215</v>
      </c>
      <c r="H1017" s="24">
        <f>F1017-G1017</f>
        <v>626</v>
      </c>
      <c r="I1017" s="24">
        <v>1173</v>
      </c>
      <c r="J1017" s="25">
        <f>I1017/F1017*100</f>
        <v>139.47681331747918</v>
      </c>
      <c r="K1017" s="26">
        <f t="shared" si="45"/>
        <v>5.4768133174791842</v>
      </c>
      <c r="L1017" s="24">
        <v>3</v>
      </c>
      <c r="M1017" s="27">
        <f>L1017/F1017*100</f>
        <v>0.356718192627824</v>
      </c>
      <c r="N1017" s="28">
        <f t="shared" si="46"/>
        <v>-2.6432818073721762</v>
      </c>
      <c r="O1017" s="24">
        <v>53</v>
      </c>
      <c r="P1017" s="27">
        <f>O1017/F1017*100</f>
        <v>6.3020214030915582</v>
      </c>
      <c r="Q1017" s="28">
        <f t="shared" si="47"/>
        <v>-20.697978596908442</v>
      </c>
      <c r="R1017" s="22"/>
    </row>
    <row r="1018" spans="1:18" x14ac:dyDescent="0.3">
      <c r="A1018" s="22" t="s">
        <v>2494</v>
      </c>
      <c r="B1018" s="23">
        <v>26000011</v>
      </c>
      <c r="C1018" s="22" t="s">
        <v>2178</v>
      </c>
      <c r="D1018" s="22" t="s">
        <v>1172</v>
      </c>
      <c r="E1018" s="22" t="s">
        <v>110</v>
      </c>
      <c r="F1018" s="24">
        <v>1180</v>
      </c>
      <c r="G1018" s="24">
        <v>293</v>
      </c>
      <c r="H1018" s="24">
        <f>F1018-G1018</f>
        <v>887</v>
      </c>
      <c r="I1018" s="24">
        <v>134</v>
      </c>
      <c r="J1018" s="25">
        <f>I1018/F1018*100</f>
        <v>11.35593220338983</v>
      </c>
      <c r="K1018" s="26">
        <f t="shared" si="45"/>
        <v>-122.64406779661017</v>
      </c>
      <c r="L1018" s="24">
        <v>3</v>
      </c>
      <c r="M1018" s="27">
        <f>L1018/F1018*100</f>
        <v>0.25423728813559321</v>
      </c>
      <c r="N1018" s="28">
        <f t="shared" si="46"/>
        <v>-2.7457627118644066</v>
      </c>
      <c r="O1018" s="24">
        <v>1</v>
      </c>
      <c r="P1018" s="27">
        <f>O1018/F1018*100</f>
        <v>8.4745762711864403E-2</v>
      </c>
      <c r="Q1018" s="28">
        <f t="shared" si="47"/>
        <v>-26.915254237288135</v>
      </c>
      <c r="R1018" s="22" t="s">
        <v>2545</v>
      </c>
    </row>
    <row r="1019" spans="1:18" x14ac:dyDescent="0.3">
      <c r="A1019" s="22" t="s">
        <v>2494</v>
      </c>
      <c r="B1019" s="23">
        <v>700200041</v>
      </c>
      <c r="C1019" s="22" t="s">
        <v>2285</v>
      </c>
      <c r="D1019" s="22" t="s">
        <v>306</v>
      </c>
      <c r="E1019" s="22" t="s">
        <v>735</v>
      </c>
      <c r="F1019" s="24">
        <v>982</v>
      </c>
      <c r="G1019" s="24">
        <v>55</v>
      </c>
      <c r="H1019" s="24">
        <f>F1019-G1019</f>
        <v>927</v>
      </c>
      <c r="I1019" s="24">
        <v>549</v>
      </c>
      <c r="J1019" s="25">
        <f>I1019/F1019*100</f>
        <v>55.906313645621189</v>
      </c>
      <c r="K1019" s="26">
        <f t="shared" si="45"/>
        <v>-78.093686354378804</v>
      </c>
      <c r="L1019" s="24">
        <v>0</v>
      </c>
      <c r="M1019" s="27">
        <f>L1019/F1019*100</f>
        <v>0</v>
      </c>
      <c r="N1019" s="28">
        <f t="shared" si="46"/>
        <v>-3</v>
      </c>
      <c r="O1019" s="24">
        <v>0</v>
      </c>
      <c r="P1019" s="27">
        <f>O1019/F1019*100</f>
        <v>0</v>
      </c>
      <c r="Q1019" s="28">
        <f t="shared" si="47"/>
        <v>-27</v>
      </c>
      <c r="R1019" s="22"/>
    </row>
    <row r="1020" spans="1:18" x14ac:dyDescent="0.3">
      <c r="A1020" s="22" t="s">
        <v>2494</v>
      </c>
      <c r="B1020" s="23">
        <v>500200019</v>
      </c>
      <c r="C1020" s="22" t="s">
        <v>2249</v>
      </c>
      <c r="D1020" s="22" t="s">
        <v>9</v>
      </c>
      <c r="E1020" s="22" t="s">
        <v>1247</v>
      </c>
      <c r="F1020" s="24">
        <v>1835</v>
      </c>
      <c r="G1020" s="24">
        <v>332</v>
      </c>
      <c r="H1020" s="24">
        <f>F1020-G1020</f>
        <v>1503</v>
      </c>
      <c r="I1020" s="24">
        <v>2665</v>
      </c>
      <c r="J1020" s="25">
        <f>I1020/F1020*100</f>
        <v>145.2316076294278</v>
      </c>
      <c r="K1020" s="26">
        <f t="shared" si="45"/>
        <v>11.231607629427799</v>
      </c>
      <c r="L1020" s="24">
        <v>73</v>
      </c>
      <c r="M1020" s="27">
        <f>L1020/F1020*100</f>
        <v>3.9782016348773839</v>
      </c>
      <c r="N1020" s="28">
        <f t="shared" si="46"/>
        <v>0.97820163487738387</v>
      </c>
      <c r="O1020" s="24">
        <v>285</v>
      </c>
      <c r="P1020" s="27">
        <f>O1020/F1020*100</f>
        <v>15.531335149863759</v>
      </c>
      <c r="Q1020" s="28">
        <f t="shared" si="47"/>
        <v>-11.468664850136241</v>
      </c>
      <c r="R1020" s="22"/>
    </row>
    <row r="1021" spans="1:18" x14ac:dyDescent="0.3">
      <c r="A1021" s="22" t="s">
        <v>2494</v>
      </c>
      <c r="B1021" s="23">
        <v>661400006</v>
      </c>
      <c r="C1021" s="22" t="s">
        <v>2275</v>
      </c>
      <c r="D1021" s="22" t="s">
        <v>269</v>
      </c>
      <c r="E1021" s="22" t="s">
        <v>1267</v>
      </c>
      <c r="F1021" s="24">
        <v>1279</v>
      </c>
      <c r="G1021" s="24">
        <v>171</v>
      </c>
      <c r="H1021" s="24">
        <f>F1021-G1021</f>
        <v>1108</v>
      </c>
      <c r="I1021" s="24">
        <v>1556</v>
      </c>
      <c r="J1021" s="25">
        <f>I1021/F1021*100</f>
        <v>121.65754495699765</v>
      </c>
      <c r="K1021" s="26">
        <f t="shared" si="45"/>
        <v>-12.342455043002346</v>
      </c>
      <c r="L1021" s="24">
        <v>9</v>
      </c>
      <c r="M1021" s="27">
        <f>L1021/F1021*100</f>
        <v>0.7036747458952306</v>
      </c>
      <c r="N1021" s="28">
        <f t="shared" si="46"/>
        <v>-2.2963252541047696</v>
      </c>
      <c r="O1021" s="24">
        <v>76</v>
      </c>
      <c r="P1021" s="27">
        <f>O1021/F1021*100</f>
        <v>5.942142298670837</v>
      </c>
      <c r="Q1021" s="28">
        <f t="shared" si="47"/>
        <v>-21.057857701329162</v>
      </c>
      <c r="R1021" s="22"/>
    </row>
    <row r="1022" spans="1:18" x14ac:dyDescent="0.3">
      <c r="A1022" s="22" t="s">
        <v>2494</v>
      </c>
      <c r="B1022" s="23">
        <v>661400017</v>
      </c>
      <c r="C1022" s="22" t="s">
        <v>2277</v>
      </c>
      <c r="D1022" s="22" t="s">
        <v>1002</v>
      </c>
      <c r="E1022" s="22" t="s">
        <v>1275</v>
      </c>
      <c r="F1022" s="24">
        <v>1148</v>
      </c>
      <c r="G1022" s="24">
        <v>182</v>
      </c>
      <c r="H1022" s="24">
        <f>F1022-G1022</f>
        <v>966</v>
      </c>
      <c r="I1022" s="24">
        <v>1798</v>
      </c>
      <c r="J1022" s="25">
        <f>I1022/F1022*100</f>
        <v>156.62020905923345</v>
      </c>
      <c r="K1022" s="26">
        <f t="shared" si="45"/>
        <v>22.620209059233446</v>
      </c>
      <c r="L1022" s="24">
        <v>98</v>
      </c>
      <c r="M1022" s="27">
        <f>L1022/F1022*100</f>
        <v>8.536585365853659</v>
      </c>
      <c r="N1022" s="28">
        <f t="shared" si="46"/>
        <v>5.536585365853659</v>
      </c>
      <c r="O1022" s="24">
        <v>370</v>
      </c>
      <c r="P1022" s="27">
        <f>O1022/F1022*100</f>
        <v>32.229965156794428</v>
      </c>
      <c r="Q1022" s="28">
        <f t="shared" si="47"/>
        <v>5.2299651567944281</v>
      </c>
      <c r="R1022" s="22"/>
    </row>
    <row r="1023" spans="1:18" x14ac:dyDescent="0.3">
      <c r="A1023" s="22" t="s">
        <v>2494</v>
      </c>
      <c r="B1023" s="23">
        <v>360200060</v>
      </c>
      <c r="C1023" s="22" t="s">
        <v>2203</v>
      </c>
      <c r="D1023" s="22" t="s">
        <v>1300</v>
      </c>
      <c r="E1023" s="22" t="s">
        <v>1301</v>
      </c>
      <c r="F1023" s="24">
        <v>1571</v>
      </c>
      <c r="G1023" s="24">
        <v>261</v>
      </c>
      <c r="H1023" s="24">
        <f>F1023-G1023</f>
        <v>1310</v>
      </c>
      <c r="I1023" s="24">
        <v>2443</v>
      </c>
      <c r="J1023" s="25">
        <f>I1023/F1023*100</f>
        <v>155.50604710375558</v>
      </c>
      <c r="K1023" s="26">
        <f t="shared" si="45"/>
        <v>21.506047103755577</v>
      </c>
      <c r="L1023" s="24">
        <v>43</v>
      </c>
      <c r="M1023" s="27">
        <f>L1023/F1023*100</f>
        <v>2.737110120942075</v>
      </c>
      <c r="N1023" s="28">
        <f t="shared" si="46"/>
        <v>-0.26288987905792505</v>
      </c>
      <c r="O1023" s="24">
        <v>88</v>
      </c>
      <c r="P1023" s="27">
        <f>O1023/F1023*100</f>
        <v>5.6015276893698287</v>
      </c>
      <c r="Q1023" s="28">
        <f t="shared" si="47"/>
        <v>-21.398472310630172</v>
      </c>
      <c r="R1023" s="22"/>
    </row>
    <row r="1024" spans="1:18" x14ac:dyDescent="0.3">
      <c r="A1024" s="22" t="s">
        <v>2494</v>
      </c>
      <c r="B1024" s="23">
        <v>941800007</v>
      </c>
      <c r="C1024" s="22" t="s">
        <v>2310</v>
      </c>
      <c r="D1024" s="22" t="s">
        <v>1308</v>
      </c>
      <c r="E1024" s="22" t="s">
        <v>1309</v>
      </c>
      <c r="F1024" s="24">
        <v>2304</v>
      </c>
      <c r="G1024" s="24">
        <v>161</v>
      </c>
      <c r="H1024" s="24">
        <f>F1024-G1024</f>
        <v>2143</v>
      </c>
      <c r="I1024" s="24">
        <v>1404</v>
      </c>
      <c r="J1024" s="25">
        <f>I1024/F1024*100</f>
        <v>60.9375</v>
      </c>
      <c r="K1024" s="26">
        <f t="shared" si="45"/>
        <v>-73.0625</v>
      </c>
      <c r="L1024" s="24">
        <v>9</v>
      </c>
      <c r="M1024" s="27">
        <f>L1024/F1024*100</f>
        <v>0.390625</v>
      </c>
      <c r="N1024" s="28">
        <f t="shared" si="46"/>
        <v>-2.609375</v>
      </c>
      <c r="O1024" s="24">
        <v>8</v>
      </c>
      <c r="P1024" s="27">
        <f>O1024/F1024*100</f>
        <v>0.34722222222222221</v>
      </c>
      <c r="Q1024" s="28">
        <f t="shared" si="47"/>
        <v>-26.652777777777779</v>
      </c>
      <c r="R1024" s="22"/>
    </row>
    <row r="1025" spans="1:18" x14ac:dyDescent="0.3">
      <c r="A1025" s="22" t="s">
        <v>2494</v>
      </c>
      <c r="B1025" s="23">
        <v>360200065</v>
      </c>
      <c r="C1025" s="22" t="s">
        <v>2205</v>
      </c>
      <c r="D1025" s="22" t="s">
        <v>9</v>
      </c>
      <c r="E1025" s="22" t="s">
        <v>1326</v>
      </c>
      <c r="F1025" s="24">
        <v>1493</v>
      </c>
      <c r="G1025" s="24">
        <v>312</v>
      </c>
      <c r="H1025" s="24">
        <f>F1025-G1025</f>
        <v>1181</v>
      </c>
      <c r="I1025" s="24">
        <v>2554</v>
      </c>
      <c r="J1025" s="25">
        <f>I1025/F1025*100</f>
        <v>171.06496985934362</v>
      </c>
      <c r="K1025" s="26">
        <f t="shared" si="45"/>
        <v>37.06496985934362</v>
      </c>
      <c r="L1025" s="24">
        <v>12</v>
      </c>
      <c r="M1025" s="27">
        <f>L1025/F1025*100</f>
        <v>0.80375083724045537</v>
      </c>
      <c r="N1025" s="28">
        <f t="shared" si="46"/>
        <v>-2.1962491627595444</v>
      </c>
      <c r="O1025" s="24">
        <v>123</v>
      </c>
      <c r="P1025" s="27">
        <f>O1025/F1025*100</f>
        <v>8.2384460817146685</v>
      </c>
      <c r="Q1025" s="28">
        <f t="shared" si="47"/>
        <v>-18.76155391828533</v>
      </c>
      <c r="R1025" s="22"/>
    </row>
    <row r="1026" spans="1:18" x14ac:dyDescent="0.3">
      <c r="A1026" s="22" t="s">
        <v>2494</v>
      </c>
      <c r="B1026" s="23">
        <v>420200084</v>
      </c>
      <c r="C1026" s="22" t="s">
        <v>2233</v>
      </c>
      <c r="D1026" s="22" t="s">
        <v>1327</v>
      </c>
      <c r="E1026" s="22" t="s">
        <v>1328</v>
      </c>
      <c r="F1026" s="24">
        <v>3161</v>
      </c>
      <c r="G1026" s="24">
        <v>1066</v>
      </c>
      <c r="H1026" s="24">
        <f>F1026-G1026</f>
        <v>2095</v>
      </c>
      <c r="I1026" s="24">
        <v>2366</v>
      </c>
      <c r="J1026" s="25">
        <f>I1026/F1026*100</f>
        <v>74.849731097753875</v>
      </c>
      <c r="K1026" s="26">
        <f t="shared" si="45"/>
        <v>-59.150268902246125</v>
      </c>
      <c r="L1026" s="24">
        <v>47</v>
      </c>
      <c r="M1026" s="27">
        <f>L1026/F1026*100</f>
        <v>1.4868712432774438</v>
      </c>
      <c r="N1026" s="28">
        <f t="shared" si="46"/>
        <v>-1.5131287567225562</v>
      </c>
      <c r="O1026" s="24">
        <v>142</v>
      </c>
      <c r="P1026" s="27">
        <f>O1026/F1026*100</f>
        <v>4.492249288199937</v>
      </c>
      <c r="Q1026" s="28">
        <f t="shared" si="47"/>
        <v>-22.507750711800064</v>
      </c>
      <c r="R1026" s="22"/>
    </row>
    <row r="1027" spans="1:18" x14ac:dyDescent="0.3">
      <c r="A1027" s="22" t="s">
        <v>2494</v>
      </c>
      <c r="B1027" s="23">
        <v>660200040</v>
      </c>
      <c r="C1027" s="22" t="s">
        <v>2268</v>
      </c>
      <c r="D1027" s="22" t="s">
        <v>5</v>
      </c>
      <c r="E1027" s="22" t="s">
        <v>242</v>
      </c>
      <c r="F1027" s="24">
        <v>1646</v>
      </c>
      <c r="G1027" s="24">
        <v>259</v>
      </c>
      <c r="H1027" s="24">
        <f>F1027-G1027</f>
        <v>1387</v>
      </c>
      <c r="I1027" s="24">
        <v>1455</v>
      </c>
      <c r="J1027" s="25">
        <f>I1027/F1027*100</f>
        <v>88.396111786148239</v>
      </c>
      <c r="K1027" s="26">
        <f t="shared" si="45"/>
        <v>-45.603888213851761</v>
      </c>
      <c r="L1027" s="24">
        <v>36</v>
      </c>
      <c r="M1027" s="27">
        <f>L1027/F1027*100</f>
        <v>2.187120291616039</v>
      </c>
      <c r="N1027" s="28">
        <f t="shared" si="46"/>
        <v>-0.81287970838396095</v>
      </c>
      <c r="O1027" s="24">
        <v>998</v>
      </c>
      <c r="P1027" s="27">
        <f>O1027/F1027*100</f>
        <v>60.631834750911295</v>
      </c>
      <c r="Q1027" s="28">
        <f t="shared" si="47"/>
        <v>33.631834750911295</v>
      </c>
      <c r="R1027" s="22"/>
    </row>
    <row r="1028" spans="1:18" x14ac:dyDescent="0.3">
      <c r="A1028" s="29" t="s">
        <v>2494</v>
      </c>
      <c r="B1028" s="30">
        <v>250000176</v>
      </c>
      <c r="C1028" s="29" t="s">
        <v>2196</v>
      </c>
      <c r="D1028" s="29" t="s">
        <v>69</v>
      </c>
      <c r="E1028" s="29" t="s">
        <v>1343</v>
      </c>
      <c r="F1028" s="31">
        <v>1470</v>
      </c>
      <c r="G1028" s="31">
        <v>767</v>
      </c>
      <c r="H1028" s="31">
        <f>F1028-G1028</f>
        <v>703</v>
      </c>
      <c r="I1028" s="31">
        <v>3575</v>
      </c>
      <c r="J1028" s="32">
        <f>I1028/F1028*100</f>
        <v>243.19727891156461</v>
      </c>
      <c r="K1028" s="33">
        <f t="shared" si="45"/>
        <v>109.19727891156461</v>
      </c>
      <c r="L1028" s="31">
        <v>24</v>
      </c>
      <c r="M1028" s="34">
        <f>L1028/F1028*100</f>
        <v>1.6326530612244898</v>
      </c>
      <c r="N1028" s="35">
        <f t="shared" si="46"/>
        <v>-1.3673469387755102</v>
      </c>
      <c r="O1028" s="31">
        <v>452</v>
      </c>
      <c r="P1028" s="34">
        <f>O1028/F1028*100</f>
        <v>30.748299319727892</v>
      </c>
      <c r="Q1028" s="35">
        <f t="shared" si="47"/>
        <v>3.7482993197278915</v>
      </c>
      <c r="R1028" s="29"/>
    </row>
    <row r="1029" spans="1:18" x14ac:dyDescent="0.3">
      <c r="A1029" s="22" t="s">
        <v>2494</v>
      </c>
      <c r="B1029" s="23">
        <v>35000002</v>
      </c>
      <c r="C1029" s="22" t="s">
        <v>2181</v>
      </c>
      <c r="D1029" s="22" t="s">
        <v>1344</v>
      </c>
      <c r="E1029" s="22" t="s">
        <v>1345</v>
      </c>
      <c r="F1029" s="24">
        <v>468</v>
      </c>
      <c r="G1029" s="24">
        <v>68</v>
      </c>
      <c r="H1029" s="24">
        <f>F1029-G1029</f>
        <v>400</v>
      </c>
      <c r="I1029" s="24">
        <v>467</v>
      </c>
      <c r="J1029" s="25">
        <f>I1029/F1029*100</f>
        <v>99.786324786324784</v>
      </c>
      <c r="K1029" s="26">
        <f t="shared" si="45"/>
        <v>-34.213675213675216</v>
      </c>
      <c r="L1029" s="24">
        <v>9</v>
      </c>
      <c r="M1029" s="27">
        <f>L1029/F1029*100</f>
        <v>1.9230769230769231</v>
      </c>
      <c r="N1029" s="28">
        <f t="shared" si="46"/>
        <v>-1.0769230769230769</v>
      </c>
      <c r="O1029" s="24">
        <v>839</v>
      </c>
      <c r="P1029" s="27">
        <f>O1029/F1029*100</f>
        <v>179.27350427350427</v>
      </c>
      <c r="Q1029" s="28">
        <f t="shared" si="47"/>
        <v>152.27350427350427</v>
      </c>
      <c r="R1029" s="22"/>
    </row>
    <row r="1030" spans="1:18" x14ac:dyDescent="0.3">
      <c r="A1030" s="22" t="s">
        <v>2494</v>
      </c>
      <c r="B1030" s="23">
        <v>250000171</v>
      </c>
      <c r="C1030" s="22" t="s">
        <v>2195</v>
      </c>
      <c r="D1030" s="22" t="s">
        <v>1348</v>
      </c>
      <c r="E1030" s="22" t="s">
        <v>884</v>
      </c>
      <c r="F1030" s="24">
        <v>1630</v>
      </c>
      <c r="G1030" s="24">
        <v>296</v>
      </c>
      <c r="H1030" s="24">
        <f>F1030-G1030</f>
        <v>1334</v>
      </c>
      <c r="I1030" s="24">
        <v>2823</v>
      </c>
      <c r="J1030" s="25">
        <f>I1030/F1030*100</f>
        <v>173.19018404907976</v>
      </c>
      <c r="K1030" s="26">
        <f t="shared" si="45"/>
        <v>39.190184049079761</v>
      </c>
      <c r="L1030" s="24">
        <v>37</v>
      </c>
      <c r="M1030" s="27">
        <f>L1030/F1030*100</f>
        <v>2.2699386503067487</v>
      </c>
      <c r="N1030" s="28">
        <f t="shared" si="46"/>
        <v>-0.73006134969325132</v>
      </c>
      <c r="O1030" s="24">
        <v>244</v>
      </c>
      <c r="P1030" s="27">
        <f>O1030/F1030*100</f>
        <v>14.969325153374232</v>
      </c>
      <c r="Q1030" s="28">
        <f t="shared" si="47"/>
        <v>-12.030674846625768</v>
      </c>
      <c r="R1030" s="22"/>
    </row>
    <row r="1031" spans="1:18" x14ac:dyDescent="0.3">
      <c r="A1031" s="22" t="s">
        <v>2494</v>
      </c>
      <c r="B1031" s="23">
        <v>29000001</v>
      </c>
      <c r="C1031" s="22" t="s">
        <v>2179</v>
      </c>
      <c r="D1031" s="22" t="s">
        <v>202</v>
      </c>
      <c r="E1031" s="22" t="s">
        <v>1356</v>
      </c>
      <c r="F1031" s="24">
        <v>1990</v>
      </c>
      <c r="G1031" s="24">
        <v>516</v>
      </c>
      <c r="H1031" s="24">
        <f>F1031-G1031</f>
        <v>1474</v>
      </c>
      <c r="I1031" s="24">
        <v>3755</v>
      </c>
      <c r="J1031" s="25">
        <f>I1031/F1031*100</f>
        <v>188.69346733668343</v>
      </c>
      <c r="K1031" s="26">
        <f t="shared" si="45"/>
        <v>54.693467336683426</v>
      </c>
      <c r="L1031" s="24">
        <v>29</v>
      </c>
      <c r="M1031" s="27">
        <f>L1031/F1031*100</f>
        <v>1.4572864321608041</v>
      </c>
      <c r="N1031" s="28">
        <f t="shared" si="46"/>
        <v>-1.5427135678391959</v>
      </c>
      <c r="O1031" s="24">
        <v>610</v>
      </c>
      <c r="P1031" s="27">
        <f>O1031/F1031*100</f>
        <v>30.653266331658291</v>
      </c>
      <c r="Q1031" s="28">
        <f t="shared" si="47"/>
        <v>3.6532663316582905</v>
      </c>
      <c r="R1031" s="22"/>
    </row>
    <row r="1032" spans="1:18" x14ac:dyDescent="0.3">
      <c r="A1032" s="22" t="s">
        <v>2494</v>
      </c>
      <c r="B1032" s="23">
        <v>38000004</v>
      </c>
      <c r="C1032" s="22" t="s">
        <v>2183</v>
      </c>
      <c r="D1032" s="22" t="s">
        <v>2532</v>
      </c>
      <c r="E1032" s="22" t="s">
        <v>2533</v>
      </c>
      <c r="F1032" s="24">
        <v>1853</v>
      </c>
      <c r="G1032" s="24">
        <v>632</v>
      </c>
      <c r="H1032" s="24">
        <f>F1032-G1032</f>
        <v>1221</v>
      </c>
      <c r="I1032" s="24">
        <v>127</v>
      </c>
      <c r="J1032" s="25">
        <f>I1032/F1032*100</f>
        <v>6.8537506745817582</v>
      </c>
      <c r="K1032" s="26">
        <f t="shared" si="45"/>
        <v>-127.14624932541824</v>
      </c>
      <c r="L1032" s="24">
        <v>3</v>
      </c>
      <c r="M1032" s="27">
        <f>L1032/F1032*100</f>
        <v>0.16189962223421478</v>
      </c>
      <c r="N1032" s="28">
        <f t="shared" si="46"/>
        <v>-2.8381003777657852</v>
      </c>
      <c r="O1032" s="24">
        <v>0</v>
      </c>
      <c r="P1032" s="27">
        <f>O1032/F1032*100</f>
        <v>0</v>
      </c>
      <c r="Q1032" s="28">
        <f t="shared" si="47"/>
        <v>-27</v>
      </c>
      <c r="R1032" s="7" t="s">
        <v>2545</v>
      </c>
    </row>
    <row r="1033" spans="1:18" x14ac:dyDescent="0.3">
      <c r="A1033" s="22" t="s">
        <v>2494</v>
      </c>
      <c r="B1033" s="23">
        <v>24000001</v>
      </c>
      <c r="C1033" s="22" t="s">
        <v>2175</v>
      </c>
      <c r="D1033" s="22" t="s">
        <v>143</v>
      </c>
      <c r="E1033" s="22" t="s">
        <v>1357</v>
      </c>
      <c r="F1033" s="24">
        <v>1681</v>
      </c>
      <c r="G1033" s="24">
        <v>490</v>
      </c>
      <c r="H1033" s="24">
        <f>F1033-G1033</f>
        <v>1191</v>
      </c>
      <c r="I1033" s="24">
        <v>4499</v>
      </c>
      <c r="J1033" s="25">
        <f>I1033/F1033*100</f>
        <v>267.63831052944676</v>
      </c>
      <c r="K1033" s="26">
        <f t="shared" si="45"/>
        <v>133.63831052944676</v>
      </c>
      <c r="L1033" s="24">
        <v>78</v>
      </c>
      <c r="M1033" s="27">
        <f>L1033/F1033*100</f>
        <v>4.6400951814396194</v>
      </c>
      <c r="N1033" s="28">
        <f t="shared" si="46"/>
        <v>1.6400951814396194</v>
      </c>
      <c r="O1033" s="24">
        <v>318</v>
      </c>
      <c r="P1033" s="27">
        <f>O1033/F1033*100</f>
        <v>18.917311124330755</v>
      </c>
      <c r="Q1033" s="28">
        <f t="shared" si="47"/>
        <v>-8.0826888756692448</v>
      </c>
      <c r="R1033" s="22"/>
    </row>
    <row r="1034" spans="1:18" x14ac:dyDescent="0.3">
      <c r="A1034" s="22" t="s">
        <v>2494</v>
      </c>
      <c r="B1034" s="23">
        <v>35000003</v>
      </c>
      <c r="C1034" s="22" t="s">
        <v>2182</v>
      </c>
      <c r="D1034" s="22" t="s">
        <v>1358</v>
      </c>
      <c r="E1034" s="22" t="s">
        <v>1359</v>
      </c>
      <c r="F1034" s="24">
        <v>1237</v>
      </c>
      <c r="G1034" s="24">
        <v>81</v>
      </c>
      <c r="H1034" s="24">
        <f>F1034-G1034</f>
        <v>1156</v>
      </c>
      <c r="I1034" s="24">
        <v>2136</v>
      </c>
      <c r="J1034" s="25">
        <f>I1034/F1034*100</f>
        <v>172.67582861762327</v>
      </c>
      <c r="K1034" s="26">
        <f t="shared" ref="K1034:K1097" si="48">J1034-134</f>
        <v>38.675828617623267</v>
      </c>
      <c r="L1034" s="24">
        <v>8</v>
      </c>
      <c r="M1034" s="27">
        <f>L1034/F1034*100</f>
        <v>0.64672594987873888</v>
      </c>
      <c r="N1034" s="28">
        <f t="shared" ref="N1034:N1097" si="49">M1034-3</f>
        <v>-2.3532740501212612</v>
      </c>
      <c r="O1034" s="24">
        <v>1716</v>
      </c>
      <c r="P1034" s="27">
        <f>O1034/F1034*100</f>
        <v>138.72271624898949</v>
      </c>
      <c r="Q1034" s="28">
        <f t="shared" ref="Q1034:Q1097" si="50">P1034-27</f>
        <v>111.72271624898949</v>
      </c>
      <c r="R1034" s="22"/>
    </row>
    <row r="1035" spans="1:18" x14ac:dyDescent="0.3">
      <c r="A1035" s="22" t="s">
        <v>2494</v>
      </c>
      <c r="B1035" s="23">
        <v>26000004</v>
      </c>
      <c r="C1035" s="22" t="s">
        <v>2176</v>
      </c>
      <c r="D1035" s="22" t="s">
        <v>304</v>
      </c>
      <c r="E1035" s="22" t="s">
        <v>1360</v>
      </c>
      <c r="F1035" s="24">
        <v>1600</v>
      </c>
      <c r="G1035" s="24">
        <v>320</v>
      </c>
      <c r="H1035" s="24">
        <f>F1035-G1035</f>
        <v>1280</v>
      </c>
      <c r="I1035" s="24">
        <v>4059</v>
      </c>
      <c r="J1035" s="25">
        <f>I1035/F1035*100</f>
        <v>253.68750000000003</v>
      </c>
      <c r="K1035" s="26">
        <f t="shared" si="48"/>
        <v>119.68750000000003</v>
      </c>
      <c r="L1035" s="24">
        <v>33</v>
      </c>
      <c r="M1035" s="27">
        <f>L1035/F1035*100</f>
        <v>2.0625</v>
      </c>
      <c r="N1035" s="28">
        <f t="shared" si="49"/>
        <v>-0.9375</v>
      </c>
      <c r="O1035" s="24">
        <v>89</v>
      </c>
      <c r="P1035" s="27">
        <f>O1035/F1035*100</f>
        <v>5.5625</v>
      </c>
      <c r="Q1035" s="28">
        <f t="shared" si="50"/>
        <v>-21.4375</v>
      </c>
      <c r="R1035" s="22"/>
    </row>
    <row r="1036" spans="1:18" x14ac:dyDescent="0.3">
      <c r="A1036" s="22" t="s">
        <v>2494</v>
      </c>
      <c r="B1036" s="23">
        <v>26000009</v>
      </c>
      <c r="C1036" s="22" t="s">
        <v>2177</v>
      </c>
      <c r="D1036" s="22" t="s">
        <v>2534</v>
      </c>
      <c r="E1036" s="22" t="s">
        <v>971</v>
      </c>
      <c r="F1036" s="24">
        <v>1690</v>
      </c>
      <c r="G1036" s="24">
        <v>29</v>
      </c>
      <c r="H1036" s="24">
        <f>F1036-G1036</f>
        <v>1661</v>
      </c>
      <c r="I1036" s="24">
        <v>2842</v>
      </c>
      <c r="J1036" s="25">
        <f>I1036/F1036*100</f>
        <v>168.16568047337279</v>
      </c>
      <c r="K1036" s="26">
        <f t="shared" si="48"/>
        <v>34.165680473372788</v>
      </c>
      <c r="L1036" s="24">
        <v>33</v>
      </c>
      <c r="M1036" s="27">
        <f>L1036/F1036*100</f>
        <v>1.9526627218934909</v>
      </c>
      <c r="N1036" s="28">
        <f t="shared" si="49"/>
        <v>-1.0473372781065091</v>
      </c>
      <c r="O1036" s="24">
        <v>1449</v>
      </c>
      <c r="P1036" s="27">
        <f>O1036/F1036*100</f>
        <v>85.73964497041419</v>
      </c>
      <c r="Q1036" s="28">
        <f t="shared" si="50"/>
        <v>58.73964497041419</v>
      </c>
      <c r="R1036" s="22"/>
    </row>
    <row r="1037" spans="1:18" x14ac:dyDescent="0.3">
      <c r="A1037" s="22" t="s">
        <v>2494</v>
      </c>
      <c r="B1037" s="23">
        <v>700200022</v>
      </c>
      <c r="C1037" s="22" t="s">
        <v>2281</v>
      </c>
      <c r="D1037" s="22" t="s">
        <v>104</v>
      </c>
      <c r="E1037" s="22" t="s">
        <v>105</v>
      </c>
      <c r="F1037" s="24">
        <v>1772</v>
      </c>
      <c r="G1037" s="24">
        <v>394</v>
      </c>
      <c r="H1037" s="24">
        <f>F1037-G1037</f>
        <v>1378</v>
      </c>
      <c r="I1037" s="24">
        <v>3043</v>
      </c>
      <c r="J1037" s="25">
        <f>I1037/F1037*100</f>
        <v>171.72686230248306</v>
      </c>
      <c r="K1037" s="26">
        <f t="shared" si="48"/>
        <v>37.726862302483056</v>
      </c>
      <c r="L1037" s="24">
        <v>18</v>
      </c>
      <c r="M1037" s="27">
        <f>L1037/F1037*100</f>
        <v>1.0158013544018059</v>
      </c>
      <c r="N1037" s="28">
        <f t="shared" si="49"/>
        <v>-1.9841986455981941</v>
      </c>
      <c r="O1037" s="24">
        <v>162</v>
      </c>
      <c r="P1037" s="27">
        <f>O1037/F1037*100</f>
        <v>9.1422121896162523</v>
      </c>
      <c r="Q1037" s="28">
        <f t="shared" si="50"/>
        <v>-17.857787810383748</v>
      </c>
      <c r="R1037" s="22"/>
    </row>
    <row r="1038" spans="1:18" x14ac:dyDescent="0.3">
      <c r="A1038" s="22" t="s">
        <v>2494</v>
      </c>
      <c r="B1038" s="23">
        <v>661400004</v>
      </c>
      <c r="C1038" s="22" t="s">
        <v>2273</v>
      </c>
      <c r="D1038" s="22" t="s">
        <v>84</v>
      </c>
      <c r="E1038" s="22" t="s">
        <v>861</v>
      </c>
      <c r="F1038" s="24">
        <v>1233</v>
      </c>
      <c r="G1038" s="24">
        <v>159</v>
      </c>
      <c r="H1038" s="24">
        <f>F1038-G1038</f>
        <v>1074</v>
      </c>
      <c r="I1038" s="24">
        <v>3643</v>
      </c>
      <c r="J1038" s="25">
        <f>I1038/F1038*100</f>
        <v>295.45823195458235</v>
      </c>
      <c r="K1038" s="26">
        <f t="shared" si="48"/>
        <v>161.45823195458235</v>
      </c>
      <c r="L1038" s="24">
        <v>30</v>
      </c>
      <c r="M1038" s="27">
        <f>L1038/F1038*100</f>
        <v>2.4330900243309004</v>
      </c>
      <c r="N1038" s="28">
        <f t="shared" si="49"/>
        <v>-0.56690997566909962</v>
      </c>
      <c r="O1038" s="24">
        <v>53</v>
      </c>
      <c r="P1038" s="27">
        <f>O1038/F1038*100</f>
        <v>4.2984590429845904</v>
      </c>
      <c r="Q1038" s="28">
        <f t="shared" si="50"/>
        <v>-22.701540957015411</v>
      </c>
      <c r="R1038" s="22"/>
    </row>
    <row r="1039" spans="1:18" x14ac:dyDescent="0.3">
      <c r="A1039" s="22" t="s">
        <v>2494</v>
      </c>
      <c r="B1039" s="23">
        <v>941600012</v>
      </c>
      <c r="C1039" s="22" t="s">
        <v>2306</v>
      </c>
      <c r="D1039" s="22" t="s">
        <v>347</v>
      </c>
      <c r="E1039" s="22" t="s">
        <v>484</v>
      </c>
      <c r="F1039" s="24">
        <v>1795</v>
      </c>
      <c r="G1039" s="24">
        <v>386</v>
      </c>
      <c r="H1039" s="24">
        <f>F1039-G1039</f>
        <v>1409</v>
      </c>
      <c r="I1039" s="24">
        <v>1673</v>
      </c>
      <c r="J1039" s="25">
        <f>I1039/F1039*100</f>
        <v>93.203342618384397</v>
      </c>
      <c r="K1039" s="26">
        <f t="shared" si="48"/>
        <v>-40.796657381615603</v>
      </c>
      <c r="L1039" s="24">
        <v>36</v>
      </c>
      <c r="M1039" s="27">
        <f>L1039/F1039*100</f>
        <v>2.0055710306406684</v>
      </c>
      <c r="N1039" s="28">
        <f t="shared" si="49"/>
        <v>-0.99442896935933156</v>
      </c>
      <c r="O1039" s="24">
        <v>103</v>
      </c>
      <c r="P1039" s="27">
        <f>O1039/F1039*100</f>
        <v>5.7381615598885789</v>
      </c>
      <c r="Q1039" s="28">
        <f t="shared" si="50"/>
        <v>-21.261838440111422</v>
      </c>
      <c r="R1039" s="22"/>
    </row>
    <row r="1040" spans="1:18" x14ac:dyDescent="0.3">
      <c r="A1040" s="22" t="s">
        <v>2495</v>
      </c>
      <c r="B1040" s="23">
        <v>740200024</v>
      </c>
      <c r="C1040" s="22" t="s">
        <v>2460</v>
      </c>
      <c r="D1040" s="22" t="s">
        <v>13</v>
      </c>
      <c r="E1040" s="22" t="s">
        <v>14</v>
      </c>
      <c r="F1040" s="24">
        <v>1434</v>
      </c>
      <c r="G1040" s="24">
        <v>1</v>
      </c>
      <c r="H1040" s="24">
        <f>F1040-G1040</f>
        <v>1433</v>
      </c>
      <c r="I1040" s="24">
        <v>1723</v>
      </c>
      <c r="J1040" s="25">
        <f>I1040/F1040*100</f>
        <v>120.1534170153417</v>
      </c>
      <c r="K1040" s="26">
        <f t="shared" si="48"/>
        <v>-13.846582984658298</v>
      </c>
      <c r="L1040" s="24">
        <v>15</v>
      </c>
      <c r="M1040" s="27">
        <f>L1040/F1040*100</f>
        <v>1.0460251046025104</v>
      </c>
      <c r="N1040" s="28">
        <f t="shared" si="49"/>
        <v>-1.9539748953974896</v>
      </c>
      <c r="O1040" s="24">
        <v>755</v>
      </c>
      <c r="P1040" s="27">
        <f>O1040/F1040*100</f>
        <v>52.649930264993031</v>
      </c>
      <c r="Q1040" s="28">
        <f t="shared" si="50"/>
        <v>25.649930264993031</v>
      </c>
      <c r="R1040" s="22"/>
    </row>
    <row r="1041" spans="1:18" x14ac:dyDescent="0.3">
      <c r="A1041" s="22" t="s">
        <v>2495</v>
      </c>
      <c r="B1041" s="23">
        <v>90000033</v>
      </c>
      <c r="C1041" s="22" t="s">
        <v>2340</v>
      </c>
      <c r="D1041" s="22" t="s">
        <v>17</v>
      </c>
      <c r="E1041" s="22" t="s">
        <v>18</v>
      </c>
      <c r="F1041" s="24">
        <v>1605</v>
      </c>
      <c r="G1041" s="24">
        <v>132</v>
      </c>
      <c r="H1041" s="24">
        <f>F1041-G1041</f>
        <v>1473</v>
      </c>
      <c r="I1041" s="24">
        <v>1767</v>
      </c>
      <c r="J1041" s="25">
        <f>I1041/F1041*100</f>
        <v>110.09345794392524</v>
      </c>
      <c r="K1041" s="26">
        <f t="shared" si="48"/>
        <v>-23.906542056074755</v>
      </c>
      <c r="L1041" s="24">
        <v>461</v>
      </c>
      <c r="M1041" s="27">
        <f>L1041/F1041*100</f>
        <v>28.72274143302181</v>
      </c>
      <c r="N1041" s="28">
        <f t="shared" si="49"/>
        <v>25.72274143302181</v>
      </c>
      <c r="O1041" s="24">
        <v>231</v>
      </c>
      <c r="P1041" s="27">
        <f>O1041/F1041*100</f>
        <v>14.392523364485982</v>
      </c>
      <c r="Q1041" s="28">
        <f t="shared" si="50"/>
        <v>-12.607476635514018</v>
      </c>
      <c r="R1041" s="22"/>
    </row>
    <row r="1042" spans="1:18" x14ac:dyDescent="0.3">
      <c r="A1042" s="22" t="s">
        <v>2495</v>
      </c>
      <c r="B1042" s="23">
        <v>400200010</v>
      </c>
      <c r="C1042" s="22" t="s">
        <v>2397</v>
      </c>
      <c r="D1042" s="22" t="s">
        <v>19</v>
      </c>
      <c r="E1042" s="22" t="s">
        <v>20</v>
      </c>
      <c r="F1042" s="24">
        <v>1878</v>
      </c>
      <c r="G1042" s="24">
        <v>869</v>
      </c>
      <c r="H1042" s="24">
        <f>F1042-G1042</f>
        <v>1009</v>
      </c>
      <c r="I1042" s="24">
        <v>5265</v>
      </c>
      <c r="J1042" s="25">
        <f>I1042/F1042*100</f>
        <v>280.3514376996805</v>
      </c>
      <c r="K1042" s="26">
        <f t="shared" si="48"/>
        <v>146.3514376996805</v>
      </c>
      <c r="L1042" s="24">
        <v>30</v>
      </c>
      <c r="M1042" s="27">
        <f>L1042/F1042*100</f>
        <v>1.5974440894568689</v>
      </c>
      <c r="N1042" s="28">
        <f t="shared" si="49"/>
        <v>-1.4025559105431311</v>
      </c>
      <c r="O1042" s="24">
        <v>128</v>
      </c>
      <c r="P1042" s="27">
        <f>O1042/F1042*100</f>
        <v>6.8157614483493081</v>
      </c>
      <c r="Q1042" s="28">
        <f t="shared" si="50"/>
        <v>-20.184238551650694</v>
      </c>
      <c r="R1042" s="22"/>
    </row>
    <row r="1043" spans="1:18" x14ac:dyDescent="0.3">
      <c r="A1043" s="22" t="s">
        <v>2495</v>
      </c>
      <c r="B1043" s="23">
        <v>90077419</v>
      </c>
      <c r="C1043" s="22" t="s">
        <v>2361</v>
      </c>
      <c r="D1043" s="22" t="s">
        <v>21</v>
      </c>
      <c r="E1043" s="22" t="s">
        <v>22</v>
      </c>
      <c r="F1043" s="24">
        <v>1262</v>
      </c>
      <c r="G1043" s="24">
        <v>4</v>
      </c>
      <c r="H1043" s="24">
        <f>F1043-G1043</f>
        <v>1258</v>
      </c>
      <c r="I1043" s="24">
        <v>1256</v>
      </c>
      <c r="J1043" s="25">
        <f>I1043/F1043*100</f>
        <v>99.524564183835182</v>
      </c>
      <c r="K1043" s="26">
        <f t="shared" si="48"/>
        <v>-34.475435816164818</v>
      </c>
      <c r="L1043" s="24">
        <v>0</v>
      </c>
      <c r="M1043" s="27">
        <f>L1043/F1043*100</f>
        <v>0</v>
      </c>
      <c r="N1043" s="28">
        <f t="shared" si="49"/>
        <v>-3</v>
      </c>
      <c r="O1043" s="24">
        <v>50</v>
      </c>
      <c r="P1043" s="27">
        <f>O1043/F1043*100</f>
        <v>3.9619651347068143</v>
      </c>
      <c r="Q1043" s="28">
        <f t="shared" si="50"/>
        <v>-23.038034865293184</v>
      </c>
      <c r="R1043" s="22"/>
    </row>
    <row r="1044" spans="1:18" x14ac:dyDescent="0.3">
      <c r="A1044" s="22" t="s">
        <v>2495</v>
      </c>
      <c r="B1044" s="23">
        <v>90075412</v>
      </c>
      <c r="C1044" s="22" t="s">
        <v>2357</v>
      </c>
      <c r="D1044" s="22" t="s">
        <v>27</v>
      </c>
      <c r="E1044" s="22" t="s">
        <v>28</v>
      </c>
      <c r="F1044" s="24">
        <v>2503</v>
      </c>
      <c r="G1044" s="24">
        <v>922</v>
      </c>
      <c r="H1044" s="24">
        <f>F1044-G1044</f>
        <v>1581</v>
      </c>
      <c r="I1044" s="24">
        <v>5665</v>
      </c>
      <c r="J1044" s="25">
        <f>I1044/F1044*100</f>
        <v>226.32840591290454</v>
      </c>
      <c r="K1044" s="26">
        <f t="shared" si="48"/>
        <v>92.328405912904543</v>
      </c>
      <c r="L1044" s="24">
        <v>4</v>
      </c>
      <c r="M1044" s="27">
        <f>L1044/F1044*100</f>
        <v>0.15980823012385137</v>
      </c>
      <c r="N1044" s="28">
        <f t="shared" si="49"/>
        <v>-2.8401917698761485</v>
      </c>
      <c r="O1044" s="24">
        <v>350</v>
      </c>
      <c r="P1044" s="27">
        <f>O1044/F1044*100</f>
        <v>13.983220135836996</v>
      </c>
      <c r="Q1044" s="28">
        <f t="shared" si="50"/>
        <v>-13.016779864163004</v>
      </c>
      <c r="R1044" s="22"/>
    </row>
    <row r="1045" spans="1:18" x14ac:dyDescent="0.3">
      <c r="A1045" s="22" t="s">
        <v>2495</v>
      </c>
      <c r="B1045" s="23">
        <v>560200001</v>
      </c>
      <c r="C1045" s="22" t="s">
        <v>2447</v>
      </c>
      <c r="D1045" s="22" t="s">
        <v>9</v>
      </c>
      <c r="E1045" s="22" t="s">
        <v>46</v>
      </c>
      <c r="F1045" s="24">
        <v>1354</v>
      </c>
      <c r="G1045" s="24">
        <v>240</v>
      </c>
      <c r="H1045" s="24">
        <f>F1045-G1045</f>
        <v>1114</v>
      </c>
      <c r="I1045" s="24">
        <v>1430</v>
      </c>
      <c r="J1045" s="25">
        <f>I1045/F1045*100</f>
        <v>105.61299852289511</v>
      </c>
      <c r="K1045" s="26">
        <f t="shared" si="48"/>
        <v>-28.387001477104889</v>
      </c>
      <c r="L1045" s="24">
        <v>26</v>
      </c>
      <c r="M1045" s="27">
        <f>L1045/F1045*100</f>
        <v>1.9202363367799113</v>
      </c>
      <c r="N1045" s="28">
        <f t="shared" si="49"/>
        <v>-1.0797636632200887</v>
      </c>
      <c r="O1045" s="24">
        <v>172</v>
      </c>
      <c r="P1045" s="27">
        <f>O1045/F1045*100</f>
        <v>12.703101920236337</v>
      </c>
      <c r="Q1045" s="28">
        <f t="shared" si="50"/>
        <v>-14.296898079763663</v>
      </c>
      <c r="R1045" s="22"/>
    </row>
    <row r="1046" spans="1:18" x14ac:dyDescent="0.3">
      <c r="A1046" s="22" t="s">
        <v>2495</v>
      </c>
      <c r="B1046" s="23">
        <v>740200027</v>
      </c>
      <c r="C1046" s="22" t="s">
        <v>2462</v>
      </c>
      <c r="D1046" s="22" t="s">
        <v>55</v>
      </c>
      <c r="E1046" s="22" t="s">
        <v>56</v>
      </c>
      <c r="F1046" s="24">
        <v>918</v>
      </c>
      <c r="G1046" s="24">
        <v>250</v>
      </c>
      <c r="H1046" s="24">
        <f>F1046-G1046</f>
        <v>668</v>
      </c>
      <c r="I1046" s="24">
        <v>1634</v>
      </c>
      <c r="J1046" s="25">
        <f>I1046/F1046*100</f>
        <v>177.99564270152507</v>
      </c>
      <c r="K1046" s="26">
        <f t="shared" si="48"/>
        <v>43.995642701525071</v>
      </c>
      <c r="L1046" s="24">
        <v>0</v>
      </c>
      <c r="M1046" s="27">
        <f>L1046/F1046*100</f>
        <v>0</v>
      </c>
      <c r="N1046" s="28">
        <f t="shared" si="49"/>
        <v>-3</v>
      </c>
      <c r="O1046" s="24">
        <v>43</v>
      </c>
      <c r="P1046" s="27">
        <f>O1046/F1046*100</f>
        <v>4.6840958605664484</v>
      </c>
      <c r="Q1046" s="28">
        <f t="shared" si="50"/>
        <v>-22.315904139433552</v>
      </c>
      <c r="R1046" s="22"/>
    </row>
    <row r="1047" spans="1:18" x14ac:dyDescent="0.3">
      <c r="A1047" s="22" t="s">
        <v>2495</v>
      </c>
      <c r="B1047" s="23">
        <v>110000052</v>
      </c>
      <c r="C1047" s="22" t="s">
        <v>2372</v>
      </c>
      <c r="D1047" s="22" t="s">
        <v>59</v>
      </c>
      <c r="E1047" s="22" t="s">
        <v>60</v>
      </c>
      <c r="F1047" s="24">
        <v>1756</v>
      </c>
      <c r="G1047" s="24">
        <v>864</v>
      </c>
      <c r="H1047" s="24">
        <f>F1047-G1047</f>
        <v>892</v>
      </c>
      <c r="I1047" s="24">
        <v>4078</v>
      </c>
      <c r="J1047" s="25">
        <f>I1047/F1047*100</f>
        <v>232.23234624145786</v>
      </c>
      <c r="K1047" s="26">
        <f t="shared" si="48"/>
        <v>98.232346241457861</v>
      </c>
      <c r="L1047" s="24">
        <v>35</v>
      </c>
      <c r="M1047" s="27">
        <f>L1047/F1047*100</f>
        <v>1.9931662870159454</v>
      </c>
      <c r="N1047" s="28">
        <f t="shared" si="49"/>
        <v>-1.0068337129840546</v>
      </c>
      <c r="O1047" s="24">
        <v>110</v>
      </c>
      <c r="P1047" s="27">
        <f>O1047/F1047*100</f>
        <v>6.264236902050115</v>
      </c>
      <c r="Q1047" s="28">
        <f t="shared" si="50"/>
        <v>-20.735763097949885</v>
      </c>
      <c r="R1047" s="22"/>
    </row>
    <row r="1048" spans="1:18" x14ac:dyDescent="0.3">
      <c r="A1048" s="22" t="s">
        <v>2495</v>
      </c>
      <c r="B1048" s="23">
        <v>90024101</v>
      </c>
      <c r="C1048" s="22" t="s">
        <v>2350</v>
      </c>
      <c r="D1048" s="22" t="s">
        <v>63</v>
      </c>
      <c r="E1048" s="22" t="s">
        <v>64</v>
      </c>
      <c r="F1048" s="24">
        <v>1283</v>
      </c>
      <c r="G1048" s="24">
        <v>6</v>
      </c>
      <c r="H1048" s="24">
        <f>F1048-G1048</f>
        <v>1277</v>
      </c>
      <c r="I1048" s="24">
        <v>1353</v>
      </c>
      <c r="J1048" s="25">
        <f>I1048/F1048*100</f>
        <v>105.45596258768511</v>
      </c>
      <c r="K1048" s="26">
        <f t="shared" si="48"/>
        <v>-28.544037412314893</v>
      </c>
      <c r="L1048" s="24">
        <v>1</v>
      </c>
      <c r="M1048" s="27">
        <f>L1048/F1048*100</f>
        <v>7.7942322681215898E-2</v>
      </c>
      <c r="N1048" s="28">
        <f t="shared" si="49"/>
        <v>-2.9220576773187843</v>
      </c>
      <c r="O1048" s="24">
        <v>230</v>
      </c>
      <c r="P1048" s="27">
        <f>O1048/F1048*100</f>
        <v>17.926734216679659</v>
      </c>
      <c r="Q1048" s="28">
        <f t="shared" si="50"/>
        <v>-9.0732657833203412</v>
      </c>
      <c r="R1048" s="22"/>
    </row>
    <row r="1049" spans="1:18" x14ac:dyDescent="0.3">
      <c r="A1049" s="22" t="s">
        <v>2495</v>
      </c>
      <c r="B1049" s="23">
        <v>540200015</v>
      </c>
      <c r="C1049" s="22" t="s">
        <v>2438</v>
      </c>
      <c r="D1049" s="22" t="s">
        <v>69</v>
      </c>
      <c r="E1049" s="22" t="s">
        <v>70</v>
      </c>
      <c r="F1049" s="24">
        <v>1149</v>
      </c>
      <c r="G1049" s="24">
        <v>152</v>
      </c>
      <c r="H1049" s="24">
        <f>F1049-G1049</f>
        <v>997</v>
      </c>
      <c r="I1049" s="24">
        <v>2863</v>
      </c>
      <c r="J1049" s="25">
        <f>I1049/F1049*100</f>
        <v>249.17319408181027</v>
      </c>
      <c r="K1049" s="26">
        <f t="shared" si="48"/>
        <v>115.17319408181027</v>
      </c>
      <c r="L1049" s="24">
        <v>32</v>
      </c>
      <c r="M1049" s="27">
        <f>L1049/F1049*100</f>
        <v>2.78503046127067</v>
      </c>
      <c r="N1049" s="28">
        <f t="shared" si="49"/>
        <v>-0.21496953872933</v>
      </c>
      <c r="O1049" s="24">
        <v>337</v>
      </c>
      <c r="P1049" s="27">
        <f>O1049/F1049*100</f>
        <v>29.329852045256743</v>
      </c>
      <c r="Q1049" s="28">
        <f t="shared" si="50"/>
        <v>2.3298520452567431</v>
      </c>
      <c r="R1049" s="22"/>
    </row>
    <row r="1050" spans="1:18" x14ac:dyDescent="0.3">
      <c r="A1050" s="22" t="s">
        <v>2495</v>
      </c>
      <c r="B1050" s="23">
        <v>460200001</v>
      </c>
      <c r="C1050" s="22" t="s">
        <v>2414</v>
      </c>
      <c r="D1050" s="22" t="s">
        <v>74</v>
      </c>
      <c r="E1050" s="22" t="s">
        <v>75</v>
      </c>
      <c r="F1050" s="24">
        <v>1317</v>
      </c>
      <c r="G1050" s="24">
        <v>230</v>
      </c>
      <c r="H1050" s="24">
        <f>F1050-G1050</f>
        <v>1087</v>
      </c>
      <c r="I1050" s="24">
        <v>1894</v>
      </c>
      <c r="J1050" s="25">
        <f>I1050/F1050*100</f>
        <v>143.81169324221716</v>
      </c>
      <c r="K1050" s="26">
        <f t="shared" si="48"/>
        <v>9.8116932422171601</v>
      </c>
      <c r="L1050" s="24">
        <v>0</v>
      </c>
      <c r="M1050" s="27">
        <f>L1050/F1050*100</f>
        <v>0</v>
      </c>
      <c r="N1050" s="28">
        <f t="shared" si="49"/>
        <v>-3</v>
      </c>
      <c r="O1050" s="24">
        <v>4</v>
      </c>
      <c r="P1050" s="27">
        <f>O1050/F1050*100</f>
        <v>0.30372057706909644</v>
      </c>
      <c r="Q1050" s="28">
        <f t="shared" si="50"/>
        <v>-26.696279422930903</v>
      </c>
      <c r="R1050" s="22"/>
    </row>
    <row r="1051" spans="1:18" x14ac:dyDescent="0.3">
      <c r="A1051" s="22" t="s">
        <v>2495</v>
      </c>
      <c r="B1051" s="23">
        <v>460800007</v>
      </c>
      <c r="C1051" s="22" t="s">
        <v>2429</v>
      </c>
      <c r="D1051" s="22" t="s">
        <v>78</v>
      </c>
      <c r="E1051" s="22" t="s">
        <v>79</v>
      </c>
      <c r="F1051" s="24">
        <v>852</v>
      </c>
      <c r="G1051" s="24">
        <v>9</v>
      </c>
      <c r="H1051" s="24">
        <f>F1051-G1051</f>
        <v>843</v>
      </c>
      <c r="I1051" s="24">
        <v>2522</v>
      </c>
      <c r="J1051" s="25">
        <f>I1051/F1051*100</f>
        <v>296.00938967136148</v>
      </c>
      <c r="K1051" s="26">
        <f t="shared" si="48"/>
        <v>162.00938967136148</v>
      </c>
      <c r="L1051" s="24">
        <v>14</v>
      </c>
      <c r="M1051" s="27">
        <f>L1051/F1051*100</f>
        <v>1.643192488262911</v>
      </c>
      <c r="N1051" s="28">
        <f t="shared" si="49"/>
        <v>-1.356807511737089</v>
      </c>
      <c r="O1051" s="24">
        <v>13</v>
      </c>
      <c r="P1051" s="27">
        <f>O1051/F1051*100</f>
        <v>1.5258215962441315</v>
      </c>
      <c r="Q1051" s="28">
        <f t="shared" si="50"/>
        <v>-25.474178403755868</v>
      </c>
      <c r="R1051" s="22"/>
    </row>
    <row r="1052" spans="1:18" x14ac:dyDescent="0.3">
      <c r="A1052" s="29" t="s">
        <v>2495</v>
      </c>
      <c r="B1052" s="30">
        <v>460200010</v>
      </c>
      <c r="C1052" s="29" t="s">
        <v>2419</v>
      </c>
      <c r="D1052" s="29" t="s">
        <v>27</v>
      </c>
      <c r="E1052" s="29" t="s">
        <v>97</v>
      </c>
      <c r="F1052" s="31">
        <v>1232</v>
      </c>
      <c r="G1052" s="31">
        <v>943</v>
      </c>
      <c r="H1052" s="31">
        <f>F1052-G1052</f>
        <v>289</v>
      </c>
      <c r="I1052" s="31">
        <v>1768</v>
      </c>
      <c r="J1052" s="32">
        <f>I1052/F1052*100</f>
        <v>143.50649350649351</v>
      </c>
      <c r="K1052" s="33">
        <f t="shared" si="48"/>
        <v>9.5064935064935128</v>
      </c>
      <c r="L1052" s="31">
        <v>50</v>
      </c>
      <c r="M1052" s="34">
        <f>L1052/F1052*100</f>
        <v>4.0584415584415581</v>
      </c>
      <c r="N1052" s="35">
        <f t="shared" si="49"/>
        <v>1.0584415584415581</v>
      </c>
      <c r="O1052" s="31">
        <v>450</v>
      </c>
      <c r="P1052" s="34">
        <f>O1052/F1052*100</f>
        <v>36.52597402597403</v>
      </c>
      <c r="Q1052" s="35">
        <f t="shared" si="50"/>
        <v>9.5259740259740298</v>
      </c>
      <c r="R1052" s="29"/>
    </row>
    <row r="1053" spans="1:18" x14ac:dyDescent="0.3">
      <c r="A1053" s="22" t="s">
        <v>2495</v>
      </c>
      <c r="B1053" s="23">
        <v>90024101</v>
      </c>
      <c r="C1053" s="22" t="s">
        <v>2350</v>
      </c>
      <c r="D1053" s="22" t="s">
        <v>107</v>
      </c>
      <c r="E1053" s="22" t="s">
        <v>108</v>
      </c>
      <c r="F1053" s="24">
        <v>851</v>
      </c>
      <c r="G1053" s="24">
        <v>10</v>
      </c>
      <c r="H1053" s="24">
        <f>F1053-G1053</f>
        <v>841</v>
      </c>
      <c r="I1053" s="24">
        <v>1254</v>
      </c>
      <c r="J1053" s="25">
        <f>I1053/F1053*100</f>
        <v>147.3560517038778</v>
      </c>
      <c r="K1053" s="26">
        <f t="shared" si="48"/>
        <v>13.356051703877796</v>
      </c>
      <c r="L1053" s="24">
        <v>2</v>
      </c>
      <c r="M1053" s="27">
        <f>L1053/F1053*100</f>
        <v>0.23501762632197415</v>
      </c>
      <c r="N1053" s="28">
        <f t="shared" si="49"/>
        <v>-2.7649823736780257</v>
      </c>
      <c r="O1053" s="24">
        <v>801</v>
      </c>
      <c r="P1053" s="27">
        <f>O1053/F1053*100</f>
        <v>94.124559341950643</v>
      </c>
      <c r="Q1053" s="28">
        <f t="shared" si="50"/>
        <v>67.124559341950643</v>
      </c>
      <c r="R1053" s="22"/>
    </row>
    <row r="1054" spans="1:18" x14ac:dyDescent="0.3">
      <c r="A1054" s="22" t="s">
        <v>2495</v>
      </c>
      <c r="B1054" s="23">
        <v>321400005</v>
      </c>
      <c r="C1054" s="22" t="s">
        <v>2384</v>
      </c>
      <c r="D1054" s="22" t="s">
        <v>66</v>
      </c>
      <c r="E1054" s="22" t="s">
        <v>117</v>
      </c>
      <c r="F1054" s="24">
        <v>1622</v>
      </c>
      <c r="G1054" s="24">
        <v>415</v>
      </c>
      <c r="H1054" s="24">
        <f>F1054-G1054</f>
        <v>1207</v>
      </c>
      <c r="I1054" s="24">
        <v>2349</v>
      </c>
      <c r="J1054" s="25">
        <f>I1054/F1054*100</f>
        <v>144.82120838471025</v>
      </c>
      <c r="K1054" s="26">
        <f t="shared" si="48"/>
        <v>10.821208384710246</v>
      </c>
      <c r="L1054" s="24">
        <v>19</v>
      </c>
      <c r="M1054" s="27">
        <f>L1054/F1054*100</f>
        <v>1.1713933415536375</v>
      </c>
      <c r="N1054" s="28">
        <f t="shared" si="49"/>
        <v>-1.8286066584463625</v>
      </c>
      <c r="O1054" s="24">
        <v>309</v>
      </c>
      <c r="P1054" s="27">
        <f>O1054/F1054*100</f>
        <v>19.05055487053021</v>
      </c>
      <c r="Q1054" s="28">
        <f t="shared" si="50"/>
        <v>-7.9494451294697903</v>
      </c>
      <c r="R1054" s="22"/>
    </row>
    <row r="1055" spans="1:18" x14ac:dyDescent="0.3">
      <c r="A1055" s="22" t="s">
        <v>2495</v>
      </c>
      <c r="B1055" s="23">
        <v>90075416</v>
      </c>
      <c r="C1055" s="22" t="s">
        <v>2359</v>
      </c>
      <c r="D1055" s="22" t="s">
        <v>127</v>
      </c>
      <c r="E1055" s="22" t="s">
        <v>128</v>
      </c>
      <c r="F1055" s="24">
        <v>1835</v>
      </c>
      <c r="G1055" s="24">
        <v>637</v>
      </c>
      <c r="H1055" s="24">
        <f>F1055-G1055</f>
        <v>1198</v>
      </c>
      <c r="I1055" s="24">
        <v>3708</v>
      </c>
      <c r="J1055" s="25">
        <f>I1055/F1055*100</f>
        <v>202.07084468664851</v>
      </c>
      <c r="K1055" s="26">
        <f t="shared" si="48"/>
        <v>68.070844686648513</v>
      </c>
      <c r="L1055" s="24">
        <v>4</v>
      </c>
      <c r="M1055" s="27">
        <f>L1055/F1055*100</f>
        <v>0.21798365122615804</v>
      </c>
      <c r="N1055" s="28">
        <f t="shared" si="49"/>
        <v>-2.7820163487738419</v>
      </c>
      <c r="O1055" s="24">
        <v>586</v>
      </c>
      <c r="P1055" s="27">
        <f>O1055/F1055*100</f>
        <v>31.934604904632153</v>
      </c>
      <c r="Q1055" s="28">
        <f t="shared" si="50"/>
        <v>4.9346049046321525</v>
      </c>
      <c r="R1055" s="22"/>
    </row>
    <row r="1056" spans="1:18" x14ac:dyDescent="0.3">
      <c r="A1056" s="22" t="s">
        <v>2495</v>
      </c>
      <c r="B1056" s="23">
        <v>400200001</v>
      </c>
      <c r="C1056" s="22" t="s">
        <v>2393</v>
      </c>
      <c r="D1056" s="22" t="s">
        <v>135</v>
      </c>
      <c r="E1056" s="22" t="s">
        <v>136</v>
      </c>
      <c r="F1056" s="24">
        <v>1463</v>
      </c>
      <c r="G1056" s="24">
        <v>22</v>
      </c>
      <c r="H1056" s="24">
        <f>F1056-G1056</f>
        <v>1441</v>
      </c>
      <c r="I1056" s="24">
        <v>1821</v>
      </c>
      <c r="J1056" s="25">
        <f>I1056/F1056*100</f>
        <v>124.47026657552973</v>
      </c>
      <c r="K1056" s="26">
        <f t="shared" si="48"/>
        <v>-9.5297334244702654</v>
      </c>
      <c r="L1056" s="24">
        <v>64</v>
      </c>
      <c r="M1056" s="27">
        <f>L1056/F1056*100</f>
        <v>4.3745727956254274</v>
      </c>
      <c r="N1056" s="28">
        <f t="shared" si="49"/>
        <v>1.3745727956254274</v>
      </c>
      <c r="O1056" s="24">
        <v>474</v>
      </c>
      <c r="P1056" s="27">
        <f>O1056/F1056*100</f>
        <v>32.39917976760082</v>
      </c>
      <c r="Q1056" s="28">
        <f t="shared" si="50"/>
        <v>5.3991797676008204</v>
      </c>
      <c r="R1056" s="22"/>
    </row>
    <row r="1057" spans="1:18" x14ac:dyDescent="0.3">
      <c r="A1057" s="22" t="s">
        <v>2495</v>
      </c>
      <c r="B1057" s="23">
        <v>110000004</v>
      </c>
      <c r="C1057" s="22" t="s">
        <v>2365</v>
      </c>
      <c r="D1057" s="22" t="s">
        <v>48</v>
      </c>
      <c r="E1057" s="22" t="s">
        <v>138</v>
      </c>
      <c r="F1057" s="24">
        <v>1410</v>
      </c>
      <c r="G1057" s="24">
        <v>0</v>
      </c>
      <c r="H1057" s="24">
        <f>F1057-G1057</f>
        <v>1410</v>
      </c>
      <c r="I1057" s="24">
        <v>1629</v>
      </c>
      <c r="J1057" s="25">
        <f>I1057/F1057*100</f>
        <v>115.53191489361703</v>
      </c>
      <c r="K1057" s="26">
        <f t="shared" si="48"/>
        <v>-18.468085106382972</v>
      </c>
      <c r="L1057" s="24">
        <v>3</v>
      </c>
      <c r="M1057" s="27">
        <f>L1057/F1057*100</f>
        <v>0.21276595744680851</v>
      </c>
      <c r="N1057" s="28">
        <f t="shared" si="49"/>
        <v>-2.7872340425531914</v>
      </c>
      <c r="O1057" s="24">
        <v>2339</v>
      </c>
      <c r="P1057" s="27">
        <f>O1057/F1057*100</f>
        <v>165.88652482269504</v>
      </c>
      <c r="Q1057" s="28">
        <f t="shared" si="50"/>
        <v>138.88652482269504</v>
      </c>
      <c r="R1057" s="22"/>
    </row>
    <row r="1058" spans="1:18" x14ac:dyDescent="0.3">
      <c r="A1058" s="22" t="s">
        <v>2495</v>
      </c>
      <c r="B1058" s="23">
        <v>90000030</v>
      </c>
      <c r="C1058" s="22" t="s">
        <v>2338</v>
      </c>
      <c r="D1058" s="22" t="s">
        <v>143</v>
      </c>
      <c r="E1058" s="22" t="s">
        <v>144</v>
      </c>
      <c r="F1058" s="24">
        <v>1974</v>
      </c>
      <c r="G1058" s="24">
        <v>579</v>
      </c>
      <c r="H1058" s="24">
        <f>F1058-G1058</f>
        <v>1395</v>
      </c>
      <c r="I1058" s="24">
        <v>4202</v>
      </c>
      <c r="J1058" s="25">
        <f>I1058/F1058*100</f>
        <v>212.86727456940224</v>
      </c>
      <c r="K1058" s="26">
        <f t="shared" si="48"/>
        <v>78.867274569402241</v>
      </c>
      <c r="L1058" s="24">
        <v>19</v>
      </c>
      <c r="M1058" s="27">
        <f>L1058/F1058*100</f>
        <v>0.96251266464032426</v>
      </c>
      <c r="N1058" s="28">
        <f t="shared" si="49"/>
        <v>-2.0374873353596756</v>
      </c>
      <c r="O1058" s="24">
        <v>1055</v>
      </c>
      <c r="P1058" s="27">
        <f>O1058/F1058*100</f>
        <v>53.444782168186421</v>
      </c>
      <c r="Q1058" s="28">
        <f t="shared" si="50"/>
        <v>26.444782168186421</v>
      </c>
      <c r="R1058" s="22"/>
    </row>
    <row r="1059" spans="1:18" x14ac:dyDescent="0.3">
      <c r="A1059" s="22" t="s">
        <v>2495</v>
      </c>
      <c r="B1059" s="23">
        <v>546700003</v>
      </c>
      <c r="C1059" s="22" t="s">
        <v>2443</v>
      </c>
      <c r="D1059" s="22" t="s">
        <v>162</v>
      </c>
      <c r="E1059" s="22" t="s">
        <v>163</v>
      </c>
      <c r="F1059" s="24">
        <v>2314</v>
      </c>
      <c r="G1059" s="24">
        <v>658</v>
      </c>
      <c r="H1059" s="24">
        <f>F1059-G1059</f>
        <v>1656</v>
      </c>
      <c r="I1059" s="24">
        <v>2535</v>
      </c>
      <c r="J1059" s="25">
        <f>I1059/F1059*100</f>
        <v>109.55056179775281</v>
      </c>
      <c r="K1059" s="26">
        <f t="shared" si="48"/>
        <v>-24.449438202247194</v>
      </c>
      <c r="L1059" s="24">
        <v>25</v>
      </c>
      <c r="M1059" s="27">
        <f>L1059/F1059*100</f>
        <v>1.0803802938634399</v>
      </c>
      <c r="N1059" s="28">
        <f t="shared" si="49"/>
        <v>-1.9196197061365601</v>
      </c>
      <c r="O1059" s="24">
        <v>171</v>
      </c>
      <c r="P1059" s="27">
        <f>O1059/F1059*100</f>
        <v>7.3898012100259285</v>
      </c>
      <c r="Q1059" s="28">
        <f t="shared" si="50"/>
        <v>-19.610198789974071</v>
      </c>
      <c r="R1059" s="22"/>
    </row>
    <row r="1060" spans="1:18" x14ac:dyDescent="0.3">
      <c r="A1060" s="22" t="s">
        <v>2495</v>
      </c>
      <c r="B1060" s="23">
        <v>31000003</v>
      </c>
      <c r="C1060" s="22" t="s">
        <v>2332</v>
      </c>
      <c r="D1060" s="22" t="s">
        <v>171</v>
      </c>
      <c r="E1060" s="22" t="s">
        <v>173</v>
      </c>
      <c r="F1060" s="24">
        <v>1928</v>
      </c>
      <c r="G1060" s="24">
        <v>943</v>
      </c>
      <c r="H1060" s="24">
        <f>F1060-G1060</f>
        <v>985</v>
      </c>
      <c r="I1060" s="24">
        <v>3123</v>
      </c>
      <c r="J1060" s="25">
        <f>I1060/F1060*100</f>
        <v>161.98132780082989</v>
      </c>
      <c r="K1060" s="26">
        <f t="shared" si="48"/>
        <v>27.981327800829888</v>
      </c>
      <c r="L1060" s="24">
        <v>103</v>
      </c>
      <c r="M1060" s="27">
        <f>L1060/F1060*100</f>
        <v>5.3423236514522818</v>
      </c>
      <c r="N1060" s="28">
        <f t="shared" si="49"/>
        <v>2.3423236514522818</v>
      </c>
      <c r="O1060" s="24">
        <v>91</v>
      </c>
      <c r="P1060" s="27">
        <f>O1060/F1060*100</f>
        <v>4.7199170124481329</v>
      </c>
      <c r="Q1060" s="28">
        <f t="shared" si="50"/>
        <v>-22.280082987551868</v>
      </c>
      <c r="R1060" s="22"/>
    </row>
    <row r="1061" spans="1:18" x14ac:dyDescent="0.3">
      <c r="A1061" s="22" t="s">
        <v>2495</v>
      </c>
      <c r="B1061" s="23">
        <v>110000007</v>
      </c>
      <c r="C1061" s="22" t="s">
        <v>2367</v>
      </c>
      <c r="D1061" s="22" t="s">
        <v>171</v>
      </c>
      <c r="E1061" s="22" t="s">
        <v>178</v>
      </c>
      <c r="F1061" s="24">
        <v>1612</v>
      </c>
      <c r="G1061" s="24">
        <v>0</v>
      </c>
      <c r="H1061" s="24">
        <f>F1061-G1061</f>
        <v>1612</v>
      </c>
      <c r="I1061" s="24">
        <v>2718</v>
      </c>
      <c r="J1061" s="25">
        <f>I1061/F1061*100</f>
        <v>168.61042183622828</v>
      </c>
      <c r="K1061" s="26">
        <f t="shared" si="48"/>
        <v>34.610421836228284</v>
      </c>
      <c r="L1061" s="24">
        <v>78</v>
      </c>
      <c r="M1061" s="27">
        <f>L1061/F1061*100</f>
        <v>4.838709677419355</v>
      </c>
      <c r="N1061" s="28">
        <f t="shared" si="49"/>
        <v>1.838709677419355</v>
      </c>
      <c r="O1061" s="24">
        <v>1131</v>
      </c>
      <c r="P1061" s="27">
        <f>O1061/F1061*100</f>
        <v>70.161290322580655</v>
      </c>
      <c r="Q1061" s="28">
        <f t="shared" si="50"/>
        <v>43.161290322580655</v>
      </c>
      <c r="R1061" s="22"/>
    </row>
    <row r="1062" spans="1:18" x14ac:dyDescent="0.3">
      <c r="A1062" s="22" t="s">
        <v>2495</v>
      </c>
      <c r="B1062" s="23">
        <v>740200067</v>
      </c>
      <c r="C1062" s="22" t="s">
        <v>2474</v>
      </c>
      <c r="D1062" s="22" t="s">
        <v>185</v>
      </c>
      <c r="E1062" s="22" t="s">
        <v>187</v>
      </c>
      <c r="F1062" s="24">
        <v>1337</v>
      </c>
      <c r="G1062" s="24">
        <v>207</v>
      </c>
      <c r="H1062" s="24">
        <f>F1062-G1062</f>
        <v>1130</v>
      </c>
      <c r="I1062" s="24">
        <v>1239</v>
      </c>
      <c r="J1062" s="25">
        <f>I1062/F1062*100</f>
        <v>92.670157068062835</v>
      </c>
      <c r="K1062" s="26">
        <f t="shared" si="48"/>
        <v>-41.329842931937165</v>
      </c>
      <c r="L1062" s="24">
        <v>50</v>
      </c>
      <c r="M1062" s="27">
        <f>L1062/F1062*100</f>
        <v>3.7397157816005984</v>
      </c>
      <c r="N1062" s="28">
        <f t="shared" si="49"/>
        <v>0.73971578160059837</v>
      </c>
      <c r="O1062" s="24">
        <v>0</v>
      </c>
      <c r="P1062" s="27">
        <f>O1062/F1062*100</f>
        <v>0</v>
      </c>
      <c r="Q1062" s="28">
        <f t="shared" si="50"/>
        <v>-27</v>
      </c>
      <c r="R1062" s="22"/>
    </row>
    <row r="1063" spans="1:18" x14ac:dyDescent="0.3">
      <c r="A1063" s="29" t="s">
        <v>2495</v>
      </c>
      <c r="B1063" s="30">
        <v>110000059</v>
      </c>
      <c r="C1063" s="29" t="s">
        <v>2373</v>
      </c>
      <c r="D1063" s="29" t="s">
        <v>59</v>
      </c>
      <c r="E1063" s="29" t="s">
        <v>188</v>
      </c>
      <c r="F1063" s="31">
        <v>1464</v>
      </c>
      <c r="G1063" s="31">
        <v>840</v>
      </c>
      <c r="H1063" s="31">
        <f>F1063-G1063</f>
        <v>624</v>
      </c>
      <c r="I1063" s="31">
        <v>2055</v>
      </c>
      <c r="J1063" s="32">
        <f>I1063/F1063*100</f>
        <v>140.36885245901641</v>
      </c>
      <c r="K1063" s="33">
        <f t="shared" si="48"/>
        <v>6.3688524590164093</v>
      </c>
      <c r="L1063" s="31">
        <v>11</v>
      </c>
      <c r="M1063" s="34">
        <f>L1063/F1063*100</f>
        <v>0.75136612021857918</v>
      </c>
      <c r="N1063" s="35">
        <f t="shared" si="49"/>
        <v>-2.2486338797814209</v>
      </c>
      <c r="O1063" s="31">
        <v>36</v>
      </c>
      <c r="P1063" s="34">
        <f>O1063/F1063*100</f>
        <v>2.459016393442623</v>
      </c>
      <c r="Q1063" s="35">
        <f t="shared" si="50"/>
        <v>-24.540983606557376</v>
      </c>
      <c r="R1063" s="29"/>
    </row>
    <row r="1064" spans="1:18" x14ac:dyDescent="0.3">
      <c r="A1064" s="22" t="s">
        <v>2495</v>
      </c>
      <c r="B1064" s="23">
        <v>407700001</v>
      </c>
      <c r="C1064" s="22" t="s">
        <v>2409</v>
      </c>
      <c r="D1064" s="22" t="s">
        <v>74</v>
      </c>
      <c r="E1064" s="22" t="s">
        <v>190</v>
      </c>
      <c r="F1064" s="24">
        <v>1413</v>
      </c>
      <c r="G1064" s="24">
        <v>226</v>
      </c>
      <c r="H1064" s="24">
        <f>F1064-G1064</f>
        <v>1187</v>
      </c>
      <c r="I1064" s="24">
        <v>1493</v>
      </c>
      <c r="J1064" s="25">
        <f>I1064/F1064*100</f>
        <v>105.66171266808209</v>
      </c>
      <c r="K1064" s="26">
        <f t="shared" si="48"/>
        <v>-28.338287331917911</v>
      </c>
      <c r="L1064" s="24">
        <v>16</v>
      </c>
      <c r="M1064" s="27">
        <f>L1064/F1064*100</f>
        <v>1.132342533616419</v>
      </c>
      <c r="N1064" s="28">
        <f t="shared" si="49"/>
        <v>-1.867657466383581</v>
      </c>
      <c r="O1064" s="24">
        <v>9</v>
      </c>
      <c r="P1064" s="27">
        <f>O1064/F1064*100</f>
        <v>0.63694267515923575</v>
      </c>
      <c r="Q1064" s="28">
        <f t="shared" si="50"/>
        <v>-26.363057324840764</v>
      </c>
      <c r="R1064" s="22"/>
    </row>
    <row r="1065" spans="1:18" x14ac:dyDescent="0.3">
      <c r="A1065" s="22" t="s">
        <v>2495</v>
      </c>
      <c r="B1065" s="23">
        <v>320200004</v>
      </c>
      <c r="C1065" s="22" t="s">
        <v>2376</v>
      </c>
      <c r="D1065" s="22" t="s">
        <v>66</v>
      </c>
      <c r="E1065" s="22" t="s">
        <v>199</v>
      </c>
      <c r="F1065" s="24">
        <v>1999</v>
      </c>
      <c r="G1065" s="24">
        <v>522</v>
      </c>
      <c r="H1065" s="24">
        <f>F1065-G1065</f>
        <v>1477</v>
      </c>
      <c r="I1065" s="24">
        <v>3837</v>
      </c>
      <c r="J1065" s="25">
        <f>I1065/F1065*100</f>
        <v>191.94597298649325</v>
      </c>
      <c r="K1065" s="26">
        <f t="shared" si="48"/>
        <v>57.945972986493246</v>
      </c>
      <c r="L1065" s="24">
        <v>33</v>
      </c>
      <c r="M1065" s="27">
        <f>L1065/F1065*100</f>
        <v>1.6508254127063533</v>
      </c>
      <c r="N1065" s="28">
        <f t="shared" si="49"/>
        <v>-1.3491745872936467</v>
      </c>
      <c r="O1065" s="24">
        <v>982</v>
      </c>
      <c r="P1065" s="27">
        <f>O1065/F1065*100</f>
        <v>49.12456228114057</v>
      </c>
      <c r="Q1065" s="28">
        <f t="shared" si="50"/>
        <v>22.12456228114057</v>
      </c>
      <c r="R1065" s="22"/>
    </row>
    <row r="1066" spans="1:18" x14ac:dyDescent="0.3">
      <c r="A1066" s="22" t="s">
        <v>2495</v>
      </c>
      <c r="B1066" s="23">
        <v>90075411</v>
      </c>
      <c r="C1066" s="22" t="s">
        <v>2356</v>
      </c>
      <c r="D1066" s="22" t="s">
        <v>86</v>
      </c>
      <c r="E1066" s="22" t="s">
        <v>206</v>
      </c>
      <c r="F1066" s="24">
        <v>2272</v>
      </c>
      <c r="G1066" s="24">
        <v>778</v>
      </c>
      <c r="H1066" s="24">
        <f>F1066-G1066</f>
        <v>1494</v>
      </c>
      <c r="I1066" s="24">
        <v>2990</v>
      </c>
      <c r="J1066" s="25">
        <f>I1066/F1066*100</f>
        <v>131.60211267605635</v>
      </c>
      <c r="K1066" s="26">
        <f t="shared" si="48"/>
        <v>-2.3978873239436496</v>
      </c>
      <c r="L1066" s="24">
        <v>4</v>
      </c>
      <c r="M1066" s="27">
        <f>L1066/F1066*100</f>
        <v>0.17605633802816903</v>
      </c>
      <c r="N1066" s="28">
        <f t="shared" si="49"/>
        <v>-2.823943661971831</v>
      </c>
      <c r="O1066" s="24">
        <v>47</v>
      </c>
      <c r="P1066" s="27">
        <f>O1066/F1066*100</f>
        <v>2.068661971830986</v>
      </c>
      <c r="Q1066" s="28">
        <f t="shared" si="50"/>
        <v>-24.931338028169016</v>
      </c>
      <c r="R1066" s="22"/>
    </row>
    <row r="1067" spans="1:18" x14ac:dyDescent="0.3">
      <c r="A1067" s="22" t="s">
        <v>2495</v>
      </c>
      <c r="B1067" s="23">
        <v>540200017</v>
      </c>
      <c r="C1067" s="22" t="s">
        <v>2439</v>
      </c>
      <c r="D1067" s="22" t="s">
        <v>59</v>
      </c>
      <c r="E1067" s="22" t="s">
        <v>208</v>
      </c>
      <c r="F1067" s="24">
        <v>1170</v>
      </c>
      <c r="G1067" s="24">
        <v>229</v>
      </c>
      <c r="H1067" s="24">
        <f>F1067-G1067</f>
        <v>941</v>
      </c>
      <c r="I1067" s="24">
        <v>1440</v>
      </c>
      <c r="J1067" s="25">
        <f>I1067/F1067*100</f>
        <v>123.07692307692308</v>
      </c>
      <c r="K1067" s="26">
        <f t="shared" si="48"/>
        <v>-10.92307692307692</v>
      </c>
      <c r="L1067" s="24">
        <v>13</v>
      </c>
      <c r="M1067" s="27">
        <f>L1067/F1067*100</f>
        <v>1.1111111111111112</v>
      </c>
      <c r="N1067" s="28">
        <f t="shared" si="49"/>
        <v>-1.8888888888888888</v>
      </c>
      <c r="O1067" s="24">
        <v>229</v>
      </c>
      <c r="P1067" s="27">
        <f>O1067/F1067*100</f>
        <v>19.572649572649574</v>
      </c>
      <c r="Q1067" s="28">
        <f t="shared" si="50"/>
        <v>-7.4273504273504258</v>
      </c>
      <c r="R1067" s="22"/>
    </row>
    <row r="1068" spans="1:18" x14ac:dyDescent="0.3">
      <c r="A1068" s="22" t="s">
        <v>2495</v>
      </c>
      <c r="B1068" s="23">
        <v>327100003</v>
      </c>
      <c r="C1068" s="22" t="s">
        <v>2391</v>
      </c>
      <c r="D1068" s="22" t="s">
        <v>57</v>
      </c>
      <c r="E1068" s="22" t="s">
        <v>227</v>
      </c>
      <c r="F1068" s="24">
        <v>1690</v>
      </c>
      <c r="G1068" s="24">
        <v>204</v>
      </c>
      <c r="H1068" s="24">
        <f>F1068-G1068</f>
        <v>1486</v>
      </c>
      <c r="I1068" s="24">
        <v>1891</v>
      </c>
      <c r="J1068" s="25">
        <f>I1068/F1068*100</f>
        <v>111.89349112426035</v>
      </c>
      <c r="K1068" s="26">
        <f t="shared" si="48"/>
        <v>-22.10650887573965</v>
      </c>
      <c r="L1068" s="24">
        <v>85</v>
      </c>
      <c r="M1068" s="27">
        <f>L1068/F1068*100</f>
        <v>5.0295857988165684</v>
      </c>
      <c r="N1068" s="28">
        <f t="shared" si="49"/>
        <v>2.0295857988165684</v>
      </c>
      <c r="O1068" s="24">
        <v>759</v>
      </c>
      <c r="P1068" s="27">
        <f>O1068/F1068*100</f>
        <v>44.911242603550292</v>
      </c>
      <c r="Q1068" s="28">
        <f t="shared" si="50"/>
        <v>17.911242603550292</v>
      </c>
      <c r="R1068" s="22"/>
    </row>
    <row r="1069" spans="1:18" x14ac:dyDescent="0.3">
      <c r="A1069" s="36" t="s">
        <v>2495</v>
      </c>
      <c r="B1069" s="37">
        <v>90000024</v>
      </c>
      <c r="C1069" s="36" t="s">
        <v>2337</v>
      </c>
      <c r="D1069" s="36" t="s">
        <v>234</v>
      </c>
      <c r="E1069" s="36" t="s">
        <v>235</v>
      </c>
      <c r="F1069" s="38">
        <v>667</v>
      </c>
      <c r="G1069" s="38">
        <v>667</v>
      </c>
      <c r="H1069" s="38">
        <f>F1069-G1069</f>
        <v>0</v>
      </c>
      <c r="I1069" s="38">
        <v>1523</v>
      </c>
      <c r="J1069" s="39">
        <f>I1069/F1069*100</f>
        <v>228.335832083958</v>
      </c>
      <c r="K1069" s="40">
        <f t="shared" si="48"/>
        <v>94.335832083957996</v>
      </c>
      <c r="L1069" s="38">
        <v>22</v>
      </c>
      <c r="M1069" s="41">
        <f>L1069/F1069*100</f>
        <v>3.2983508245877062</v>
      </c>
      <c r="N1069" s="42">
        <f t="shared" si="49"/>
        <v>0.29835082458770623</v>
      </c>
      <c r="O1069" s="38">
        <v>8</v>
      </c>
      <c r="P1069" s="41">
        <f>O1069/F1069*100</f>
        <v>1.199400299850075</v>
      </c>
      <c r="Q1069" s="42">
        <f t="shared" si="50"/>
        <v>-25.800599700149924</v>
      </c>
      <c r="R1069" s="36"/>
    </row>
    <row r="1070" spans="1:18" x14ac:dyDescent="0.3">
      <c r="A1070" s="22" t="s">
        <v>2495</v>
      </c>
      <c r="B1070" s="23">
        <v>110000001</v>
      </c>
      <c r="C1070" s="22" t="s">
        <v>2364</v>
      </c>
      <c r="D1070" s="22" t="s">
        <v>27</v>
      </c>
      <c r="E1070" s="22" t="s">
        <v>258</v>
      </c>
      <c r="F1070" s="24">
        <v>1293</v>
      </c>
      <c r="G1070" s="24">
        <v>0</v>
      </c>
      <c r="H1070" s="24">
        <f>F1070-G1070</f>
        <v>1293</v>
      </c>
      <c r="I1070" s="24">
        <v>1259</v>
      </c>
      <c r="J1070" s="25">
        <f>I1070/F1070*100</f>
        <v>97.370456303170911</v>
      </c>
      <c r="K1070" s="26">
        <f t="shared" si="48"/>
        <v>-36.629543696829089</v>
      </c>
      <c r="L1070" s="24">
        <v>18</v>
      </c>
      <c r="M1070" s="27">
        <f>L1070/F1070*100</f>
        <v>1.3921113689095126</v>
      </c>
      <c r="N1070" s="28">
        <f t="shared" si="49"/>
        <v>-1.6078886310904874</v>
      </c>
      <c r="O1070" s="24">
        <v>97</v>
      </c>
      <c r="P1070" s="27">
        <f>O1070/F1070*100</f>
        <v>7.5019334880123747</v>
      </c>
      <c r="Q1070" s="28">
        <f t="shared" si="50"/>
        <v>-19.498066511987624</v>
      </c>
      <c r="R1070" s="22"/>
    </row>
    <row r="1071" spans="1:18" x14ac:dyDescent="0.3">
      <c r="A1071" s="22" t="s">
        <v>2495</v>
      </c>
      <c r="B1071" s="23">
        <v>321400004</v>
      </c>
      <c r="C1071" s="22" t="s">
        <v>2383</v>
      </c>
      <c r="D1071" s="22" t="s">
        <v>33</v>
      </c>
      <c r="E1071" s="22" t="s">
        <v>262</v>
      </c>
      <c r="F1071" s="24">
        <v>1403</v>
      </c>
      <c r="G1071" s="24">
        <v>235</v>
      </c>
      <c r="H1071" s="24">
        <f>F1071-G1071</f>
        <v>1168</v>
      </c>
      <c r="I1071" s="24">
        <v>2141</v>
      </c>
      <c r="J1071" s="25">
        <f>I1071/F1071*100</f>
        <v>152.6015680684248</v>
      </c>
      <c r="K1071" s="26">
        <f t="shared" si="48"/>
        <v>18.601568068424797</v>
      </c>
      <c r="L1071" s="24">
        <v>43</v>
      </c>
      <c r="M1071" s="27">
        <f>L1071/F1071*100</f>
        <v>3.0648610121168924</v>
      </c>
      <c r="N1071" s="28">
        <f t="shared" si="49"/>
        <v>6.4861012116892436E-2</v>
      </c>
      <c r="O1071" s="24">
        <v>207</v>
      </c>
      <c r="P1071" s="27">
        <f>O1071/F1071*100</f>
        <v>14.754098360655737</v>
      </c>
      <c r="Q1071" s="28">
        <f t="shared" si="50"/>
        <v>-12.245901639344263</v>
      </c>
      <c r="R1071" s="22"/>
    </row>
    <row r="1072" spans="1:18" x14ac:dyDescent="0.3">
      <c r="A1072" s="29" t="s">
        <v>2495</v>
      </c>
      <c r="B1072" s="30">
        <v>740200036</v>
      </c>
      <c r="C1072" s="29" t="s">
        <v>2468</v>
      </c>
      <c r="D1072" s="29" t="s">
        <v>263</v>
      </c>
      <c r="E1072" s="29" t="s">
        <v>264</v>
      </c>
      <c r="F1072" s="31">
        <v>2164</v>
      </c>
      <c r="G1072" s="31">
        <v>1145</v>
      </c>
      <c r="H1072" s="31">
        <f>F1072-G1072</f>
        <v>1019</v>
      </c>
      <c r="I1072" s="31">
        <v>8055</v>
      </c>
      <c r="J1072" s="32">
        <f>I1072/F1072*100</f>
        <v>372.22735674676522</v>
      </c>
      <c r="K1072" s="33">
        <f t="shared" si="48"/>
        <v>238.22735674676522</v>
      </c>
      <c r="L1072" s="31">
        <v>32</v>
      </c>
      <c r="M1072" s="34">
        <f>L1072/F1072*100</f>
        <v>1.478743068391867</v>
      </c>
      <c r="N1072" s="35">
        <f t="shared" si="49"/>
        <v>-1.521256931608133</v>
      </c>
      <c r="O1072" s="31">
        <v>117</v>
      </c>
      <c r="P1072" s="34">
        <f>O1072/F1072*100</f>
        <v>5.4066543438077632</v>
      </c>
      <c r="Q1072" s="35">
        <f t="shared" si="50"/>
        <v>-21.593345656192238</v>
      </c>
      <c r="R1072" s="29"/>
    </row>
    <row r="1073" spans="1:18" x14ac:dyDescent="0.3">
      <c r="A1073" s="22" t="s">
        <v>2495</v>
      </c>
      <c r="B1073" s="23">
        <v>409500012</v>
      </c>
      <c r="C1073" s="22" t="s">
        <v>2413</v>
      </c>
      <c r="D1073" s="22" t="s">
        <v>19</v>
      </c>
      <c r="E1073" s="22" t="s">
        <v>266</v>
      </c>
      <c r="F1073" s="24">
        <v>1685</v>
      </c>
      <c r="G1073" s="24">
        <v>648</v>
      </c>
      <c r="H1073" s="24">
        <f>F1073-G1073</f>
        <v>1037</v>
      </c>
      <c r="I1073" s="24">
        <v>2710</v>
      </c>
      <c r="J1073" s="25">
        <f>I1073/F1073*100</f>
        <v>160.83086053412464</v>
      </c>
      <c r="K1073" s="26">
        <f t="shared" si="48"/>
        <v>26.830860534124639</v>
      </c>
      <c r="L1073" s="24">
        <v>12</v>
      </c>
      <c r="M1073" s="27">
        <f>L1073/F1073*100</f>
        <v>0.71216617210682487</v>
      </c>
      <c r="N1073" s="28">
        <f t="shared" si="49"/>
        <v>-2.2878338278931754</v>
      </c>
      <c r="O1073" s="24">
        <v>173</v>
      </c>
      <c r="P1073" s="27">
        <f>O1073/F1073*100</f>
        <v>10.267062314540059</v>
      </c>
      <c r="Q1073" s="28">
        <f t="shared" si="50"/>
        <v>-16.732937685459941</v>
      </c>
      <c r="R1073" s="22"/>
    </row>
    <row r="1074" spans="1:18" x14ac:dyDescent="0.3">
      <c r="A1074" s="22" t="s">
        <v>2495</v>
      </c>
      <c r="B1074" s="23">
        <v>568700004</v>
      </c>
      <c r="C1074" s="22" t="s">
        <v>2455</v>
      </c>
      <c r="D1074" s="22" t="s">
        <v>171</v>
      </c>
      <c r="E1074" s="22" t="s">
        <v>308</v>
      </c>
      <c r="F1074" s="24">
        <v>1928</v>
      </c>
      <c r="G1074" s="24">
        <v>393</v>
      </c>
      <c r="H1074" s="24">
        <f>F1074-G1074</f>
        <v>1535</v>
      </c>
      <c r="I1074" s="24">
        <v>1386</v>
      </c>
      <c r="J1074" s="25">
        <f>I1074/F1074*100</f>
        <v>71.887966804979257</v>
      </c>
      <c r="K1074" s="26">
        <f t="shared" si="48"/>
        <v>-62.112033195020743</v>
      </c>
      <c r="L1074" s="24">
        <v>32</v>
      </c>
      <c r="M1074" s="27">
        <f>L1074/F1074*100</f>
        <v>1.6597510373443984</v>
      </c>
      <c r="N1074" s="28">
        <f t="shared" si="49"/>
        <v>-1.3402489626556016</v>
      </c>
      <c r="O1074" s="24">
        <v>44</v>
      </c>
      <c r="P1074" s="27">
        <f>O1074/F1074*100</f>
        <v>2.2821576763485476</v>
      </c>
      <c r="Q1074" s="28">
        <f t="shared" si="50"/>
        <v>-24.717842323651453</v>
      </c>
      <c r="R1074" s="22"/>
    </row>
    <row r="1075" spans="1:18" x14ac:dyDescent="0.3">
      <c r="A1075" s="22" t="s">
        <v>2495</v>
      </c>
      <c r="B1075" s="23">
        <v>740200066</v>
      </c>
      <c r="C1075" s="22" t="s">
        <v>2473</v>
      </c>
      <c r="D1075" s="22" t="s">
        <v>55</v>
      </c>
      <c r="E1075" s="22" t="s">
        <v>316</v>
      </c>
      <c r="F1075" s="24">
        <v>663</v>
      </c>
      <c r="G1075" s="24">
        <v>57</v>
      </c>
      <c r="H1075" s="24">
        <f>F1075-G1075</f>
        <v>606</v>
      </c>
      <c r="I1075" s="24">
        <v>1766</v>
      </c>
      <c r="J1075" s="25">
        <f>I1075/F1075*100</f>
        <v>266.36500754147812</v>
      </c>
      <c r="K1075" s="26">
        <f t="shared" si="48"/>
        <v>132.36500754147812</v>
      </c>
      <c r="L1075" s="24">
        <v>35</v>
      </c>
      <c r="M1075" s="27">
        <f>L1075/F1075*100</f>
        <v>5.2790346907993966</v>
      </c>
      <c r="N1075" s="28">
        <f t="shared" si="49"/>
        <v>2.2790346907993966</v>
      </c>
      <c r="O1075" s="24">
        <v>329</v>
      </c>
      <c r="P1075" s="27">
        <f>O1075/F1075*100</f>
        <v>49.62292609351433</v>
      </c>
      <c r="Q1075" s="28">
        <f t="shared" si="50"/>
        <v>22.62292609351433</v>
      </c>
      <c r="R1075" s="22"/>
    </row>
    <row r="1076" spans="1:18" x14ac:dyDescent="0.3">
      <c r="A1076" s="22" t="s">
        <v>2495</v>
      </c>
      <c r="B1076" s="23">
        <v>400200014</v>
      </c>
      <c r="C1076" s="22" t="s">
        <v>2400</v>
      </c>
      <c r="D1076" s="22" t="s">
        <v>168</v>
      </c>
      <c r="E1076" s="22" t="s">
        <v>321</v>
      </c>
      <c r="F1076" s="24">
        <v>1717</v>
      </c>
      <c r="G1076" s="24">
        <v>143</v>
      </c>
      <c r="H1076" s="24">
        <f>F1076-G1076</f>
        <v>1574</v>
      </c>
      <c r="I1076" s="24">
        <v>3031</v>
      </c>
      <c r="J1076" s="25">
        <f>I1076/F1076*100</f>
        <v>176.52882935352358</v>
      </c>
      <c r="K1076" s="26">
        <f t="shared" si="48"/>
        <v>42.528829353523577</v>
      </c>
      <c r="L1076" s="24">
        <v>63</v>
      </c>
      <c r="M1076" s="27">
        <f>L1076/F1076*100</f>
        <v>3.6691904484566109</v>
      </c>
      <c r="N1076" s="28">
        <f t="shared" si="49"/>
        <v>0.66919044845661091</v>
      </c>
      <c r="O1076" s="24">
        <v>188</v>
      </c>
      <c r="P1076" s="27">
        <f>O1076/F1076*100</f>
        <v>10.949330227140361</v>
      </c>
      <c r="Q1076" s="28">
        <f t="shared" si="50"/>
        <v>-16.050669772859639</v>
      </c>
      <c r="R1076" s="22"/>
    </row>
    <row r="1077" spans="1:18" x14ac:dyDescent="0.3">
      <c r="A1077" s="22" t="s">
        <v>2495</v>
      </c>
      <c r="B1077" s="23">
        <v>110000072</v>
      </c>
      <c r="C1077" s="22" t="s">
        <v>2374</v>
      </c>
      <c r="D1077" s="22" t="s">
        <v>78</v>
      </c>
      <c r="E1077" s="22" t="s">
        <v>326</v>
      </c>
      <c r="F1077" s="24">
        <v>1620</v>
      </c>
      <c r="G1077" s="24">
        <v>24</v>
      </c>
      <c r="H1077" s="24">
        <f>F1077-G1077</f>
        <v>1596</v>
      </c>
      <c r="I1077" s="24">
        <v>1501</v>
      </c>
      <c r="J1077" s="25">
        <f>I1077/F1077*100</f>
        <v>92.65432098765433</v>
      </c>
      <c r="K1077" s="26">
        <f t="shared" si="48"/>
        <v>-41.34567901234567</v>
      </c>
      <c r="L1077" s="24">
        <v>1</v>
      </c>
      <c r="M1077" s="27">
        <f>L1077/F1077*100</f>
        <v>6.1728395061728392E-2</v>
      </c>
      <c r="N1077" s="28">
        <f t="shared" si="49"/>
        <v>-2.9382716049382718</v>
      </c>
      <c r="O1077" s="24">
        <v>0</v>
      </c>
      <c r="P1077" s="27">
        <f>O1077/F1077*100</f>
        <v>0</v>
      </c>
      <c r="Q1077" s="28">
        <f t="shared" si="50"/>
        <v>-27</v>
      </c>
      <c r="R1077" s="22"/>
    </row>
    <row r="1078" spans="1:18" x14ac:dyDescent="0.3">
      <c r="A1078" s="22" t="s">
        <v>2495</v>
      </c>
      <c r="B1078" s="23">
        <v>740200022</v>
      </c>
      <c r="C1078" s="22" t="s">
        <v>2458</v>
      </c>
      <c r="D1078" s="22" t="s">
        <v>69</v>
      </c>
      <c r="E1078" s="22" t="s">
        <v>330</v>
      </c>
      <c r="F1078" s="24">
        <v>1685</v>
      </c>
      <c r="G1078" s="24">
        <v>578</v>
      </c>
      <c r="H1078" s="24">
        <f>F1078-G1078</f>
        <v>1107</v>
      </c>
      <c r="I1078" s="24">
        <v>2581</v>
      </c>
      <c r="J1078" s="25">
        <f>I1078/F1078*100</f>
        <v>153.17507418397628</v>
      </c>
      <c r="K1078" s="26">
        <f t="shared" si="48"/>
        <v>19.175074183976278</v>
      </c>
      <c r="L1078" s="24">
        <v>12</v>
      </c>
      <c r="M1078" s="27">
        <f>L1078/F1078*100</f>
        <v>0.71216617210682487</v>
      </c>
      <c r="N1078" s="28">
        <f t="shared" si="49"/>
        <v>-2.2878338278931754</v>
      </c>
      <c r="O1078" s="24">
        <v>36</v>
      </c>
      <c r="P1078" s="27">
        <f>O1078/F1078*100</f>
        <v>2.1364985163204748</v>
      </c>
      <c r="Q1078" s="28">
        <f t="shared" si="50"/>
        <v>-24.863501483679524</v>
      </c>
      <c r="R1078" s="22"/>
    </row>
    <row r="1079" spans="1:18" x14ac:dyDescent="0.3">
      <c r="A1079" s="22" t="s">
        <v>2495</v>
      </c>
      <c r="B1079" s="23">
        <v>400200012</v>
      </c>
      <c r="C1079" s="22" t="s">
        <v>2398</v>
      </c>
      <c r="D1079" s="22" t="s">
        <v>171</v>
      </c>
      <c r="E1079" s="22" t="s">
        <v>341</v>
      </c>
      <c r="F1079" s="24">
        <v>1675</v>
      </c>
      <c r="G1079" s="24">
        <v>195</v>
      </c>
      <c r="H1079" s="24">
        <f>F1079-G1079</f>
        <v>1480</v>
      </c>
      <c r="I1079" s="24">
        <v>1315</v>
      </c>
      <c r="J1079" s="25">
        <f>I1079/F1079*100</f>
        <v>78.507462686567166</v>
      </c>
      <c r="K1079" s="26">
        <f t="shared" si="48"/>
        <v>-55.492537313432834</v>
      </c>
      <c r="L1079" s="24">
        <v>249</v>
      </c>
      <c r="M1079" s="27">
        <f>L1079/F1079*100</f>
        <v>14.865671641791046</v>
      </c>
      <c r="N1079" s="28">
        <f t="shared" si="49"/>
        <v>11.865671641791046</v>
      </c>
      <c r="O1079" s="24">
        <v>164</v>
      </c>
      <c r="P1079" s="27">
        <f>O1079/F1079*100</f>
        <v>9.7910447761194028</v>
      </c>
      <c r="Q1079" s="28">
        <f t="shared" si="50"/>
        <v>-17.208955223880597</v>
      </c>
      <c r="R1079" s="22"/>
    </row>
    <row r="1080" spans="1:18" x14ac:dyDescent="0.3">
      <c r="A1080" s="22" t="s">
        <v>2495</v>
      </c>
      <c r="B1080" s="23">
        <v>90024101</v>
      </c>
      <c r="C1080" s="22" t="s">
        <v>2350</v>
      </c>
      <c r="D1080" s="22" t="s">
        <v>855</v>
      </c>
      <c r="E1080" s="22" t="s">
        <v>2514</v>
      </c>
      <c r="F1080" s="24">
        <v>790</v>
      </c>
      <c r="G1080" s="24">
        <v>20</v>
      </c>
      <c r="H1080" s="24">
        <f>F1080-G1080</f>
        <v>770</v>
      </c>
      <c r="I1080" s="24">
        <v>159</v>
      </c>
      <c r="J1080" s="25">
        <f>I1080/F1080*100</f>
        <v>20.126582278481013</v>
      </c>
      <c r="K1080" s="26">
        <f t="shared" si="48"/>
        <v>-113.87341772151899</v>
      </c>
      <c r="L1080" s="24">
        <v>0</v>
      </c>
      <c r="M1080" s="27">
        <f>L1080/F1080*100</f>
        <v>0</v>
      </c>
      <c r="N1080" s="28">
        <f t="shared" si="49"/>
        <v>-3</v>
      </c>
      <c r="O1080" s="24">
        <v>1</v>
      </c>
      <c r="P1080" s="27">
        <f>O1080/F1080*100</f>
        <v>0.12658227848101267</v>
      </c>
      <c r="Q1080" s="28">
        <f t="shared" si="50"/>
        <v>-26.873417721518987</v>
      </c>
      <c r="R1080" s="22"/>
    </row>
    <row r="1081" spans="1:18" x14ac:dyDescent="0.3">
      <c r="A1081" s="22" t="s">
        <v>2495</v>
      </c>
      <c r="B1081" s="23">
        <v>326100001</v>
      </c>
      <c r="C1081" s="22" t="s">
        <v>2386</v>
      </c>
      <c r="D1081" s="22" t="s">
        <v>306</v>
      </c>
      <c r="E1081" s="22" t="s">
        <v>159</v>
      </c>
      <c r="F1081" s="24">
        <v>1335</v>
      </c>
      <c r="G1081" s="24">
        <v>338</v>
      </c>
      <c r="H1081" s="24">
        <f>F1081-G1081</f>
        <v>997</v>
      </c>
      <c r="I1081" s="24">
        <v>2570</v>
      </c>
      <c r="J1081" s="25">
        <f>I1081/F1081*100</f>
        <v>192.50936329588015</v>
      </c>
      <c r="K1081" s="26">
        <f t="shared" si="48"/>
        <v>58.509363295880149</v>
      </c>
      <c r="L1081" s="24">
        <v>102</v>
      </c>
      <c r="M1081" s="27">
        <f>L1081/F1081*100</f>
        <v>7.6404494382022472</v>
      </c>
      <c r="N1081" s="28">
        <f t="shared" si="49"/>
        <v>4.6404494382022472</v>
      </c>
      <c r="O1081" s="24">
        <v>307</v>
      </c>
      <c r="P1081" s="27">
        <f>O1081/F1081*100</f>
        <v>22.99625468164794</v>
      </c>
      <c r="Q1081" s="28">
        <f t="shared" si="50"/>
        <v>-4.0037453183520597</v>
      </c>
      <c r="R1081" s="22"/>
    </row>
    <row r="1082" spans="1:18" x14ac:dyDescent="0.3">
      <c r="A1082" s="22" t="s">
        <v>2495</v>
      </c>
      <c r="B1082" s="23">
        <v>90000103</v>
      </c>
      <c r="C1082" s="22" t="s">
        <v>2344</v>
      </c>
      <c r="D1082" s="22" t="s">
        <v>219</v>
      </c>
      <c r="E1082" s="22" t="s">
        <v>365</v>
      </c>
      <c r="F1082" s="24">
        <v>2377</v>
      </c>
      <c r="G1082" s="24">
        <v>511</v>
      </c>
      <c r="H1082" s="24">
        <f>F1082-G1082</f>
        <v>1866</v>
      </c>
      <c r="I1082" s="24">
        <v>3670</v>
      </c>
      <c r="J1082" s="25">
        <f>I1082/F1082*100</f>
        <v>154.39629785443836</v>
      </c>
      <c r="K1082" s="26">
        <f t="shared" si="48"/>
        <v>20.396297854438359</v>
      </c>
      <c r="L1082" s="24">
        <v>29</v>
      </c>
      <c r="M1082" s="27">
        <f>L1082/F1082*100</f>
        <v>1.2200252419015565</v>
      </c>
      <c r="N1082" s="28">
        <f t="shared" si="49"/>
        <v>-1.7799747580984435</v>
      </c>
      <c r="O1082" s="24">
        <v>1326</v>
      </c>
      <c r="P1082" s="27">
        <f>O1082/F1082*100</f>
        <v>55.784602440050477</v>
      </c>
      <c r="Q1082" s="28">
        <f t="shared" si="50"/>
        <v>28.784602440050477</v>
      </c>
      <c r="R1082" s="22"/>
    </row>
    <row r="1083" spans="1:18" x14ac:dyDescent="0.3">
      <c r="A1083" s="22" t="s">
        <v>2495</v>
      </c>
      <c r="B1083" s="23">
        <v>560800004</v>
      </c>
      <c r="C1083" s="22" t="s">
        <v>2450</v>
      </c>
      <c r="D1083" s="22" t="s">
        <v>131</v>
      </c>
      <c r="E1083" s="22" t="s">
        <v>371</v>
      </c>
      <c r="F1083" s="24">
        <v>1251</v>
      </c>
      <c r="G1083" s="24">
        <v>223</v>
      </c>
      <c r="H1083" s="24">
        <f>F1083-G1083</f>
        <v>1028</v>
      </c>
      <c r="I1083" s="24">
        <v>1848</v>
      </c>
      <c r="J1083" s="25">
        <f>I1083/F1083*100</f>
        <v>147.72182254196642</v>
      </c>
      <c r="K1083" s="26">
        <f t="shared" si="48"/>
        <v>13.721822541966418</v>
      </c>
      <c r="L1083" s="24">
        <v>6</v>
      </c>
      <c r="M1083" s="27">
        <f>L1083/F1083*100</f>
        <v>0.47961630695443641</v>
      </c>
      <c r="N1083" s="28">
        <f t="shared" si="49"/>
        <v>-2.5203836930455634</v>
      </c>
      <c r="O1083" s="24">
        <v>60</v>
      </c>
      <c r="P1083" s="27">
        <f>O1083/F1083*100</f>
        <v>4.7961630695443649</v>
      </c>
      <c r="Q1083" s="28">
        <f t="shared" si="50"/>
        <v>-22.203836930455637</v>
      </c>
      <c r="R1083" s="22"/>
    </row>
    <row r="1084" spans="1:18" x14ac:dyDescent="0.3">
      <c r="A1084" s="22" t="s">
        <v>2495</v>
      </c>
      <c r="B1084" s="23">
        <v>740200087</v>
      </c>
      <c r="C1084" s="22" t="s">
        <v>2476</v>
      </c>
      <c r="D1084" s="22" t="s">
        <v>372</v>
      </c>
      <c r="E1084" s="22" t="s">
        <v>373</v>
      </c>
      <c r="F1084" s="24">
        <v>2246</v>
      </c>
      <c r="G1084" s="24">
        <v>368</v>
      </c>
      <c r="H1084" s="24">
        <f>F1084-G1084</f>
        <v>1878</v>
      </c>
      <c r="I1084" s="24">
        <v>3350</v>
      </c>
      <c r="J1084" s="25">
        <f>I1084/F1084*100</f>
        <v>149.15405164737311</v>
      </c>
      <c r="K1084" s="26">
        <f t="shared" si="48"/>
        <v>15.154051647373109</v>
      </c>
      <c r="L1084" s="24">
        <v>10</v>
      </c>
      <c r="M1084" s="27">
        <f>L1084/F1084*100</f>
        <v>0.44523597506678536</v>
      </c>
      <c r="N1084" s="28">
        <f t="shared" si="49"/>
        <v>-2.5547640249332146</v>
      </c>
      <c r="O1084" s="24">
        <v>168</v>
      </c>
      <c r="P1084" s="27">
        <f>O1084/F1084*100</f>
        <v>7.4799643811219951</v>
      </c>
      <c r="Q1084" s="28">
        <f t="shared" si="50"/>
        <v>-19.520035618878005</v>
      </c>
      <c r="R1084" s="22"/>
    </row>
    <row r="1085" spans="1:18" x14ac:dyDescent="0.3">
      <c r="A1085" s="22" t="s">
        <v>2495</v>
      </c>
      <c r="B1085" s="23">
        <v>740200030</v>
      </c>
      <c r="C1085" s="22" t="s">
        <v>2465</v>
      </c>
      <c r="D1085" s="22" t="s">
        <v>383</v>
      </c>
      <c r="E1085" s="22" t="s">
        <v>384</v>
      </c>
      <c r="F1085" s="24">
        <v>2349</v>
      </c>
      <c r="G1085" s="24">
        <v>12</v>
      </c>
      <c r="H1085" s="24">
        <f>F1085-G1085</f>
        <v>2337</v>
      </c>
      <c r="I1085" s="24">
        <v>2916</v>
      </c>
      <c r="J1085" s="25">
        <f>I1085/F1085*100</f>
        <v>124.13793103448276</v>
      </c>
      <c r="K1085" s="26">
        <f t="shared" si="48"/>
        <v>-9.8620689655172384</v>
      </c>
      <c r="L1085" s="24">
        <v>16</v>
      </c>
      <c r="M1085" s="27">
        <f>L1085/F1085*100</f>
        <v>0.68114091102596852</v>
      </c>
      <c r="N1085" s="28">
        <f t="shared" si="49"/>
        <v>-2.3188590889740315</v>
      </c>
      <c r="O1085" s="24">
        <v>242</v>
      </c>
      <c r="P1085" s="27">
        <f>O1085/F1085*100</f>
        <v>10.302256279267773</v>
      </c>
      <c r="Q1085" s="28">
        <f t="shared" si="50"/>
        <v>-16.697743720732227</v>
      </c>
      <c r="R1085" s="22"/>
    </row>
    <row r="1086" spans="1:18" x14ac:dyDescent="0.3">
      <c r="A1086" s="22" t="s">
        <v>2495</v>
      </c>
      <c r="B1086" s="23">
        <v>566900002</v>
      </c>
      <c r="C1086" s="22" t="s">
        <v>2453</v>
      </c>
      <c r="D1086" s="22" t="s">
        <v>202</v>
      </c>
      <c r="E1086" s="22" t="s">
        <v>389</v>
      </c>
      <c r="F1086" s="24">
        <v>1383</v>
      </c>
      <c r="G1086" s="24">
        <v>41</v>
      </c>
      <c r="H1086" s="24">
        <f>F1086-G1086</f>
        <v>1342</v>
      </c>
      <c r="I1086" s="24">
        <v>2128</v>
      </c>
      <c r="J1086" s="25">
        <f>I1086/F1086*100</f>
        <v>153.86840202458421</v>
      </c>
      <c r="K1086" s="26">
        <f t="shared" si="48"/>
        <v>19.868402024584213</v>
      </c>
      <c r="L1086" s="24">
        <v>1</v>
      </c>
      <c r="M1086" s="27">
        <f>L1086/F1086*100</f>
        <v>7.230657989877079E-2</v>
      </c>
      <c r="N1086" s="28">
        <f t="shared" si="49"/>
        <v>-2.927693420101229</v>
      </c>
      <c r="O1086" s="24">
        <v>236</v>
      </c>
      <c r="P1086" s="27">
        <f>O1086/F1086*100</f>
        <v>17.064352856109906</v>
      </c>
      <c r="Q1086" s="28">
        <f t="shared" si="50"/>
        <v>-9.935647143890094</v>
      </c>
      <c r="R1086" s="22"/>
    </row>
    <row r="1087" spans="1:18" x14ac:dyDescent="0.3">
      <c r="A1087" s="22" t="s">
        <v>2495</v>
      </c>
      <c r="B1087" s="23">
        <v>400200026</v>
      </c>
      <c r="C1087" s="22" t="s">
        <v>2404</v>
      </c>
      <c r="D1087" s="22" t="s">
        <v>27</v>
      </c>
      <c r="E1087" s="22" t="s">
        <v>391</v>
      </c>
      <c r="F1087" s="24">
        <v>1344</v>
      </c>
      <c r="G1087" s="24">
        <v>2</v>
      </c>
      <c r="H1087" s="24">
        <f>F1087-G1087</f>
        <v>1342</v>
      </c>
      <c r="I1087" s="24">
        <v>4560</v>
      </c>
      <c r="J1087" s="25">
        <f>I1087/F1087*100</f>
        <v>339.28571428571428</v>
      </c>
      <c r="K1087" s="26">
        <f t="shared" si="48"/>
        <v>205.28571428571428</v>
      </c>
      <c r="L1087" s="24">
        <v>85</v>
      </c>
      <c r="M1087" s="27">
        <f>L1087/F1087*100</f>
        <v>6.3244047619047619</v>
      </c>
      <c r="N1087" s="28">
        <f t="shared" si="49"/>
        <v>3.3244047619047619</v>
      </c>
      <c r="O1087" s="24">
        <v>90</v>
      </c>
      <c r="P1087" s="27">
        <f>O1087/F1087*100</f>
        <v>6.6964285714285712</v>
      </c>
      <c r="Q1087" s="28">
        <f t="shared" si="50"/>
        <v>-20.303571428571431</v>
      </c>
      <c r="R1087" s="22"/>
    </row>
    <row r="1088" spans="1:18" x14ac:dyDescent="0.3">
      <c r="A1088" s="22" t="s">
        <v>2495</v>
      </c>
      <c r="B1088" s="23">
        <v>328275402</v>
      </c>
      <c r="C1088" s="22" t="s">
        <v>2392</v>
      </c>
      <c r="D1088" s="22" t="s">
        <v>19</v>
      </c>
      <c r="E1088" s="22" t="s">
        <v>424</v>
      </c>
      <c r="F1088" s="24">
        <v>1849</v>
      </c>
      <c r="G1088" s="24">
        <v>382</v>
      </c>
      <c r="H1088" s="24">
        <f>F1088-G1088</f>
        <v>1467</v>
      </c>
      <c r="I1088" s="24">
        <v>1835</v>
      </c>
      <c r="J1088" s="25">
        <f>I1088/F1088*100</f>
        <v>99.242833964305035</v>
      </c>
      <c r="K1088" s="26">
        <f t="shared" si="48"/>
        <v>-34.757166035694965</v>
      </c>
      <c r="L1088" s="24">
        <v>66</v>
      </c>
      <c r="M1088" s="27">
        <f>L1088/F1088*100</f>
        <v>3.5694970254191452</v>
      </c>
      <c r="N1088" s="28">
        <f t="shared" si="49"/>
        <v>0.56949702541914515</v>
      </c>
      <c r="O1088" s="24">
        <v>112</v>
      </c>
      <c r="P1088" s="27">
        <f>O1088/F1088*100</f>
        <v>6.0573282855597617</v>
      </c>
      <c r="Q1088" s="28">
        <f t="shared" si="50"/>
        <v>-20.942671714440237</v>
      </c>
      <c r="R1088" s="22"/>
    </row>
    <row r="1089" spans="1:18" x14ac:dyDescent="0.3">
      <c r="A1089" s="22" t="s">
        <v>2495</v>
      </c>
      <c r="B1089" s="23">
        <v>741400023</v>
      </c>
      <c r="C1089" s="22" t="s">
        <v>2488</v>
      </c>
      <c r="D1089" s="22" t="s">
        <v>243</v>
      </c>
      <c r="E1089" s="22" t="s">
        <v>425</v>
      </c>
      <c r="F1089" s="24">
        <v>1600</v>
      </c>
      <c r="G1089" s="24">
        <v>265</v>
      </c>
      <c r="H1089" s="24">
        <f>F1089-G1089</f>
        <v>1335</v>
      </c>
      <c r="I1089" s="24">
        <v>3615</v>
      </c>
      <c r="J1089" s="25">
        <f>I1089/F1089*100</f>
        <v>225.9375</v>
      </c>
      <c r="K1089" s="26">
        <f t="shared" si="48"/>
        <v>91.9375</v>
      </c>
      <c r="L1089" s="24">
        <v>8</v>
      </c>
      <c r="M1089" s="27">
        <f>L1089/F1089*100</f>
        <v>0.5</v>
      </c>
      <c r="N1089" s="28">
        <f t="shared" si="49"/>
        <v>-2.5</v>
      </c>
      <c r="O1089" s="24">
        <v>86</v>
      </c>
      <c r="P1089" s="27">
        <f>O1089/F1089*100</f>
        <v>5.375</v>
      </c>
      <c r="Q1089" s="28">
        <f t="shared" si="50"/>
        <v>-21.625</v>
      </c>
      <c r="R1089" s="22"/>
    </row>
    <row r="1090" spans="1:18" x14ac:dyDescent="0.3">
      <c r="A1090" s="22" t="s">
        <v>2495</v>
      </c>
      <c r="B1090" s="23">
        <v>321000002</v>
      </c>
      <c r="C1090" s="22" t="s">
        <v>2381</v>
      </c>
      <c r="D1090" s="22" t="s">
        <v>455</v>
      </c>
      <c r="E1090" s="22" t="s">
        <v>190</v>
      </c>
      <c r="F1090" s="24">
        <v>664</v>
      </c>
      <c r="G1090" s="24">
        <v>90</v>
      </c>
      <c r="H1090" s="24">
        <f>F1090-G1090</f>
        <v>574</v>
      </c>
      <c r="I1090" s="24">
        <v>1103</v>
      </c>
      <c r="J1090" s="25">
        <f>I1090/F1090*100</f>
        <v>166.1144578313253</v>
      </c>
      <c r="K1090" s="26">
        <f t="shared" si="48"/>
        <v>32.114457831325296</v>
      </c>
      <c r="L1090" s="24">
        <v>1</v>
      </c>
      <c r="M1090" s="27">
        <f>L1090/F1090*100</f>
        <v>0.15060240963855423</v>
      </c>
      <c r="N1090" s="28">
        <f t="shared" si="49"/>
        <v>-2.8493975903614457</v>
      </c>
      <c r="O1090" s="24">
        <v>425</v>
      </c>
      <c r="P1090" s="27">
        <f>O1090/F1090*100</f>
        <v>64.006024096385545</v>
      </c>
      <c r="Q1090" s="28">
        <f t="shared" si="50"/>
        <v>37.006024096385545</v>
      </c>
      <c r="R1090" s="22"/>
    </row>
    <row r="1091" spans="1:18" x14ac:dyDescent="0.3">
      <c r="A1091" s="22" t="s">
        <v>2495</v>
      </c>
      <c r="B1091" s="23">
        <v>460800009</v>
      </c>
      <c r="C1091" s="22" t="s">
        <v>2431</v>
      </c>
      <c r="D1091" s="22" t="s">
        <v>229</v>
      </c>
      <c r="E1091" s="22" t="s">
        <v>470</v>
      </c>
      <c r="F1091" s="24">
        <v>1715</v>
      </c>
      <c r="G1091" s="24">
        <v>87</v>
      </c>
      <c r="H1091" s="24">
        <f>F1091-G1091</f>
        <v>1628</v>
      </c>
      <c r="I1091" s="24">
        <v>2094</v>
      </c>
      <c r="J1091" s="25">
        <f>I1091/F1091*100</f>
        <v>122.09912536443149</v>
      </c>
      <c r="K1091" s="26">
        <f t="shared" si="48"/>
        <v>-11.900874635568513</v>
      </c>
      <c r="L1091" s="24">
        <v>38</v>
      </c>
      <c r="M1091" s="27">
        <f>L1091/F1091*100</f>
        <v>2.2157434402332363</v>
      </c>
      <c r="N1091" s="28">
        <f t="shared" si="49"/>
        <v>-0.78425655976676367</v>
      </c>
      <c r="O1091" s="24">
        <v>18</v>
      </c>
      <c r="P1091" s="27">
        <f>O1091/F1091*100</f>
        <v>1.0495626822157436</v>
      </c>
      <c r="Q1091" s="28">
        <f t="shared" si="50"/>
        <v>-25.950437317784257</v>
      </c>
      <c r="R1091" s="22"/>
    </row>
    <row r="1092" spans="1:18" x14ac:dyDescent="0.3">
      <c r="A1092" s="22" t="s">
        <v>2495</v>
      </c>
      <c r="B1092" s="23">
        <v>110000022</v>
      </c>
      <c r="C1092" s="22" t="s">
        <v>2371</v>
      </c>
      <c r="D1092" s="22" t="s">
        <v>200</v>
      </c>
      <c r="E1092" s="22" t="s">
        <v>475</v>
      </c>
      <c r="F1092" s="24">
        <v>1624</v>
      </c>
      <c r="G1092" s="24">
        <v>739</v>
      </c>
      <c r="H1092" s="24">
        <f>F1092-G1092</f>
        <v>885</v>
      </c>
      <c r="I1092" s="24">
        <v>1879</v>
      </c>
      <c r="J1092" s="25">
        <f>I1092/F1092*100</f>
        <v>115.70197044334975</v>
      </c>
      <c r="K1092" s="26">
        <f t="shared" si="48"/>
        <v>-18.298029556650249</v>
      </c>
      <c r="L1092" s="24">
        <v>12</v>
      </c>
      <c r="M1092" s="27">
        <f>L1092/F1092*100</f>
        <v>0.73891625615763545</v>
      </c>
      <c r="N1092" s="28">
        <f t="shared" si="49"/>
        <v>-2.2610837438423648</v>
      </c>
      <c r="O1092" s="24">
        <v>1019</v>
      </c>
      <c r="P1092" s="27">
        <f>O1092/F1092*100</f>
        <v>62.746305418719217</v>
      </c>
      <c r="Q1092" s="28">
        <f t="shared" si="50"/>
        <v>35.746305418719217</v>
      </c>
      <c r="R1092" s="22"/>
    </row>
    <row r="1093" spans="1:18" x14ac:dyDescent="0.3">
      <c r="A1093" s="22" t="s">
        <v>2495</v>
      </c>
      <c r="B1093" s="23">
        <v>110000021</v>
      </c>
      <c r="C1093" s="22" t="s">
        <v>2370</v>
      </c>
      <c r="D1093" s="22" t="s">
        <v>84</v>
      </c>
      <c r="E1093" s="22" t="s">
        <v>479</v>
      </c>
      <c r="F1093" s="24">
        <v>1126</v>
      </c>
      <c r="G1093" s="24">
        <v>459</v>
      </c>
      <c r="H1093" s="24">
        <f>F1093-G1093</f>
        <v>667</v>
      </c>
      <c r="I1093" s="24">
        <v>1360</v>
      </c>
      <c r="J1093" s="25">
        <f>I1093/F1093*100</f>
        <v>120.78152753108348</v>
      </c>
      <c r="K1093" s="26">
        <f t="shared" si="48"/>
        <v>-13.218472468916517</v>
      </c>
      <c r="L1093" s="24">
        <v>13</v>
      </c>
      <c r="M1093" s="27">
        <f>L1093/F1093*100</f>
        <v>1.1545293072824157</v>
      </c>
      <c r="N1093" s="28">
        <f t="shared" si="49"/>
        <v>-1.8454706927175843</v>
      </c>
      <c r="O1093" s="24">
        <v>74</v>
      </c>
      <c r="P1093" s="27">
        <f>O1093/F1093*100</f>
        <v>6.571936056838366</v>
      </c>
      <c r="Q1093" s="28">
        <f t="shared" si="50"/>
        <v>-20.428063943161632</v>
      </c>
      <c r="R1093" s="22"/>
    </row>
    <row r="1094" spans="1:18" x14ac:dyDescent="0.3">
      <c r="A1094" s="22" t="s">
        <v>2495</v>
      </c>
      <c r="B1094" s="23">
        <v>409500002</v>
      </c>
      <c r="C1094" s="22" t="s">
        <v>2410</v>
      </c>
      <c r="D1094" s="22" t="s">
        <v>481</v>
      </c>
      <c r="E1094" s="22" t="s">
        <v>482</v>
      </c>
      <c r="F1094" s="24">
        <v>1269</v>
      </c>
      <c r="G1094" s="24">
        <v>109</v>
      </c>
      <c r="H1094" s="24">
        <f>F1094-G1094</f>
        <v>1160</v>
      </c>
      <c r="I1094" s="24">
        <v>1920</v>
      </c>
      <c r="J1094" s="25">
        <f>I1094/F1094*100</f>
        <v>151.30023640661938</v>
      </c>
      <c r="K1094" s="26">
        <f t="shared" si="48"/>
        <v>17.300236406619376</v>
      </c>
      <c r="L1094" s="24">
        <v>3</v>
      </c>
      <c r="M1094" s="27">
        <f>L1094/F1094*100</f>
        <v>0.2364066193853428</v>
      </c>
      <c r="N1094" s="28">
        <f t="shared" si="49"/>
        <v>-2.7635933806146573</v>
      </c>
      <c r="O1094" s="24">
        <v>17</v>
      </c>
      <c r="P1094" s="27">
        <f>O1094/F1094*100</f>
        <v>1.3396375098502757</v>
      </c>
      <c r="Q1094" s="28">
        <f t="shared" si="50"/>
        <v>-25.660362490149723</v>
      </c>
      <c r="R1094" s="22"/>
    </row>
    <row r="1095" spans="1:18" x14ac:dyDescent="0.3">
      <c r="A1095" s="22" t="s">
        <v>2495</v>
      </c>
      <c r="B1095" s="23">
        <v>90024101</v>
      </c>
      <c r="C1095" s="22" t="s">
        <v>2350</v>
      </c>
      <c r="D1095" s="22" t="s">
        <v>17</v>
      </c>
      <c r="E1095" s="22" t="s">
        <v>483</v>
      </c>
      <c r="F1095" s="24">
        <v>1269</v>
      </c>
      <c r="G1095" s="24">
        <v>3</v>
      </c>
      <c r="H1095" s="24">
        <f>F1095-G1095</f>
        <v>1266</v>
      </c>
      <c r="I1095" s="24">
        <v>1303</v>
      </c>
      <c r="J1095" s="25">
        <f>I1095/F1095*100</f>
        <v>102.67927501970055</v>
      </c>
      <c r="K1095" s="26">
        <f t="shared" si="48"/>
        <v>-31.320724980299445</v>
      </c>
      <c r="L1095" s="24">
        <v>11</v>
      </c>
      <c r="M1095" s="27">
        <f>L1095/F1095*100</f>
        <v>0.86682427107959026</v>
      </c>
      <c r="N1095" s="28">
        <f t="shared" si="49"/>
        <v>-2.1331757289204099</v>
      </c>
      <c r="O1095" s="24">
        <v>2036</v>
      </c>
      <c r="P1095" s="27">
        <f>O1095/F1095*100</f>
        <v>160.44129235618598</v>
      </c>
      <c r="Q1095" s="28">
        <f t="shared" si="50"/>
        <v>133.44129235618598</v>
      </c>
      <c r="R1095" s="22"/>
    </row>
    <row r="1096" spans="1:18" x14ac:dyDescent="0.3">
      <c r="A1096" s="22" t="s">
        <v>2495</v>
      </c>
      <c r="B1096" s="23">
        <v>400200008</v>
      </c>
      <c r="C1096" s="22" t="s">
        <v>2396</v>
      </c>
      <c r="D1096" s="22" t="s">
        <v>393</v>
      </c>
      <c r="E1096" s="22" t="s">
        <v>110</v>
      </c>
      <c r="F1096" s="24">
        <v>1880</v>
      </c>
      <c r="G1096" s="24">
        <v>788</v>
      </c>
      <c r="H1096" s="24">
        <f>F1096-G1096</f>
        <v>1092</v>
      </c>
      <c r="I1096" s="24">
        <v>3139</v>
      </c>
      <c r="J1096" s="25">
        <f>I1096/F1096*100</f>
        <v>166.96808510638297</v>
      </c>
      <c r="K1096" s="26">
        <f t="shared" si="48"/>
        <v>32.968085106382972</v>
      </c>
      <c r="L1096" s="24">
        <v>37</v>
      </c>
      <c r="M1096" s="27">
        <f>L1096/F1096*100</f>
        <v>1.9680851063829787</v>
      </c>
      <c r="N1096" s="28">
        <f t="shared" si="49"/>
        <v>-1.0319148936170213</v>
      </c>
      <c r="O1096" s="24">
        <v>154</v>
      </c>
      <c r="P1096" s="27">
        <f>O1096/F1096*100</f>
        <v>8.1914893617021267</v>
      </c>
      <c r="Q1096" s="28">
        <f t="shared" si="50"/>
        <v>-18.808510638297875</v>
      </c>
      <c r="R1096" s="22"/>
    </row>
    <row r="1097" spans="1:18" x14ac:dyDescent="0.3">
      <c r="A1097" s="22" t="s">
        <v>2495</v>
      </c>
      <c r="B1097" s="23">
        <v>400200013</v>
      </c>
      <c r="C1097" s="22" t="s">
        <v>2399</v>
      </c>
      <c r="D1097" s="22" t="s">
        <v>25</v>
      </c>
      <c r="E1097" s="22" t="s">
        <v>487</v>
      </c>
      <c r="F1097" s="24">
        <v>2692</v>
      </c>
      <c r="G1097" s="24">
        <v>1338</v>
      </c>
      <c r="H1097" s="24">
        <f>F1097-G1097</f>
        <v>1354</v>
      </c>
      <c r="I1097" s="24">
        <v>5222</v>
      </c>
      <c r="J1097" s="25">
        <f>I1097/F1097*100</f>
        <v>193.9821693907875</v>
      </c>
      <c r="K1097" s="26">
        <f t="shared" si="48"/>
        <v>59.982169390787504</v>
      </c>
      <c r="L1097" s="24">
        <v>0</v>
      </c>
      <c r="M1097" s="27">
        <f>L1097/F1097*100</f>
        <v>0</v>
      </c>
      <c r="N1097" s="28">
        <f t="shared" si="49"/>
        <v>-3</v>
      </c>
      <c r="O1097" s="24">
        <v>116</v>
      </c>
      <c r="P1097" s="27">
        <f>O1097/F1097*100</f>
        <v>4.3090638930163445</v>
      </c>
      <c r="Q1097" s="28">
        <f t="shared" si="50"/>
        <v>-22.690936106983656</v>
      </c>
      <c r="R1097" s="22"/>
    </row>
    <row r="1098" spans="1:18" x14ac:dyDescent="0.3">
      <c r="A1098" s="22" t="s">
        <v>2495</v>
      </c>
      <c r="B1098" s="23">
        <v>460200008</v>
      </c>
      <c r="C1098" s="22" t="s">
        <v>2417</v>
      </c>
      <c r="D1098" s="22" t="s">
        <v>171</v>
      </c>
      <c r="E1098" s="22" t="s">
        <v>493</v>
      </c>
      <c r="F1098" s="24">
        <v>1552</v>
      </c>
      <c r="G1098" s="24">
        <v>1</v>
      </c>
      <c r="H1098" s="24">
        <f>F1098-G1098</f>
        <v>1551</v>
      </c>
      <c r="I1098" s="24">
        <v>1795</v>
      </c>
      <c r="J1098" s="25">
        <f>I1098/F1098*100</f>
        <v>115.65721649484537</v>
      </c>
      <c r="K1098" s="26">
        <f t="shared" ref="K1098:K1161" si="51">J1098-134</f>
        <v>-18.342783505154628</v>
      </c>
      <c r="L1098" s="24">
        <v>13</v>
      </c>
      <c r="M1098" s="27">
        <f>L1098/F1098*100</f>
        <v>0.83762886597938147</v>
      </c>
      <c r="N1098" s="28">
        <f t="shared" ref="N1098:N1161" si="52">M1098-3</f>
        <v>-2.1623711340206184</v>
      </c>
      <c r="O1098" s="24">
        <v>349</v>
      </c>
      <c r="P1098" s="27">
        <f>O1098/F1098*100</f>
        <v>22.487113402061855</v>
      </c>
      <c r="Q1098" s="28">
        <f t="shared" ref="Q1098:Q1161" si="53">P1098-27</f>
        <v>-4.5128865979381452</v>
      </c>
      <c r="R1098" s="22"/>
    </row>
    <row r="1099" spans="1:18" x14ac:dyDescent="0.3">
      <c r="A1099" s="22" t="s">
        <v>2495</v>
      </c>
      <c r="B1099" s="23">
        <v>740200068</v>
      </c>
      <c r="C1099" s="22" t="s">
        <v>2475</v>
      </c>
      <c r="D1099" s="22" t="s">
        <v>504</v>
      </c>
      <c r="E1099" s="22" t="s">
        <v>46</v>
      </c>
      <c r="F1099" s="24">
        <v>1643</v>
      </c>
      <c r="G1099" s="24">
        <v>333</v>
      </c>
      <c r="H1099" s="24">
        <f>F1099-G1099</f>
        <v>1310</v>
      </c>
      <c r="I1099" s="24">
        <v>1566</v>
      </c>
      <c r="J1099" s="25">
        <f>I1099/F1099*100</f>
        <v>95.3134510042605</v>
      </c>
      <c r="K1099" s="26">
        <f t="shared" si="51"/>
        <v>-38.6865489957395</v>
      </c>
      <c r="L1099" s="24">
        <v>12</v>
      </c>
      <c r="M1099" s="27">
        <f>L1099/F1099*100</f>
        <v>0.73037127206329888</v>
      </c>
      <c r="N1099" s="28">
        <f t="shared" si="52"/>
        <v>-2.2696287279367011</v>
      </c>
      <c r="O1099" s="24">
        <v>25</v>
      </c>
      <c r="P1099" s="27">
        <f>O1099/F1099*100</f>
        <v>1.5216068167985393</v>
      </c>
      <c r="Q1099" s="28">
        <f t="shared" si="53"/>
        <v>-25.478393183201462</v>
      </c>
      <c r="R1099" s="22"/>
    </row>
    <row r="1100" spans="1:18" x14ac:dyDescent="0.3">
      <c r="A1100" s="22" t="s">
        <v>2495</v>
      </c>
      <c r="B1100" s="23">
        <v>320200005</v>
      </c>
      <c r="C1100" s="22" t="s">
        <v>2377</v>
      </c>
      <c r="D1100" s="22" t="s">
        <v>95</v>
      </c>
      <c r="E1100" s="22" t="s">
        <v>520</v>
      </c>
      <c r="F1100" s="24">
        <v>1999</v>
      </c>
      <c r="G1100" s="24">
        <v>433</v>
      </c>
      <c r="H1100" s="24">
        <f>F1100-G1100</f>
        <v>1566</v>
      </c>
      <c r="I1100" s="24">
        <v>2346</v>
      </c>
      <c r="J1100" s="25">
        <f>I1100/F1100*100</f>
        <v>117.35867933966983</v>
      </c>
      <c r="K1100" s="26">
        <f t="shared" si="51"/>
        <v>-16.641320660330166</v>
      </c>
      <c r="L1100" s="24">
        <v>12</v>
      </c>
      <c r="M1100" s="27">
        <f>L1100/F1100*100</f>
        <v>0.60030015007503756</v>
      </c>
      <c r="N1100" s="28">
        <f t="shared" si="52"/>
        <v>-2.3996998499249624</v>
      </c>
      <c r="O1100" s="24">
        <v>425</v>
      </c>
      <c r="P1100" s="27">
        <f>O1100/F1100*100</f>
        <v>21.260630315157577</v>
      </c>
      <c r="Q1100" s="28">
        <f t="shared" si="53"/>
        <v>-5.7393696848424227</v>
      </c>
      <c r="R1100" s="22"/>
    </row>
    <row r="1101" spans="1:18" x14ac:dyDescent="0.3">
      <c r="A1101" s="22" t="s">
        <v>2495</v>
      </c>
      <c r="B1101" s="23">
        <v>90024101</v>
      </c>
      <c r="C1101" s="22" t="s">
        <v>2350</v>
      </c>
      <c r="D1101" s="22" t="s">
        <v>527</v>
      </c>
      <c r="E1101" s="22" t="s">
        <v>528</v>
      </c>
      <c r="F1101" s="24">
        <v>1641</v>
      </c>
      <c r="G1101" s="24">
        <v>301</v>
      </c>
      <c r="H1101" s="24">
        <f>F1101-G1101</f>
        <v>1340</v>
      </c>
      <c r="I1101" s="24">
        <v>2755</v>
      </c>
      <c r="J1101" s="25">
        <f>I1101/F1101*100</f>
        <v>167.88543570993298</v>
      </c>
      <c r="K1101" s="26">
        <f t="shared" si="51"/>
        <v>33.885435709932977</v>
      </c>
      <c r="L1101" s="24">
        <v>94</v>
      </c>
      <c r="M1101" s="27">
        <f>L1101/F1101*100</f>
        <v>5.728214503351615</v>
      </c>
      <c r="N1101" s="28">
        <f t="shared" si="52"/>
        <v>2.728214503351615</v>
      </c>
      <c r="O1101" s="24">
        <v>1160</v>
      </c>
      <c r="P1101" s="27">
        <f>O1101/F1101*100</f>
        <v>70.688604509445469</v>
      </c>
      <c r="Q1101" s="28">
        <f t="shared" si="53"/>
        <v>43.688604509445469</v>
      </c>
      <c r="R1101" s="22"/>
    </row>
    <row r="1102" spans="1:18" x14ac:dyDescent="0.3">
      <c r="A1102" s="22" t="s">
        <v>2495</v>
      </c>
      <c r="B1102" s="23">
        <v>566900006</v>
      </c>
      <c r="C1102" s="22" t="s">
        <v>2454</v>
      </c>
      <c r="D1102" s="22" t="s">
        <v>202</v>
      </c>
      <c r="E1102" s="22" t="s">
        <v>540</v>
      </c>
      <c r="F1102" s="24">
        <v>1544</v>
      </c>
      <c r="G1102" s="24">
        <v>216</v>
      </c>
      <c r="H1102" s="24">
        <f>F1102-G1102</f>
        <v>1328</v>
      </c>
      <c r="I1102" s="24">
        <v>1178</v>
      </c>
      <c r="J1102" s="25">
        <f>I1102/F1102*100</f>
        <v>76.295336787564764</v>
      </c>
      <c r="K1102" s="26">
        <f t="shared" si="51"/>
        <v>-57.704663212435236</v>
      </c>
      <c r="L1102" s="24">
        <v>0</v>
      </c>
      <c r="M1102" s="27">
        <f>L1102/F1102*100</f>
        <v>0</v>
      </c>
      <c r="N1102" s="28">
        <f t="shared" si="52"/>
        <v>-3</v>
      </c>
      <c r="O1102" s="24">
        <v>2</v>
      </c>
      <c r="P1102" s="27">
        <f>O1102/F1102*100</f>
        <v>0.1295336787564767</v>
      </c>
      <c r="Q1102" s="28">
        <f t="shared" si="53"/>
        <v>-26.870466321243523</v>
      </c>
      <c r="R1102" s="22"/>
    </row>
    <row r="1103" spans="1:18" x14ac:dyDescent="0.3">
      <c r="A1103" s="22" t="s">
        <v>2495</v>
      </c>
      <c r="B1103" s="23">
        <v>321000006</v>
      </c>
      <c r="C1103" s="22" t="s">
        <v>2382</v>
      </c>
      <c r="D1103" s="22" t="s">
        <v>361</v>
      </c>
      <c r="E1103" s="22" t="s">
        <v>574</v>
      </c>
      <c r="F1103" s="24">
        <v>2153</v>
      </c>
      <c r="G1103" s="24">
        <v>360</v>
      </c>
      <c r="H1103" s="24">
        <f>F1103-G1103</f>
        <v>1793</v>
      </c>
      <c r="I1103" s="24">
        <v>1419</v>
      </c>
      <c r="J1103" s="25">
        <f>I1103/F1103*100</f>
        <v>65.908035299581982</v>
      </c>
      <c r="K1103" s="26">
        <f t="shared" si="51"/>
        <v>-68.091964700418018</v>
      </c>
      <c r="L1103" s="24">
        <v>11</v>
      </c>
      <c r="M1103" s="27">
        <f>L1103/F1103*100</f>
        <v>0.51091500232234088</v>
      </c>
      <c r="N1103" s="28">
        <f t="shared" si="52"/>
        <v>-2.4890849976776592</v>
      </c>
      <c r="O1103" s="24">
        <v>49</v>
      </c>
      <c r="P1103" s="27">
        <f>O1103/F1103*100</f>
        <v>2.2758941012540639</v>
      </c>
      <c r="Q1103" s="28">
        <f t="shared" si="53"/>
        <v>-24.724105898745936</v>
      </c>
      <c r="R1103" s="22"/>
    </row>
    <row r="1104" spans="1:18" x14ac:dyDescent="0.3">
      <c r="A1104" s="22" t="s">
        <v>2495</v>
      </c>
      <c r="B1104" s="23">
        <v>326100013</v>
      </c>
      <c r="C1104" s="22" t="s">
        <v>2389</v>
      </c>
      <c r="D1104" s="22" t="s">
        <v>577</v>
      </c>
      <c r="E1104" s="22" t="s">
        <v>578</v>
      </c>
      <c r="F1104" s="24">
        <v>1233</v>
      </c>
      <c r="G1104" s="24">
        <v>58</v>
      </c>
      <c r="H1104" s="24">
        <f>F1104-G1104</f>
        <v>1175</v>
      </c>
      <c r="I1104" s="24">
        <v>1657</v>
      </c>
      <c r="J1104" s="25">
        <f>I1104/F1104*100</f>
        <v>134.38767234387672</v>
      </c>
      <c r="K1104" s="26">
        <f t="shared" si="51"/>
        <v>0.38767234387671579</v>
      </c>
      <c r="L1104" s="24">
        <v>267</v>
      </c>
      <c r="M1104" s="27">
        <f>L1104/F1104*100</f>
        <v>21.654501216545015</v>
      </c>
      <c r="N1104" s="28">
        <f t="shared" si="52"/>
        <v>18.654501216545015</v>
      </c>
      <c r="O1104" s="24">
        <v>39</v>
      </c>
      <c r="P1104" s="27">
        <f>O1104/F1104*100</f>
        <v>3.1630170316301705</v>
      </c>
      <c r="Q1104" s="28">
        <f t="shared" si="53"/>
        <v>-23.836982968369831</v>
      </c>
      <c r="R1104" s="22"/>
    </row>
    <row r="1105" spans="1:18" x14ac:dyDescent="0.3">
      <c r="A1105" s="22" t="s">
        <v>2495</v>
      </c>
      <c r="B1105" s="23">
        <v>740200038</v>
      </c>
      <c r="C1105" s="22" t="s">
        <v>2469</v>
      </c>
      <c r="D1105" s="22" t="s">
        <v>66</v>
      </c>
      <c r="E1105" s="22" t="s">
        <v>579</v>
      </c>
      <c r="F1105" s="24">
        <v>1113</v>
      </c>
      <c r="G1105" s="24">
        <v>10</v>
      </c>
      <c r="H1105" s="24">
        <f>F1105-G1105</f>
        <v>1103</v>
      </c>
      <c r="I1105" s="24">
        <v>1176</v>
      </c>
      <c r="J1105" s="25">
        <f>I1105/F1105*100</f>
        <v>105.66037735849056</v>
      </c>
      <c r="K1105" s="26">
        <f t="shared" si="51"/>
        <v>-28.339622641509436</v>
      </c>
      <c r="L1105" s="24">
        <v>2</v>
      </c>
      <c r="M1105" s="27">
        <f>L1105/F1105*100</f>
        <v>0.17969451931716085</v>
      </c>
      <c r="N1105" s="28">
        <f t="shared" si="52"/>
        <v>-2.8203054806828391</v>
      </c>
      <c r="O1105" s="24">
        <v>427</v>
      </c>
      <c r="P1105" s="27">
        <f>O1105/F1105*100</f>
        <v>38.364779874213838</v>
      </c>
      <c r="Q1105" s="28">
        <f t="shared" si="53"/>
        <v>11.364779874213838</v>
      </c>
      <c r="R1105" s="22"/>
    </row>
    <row r="1106" spans="1:18" x14ac:dyDescent="0.3">
      <c r="A1106" s="22" t="s">
        <v>2495</v>
      </c>
      <c r="B1106" s="23">
        <v>320200006</v>
      </c>
      <c r="C1106" s="22" t="s">
        <v>2378</v>
      </c>
      <c r="D1106" s="22" t="s">
        <v>587</v>
      </c>
      <c r="E1106" s="22" t="s">
        <v>89</v>
      </c>
      <c r="F1106" s="24">
        <v>2015</v>
      </c>
      <c r="G1106" s="24">
        <v>458</v>
      </c>
      <c r="H1106" s="24">
        <f>F1106-G1106</f>
        <v>1557</v>
      </c>
      <c r="I1106" s="24">
        <v>3624</v>
      </c>
      <c r="J1106" s="25">
        <f>I1106/F1106*100</f>
        <v>179.85111662531017</v>
      </c>
      <c r="K1106" s="26">
        <f t="shared" si="51"/>
        <v>45.851116625310169</v>
      </c>
      <c r="L1106" s="24">
        <v>40</v>
      </c>
      <c r="M1106" s="27">
        <f>L1106/F1106*100</f>
        <v>1.9851116625310175</v>
      </c>
      <c r="N1106" s="28">
        <f t="shared" si="52"/>
        <v>-1.0148883374689825</v>
      </c>
      <c r="O1106" s="24">
        <v>281</v>
      </c>
      <c r="P1106" s="27">
        <f>O1106/F1106*100</f>
        <v>13.945409429280398</v>
      </c>
      <c r="Q1106" s="28">
        <f t="shared" si="53"/>
        <v>-13.054590570719602</v>
      </c>
      <c r="R1106" s="22"/>
    </row>
    <row r="1107" spans="1:18" x14ac:dyDescent="0.3">
      <c r="A1107" s="22" t="s">
        <v>2495</v>
      </c>
      <c r="B1107" s="23">
        <v>409500005</v>
      </c>
      <c r="C1107" s="22" t="s">
        <v>2411</v>
      </c>
      <c r="D1107" s="22" t="s">
        <v>19</v>
      </c>
      <c r="E1107" s="22" t="s">
        <v>595</v>
      </c>
      <c r="F1107" s="24">
        <v>1325</v>
      </c>
      <c r="G1107" s="24">
        <v>215</v>
      </c>
      <c r="H1107" s="24">
        <f>F1107-G1107</f>
        <v>1110</v>
      </c>
      <c r="I1107" s="24">
        <v>1703</v>
      </c>
      <c r="J1107" s="25">
        <f>I1107/F1107*100</f>
        <v>128.52830188679246</v>
      </c>
      <c r="K1107" s="26">
        <f t="shared" si="51"/>
        <v>-5.4716981132075375</v>
      </c>
      <c r="L1107" s="24">
        <v>10</v>
      </c>
      <c r="M1107" s="27">
        <f>L1107/F1107*100</f>
        <v>0.75471698113207553</v>
      </c>
      <c r="N1107" s="28">
        <f t="shared" si="52"/>
        <v>-2.2452830188679247</v>
      </c>
      <c r="O1107" s="24">
        <v>1397</v>
      </c>
      <c r="P1107" s="27">
        <f>O1107/F1107*100</f>
        <v>105.43396226415094</v>
      </c>
      <c r="Q1107" s="28">
        <f t="shared" si="53"/>
        <v>78.433962264150935</v>
      </c>
      <c r="R1107" s="22"/>
    </row>
    <row r="1108" spans="1:18" x14ac:dyDescent="0.3">
      <c r="A1108" s="22" t="s">
        <v>2495</v>
      </c>
      <c r="B1108" s="23">
        <v>90077422</v>
      </c>
      <c r="C1108" s="22" t="s">
        <v>2362</v>
      </c>
      <c r="D1108" s="22" t="s">
        <v>304</v>
      </c>
      <c r="E1108" s="22" t="s">
        <v>597</v>
      </c>
      <c r="F1108" s="24">
        <v>2078</v>
      </c>
      <c r="G1108" s="24">
        <v>489</v>
      </c>
      <c r="H1108" s="24">
        <f>F1108-G1108</f>
        <v>1589</v>
      </c>
      <c r="I1108" s="24">
        <v>1499</v>
      </c>
      <c r="J1108" s="25">
        <f>I1108/F1108*100</f>
        <v>72.136669874879686</v>
      </c>
      <c r="K1108" s="26">
        <f t="shared" si="51"/>
        <v>-61.863330125120314</v>
      </c>
      <c r="L1108" s="24">
        <v>10</v>
      </c>
      <c r="M1108" s="27">
        <f>L1108/F1108*100</f>
        <v>0.48123195380173239</v>
      </c>
      <c r="N1108" s="28">
        <f t="shared" si="52"/>
        <v>-2.5187680461982676</v>
      </c>
      <c r="O1108" s="24">
        <v>29</v>
      </c>
      <c r="P1108" s="27">
        <f>O1108/F1108*100</f>
        <v>1.3955726660250241</v>
      </c>
      <c r="Q1108" s="28">
        <f t="shared" si="53"/>
        <v>-25.604427333974975</v>
      </c>
      <c r="R1108" s="22"/>
    </row>
    <row r="1109" spans="1:18" x14ac:dyDescent="0.3">
      <c r="A1109" s="22" t="s">
        <v>2495</v>
      </c>
      <c r="B1109" s="23">
        <v>460800008</v>
      </c>
      <c r="C1109" s="22" t="s">
        <v>2430</v>
      </c>
      <c r="D1109" s="22" t="s">
        <v>162</v>
      </c>
      <c r="E1109" s="22" t="s">
        <v>601</v>
      </c>
      <c r="F1109" s="24">
        <v>1304</v>
      </c>
      <c r="G1109" s="24">
        <v>79</v>
      </c>
      <c r="H1109" s="24">
        <f>F1109-G1109</f>
        <v>1225</v>
      </c>
      <c r="I1109" s="24">
        <v>2834</v>
      </c>
      <c r="J1109" s="25">
        <f>I1109/F1109*100</f>
        <v>217.3312883435583</v>
      </c>
      <c r="K1109" s="26">
        <f t="shared" si="51"/>
        <v>83.331288343558299</v>
      </c>
      <c r="L1109" s="24">
        <v>4</v>
      </c>
      <c r="M1109" s="27">
        <f>L1109/F1109*100</f>
        <v>0.30674846625766872</v>
      </c>
      <c r="N1109" s="28">
        <f t="shared" si="52"/>
        <v>-2.6932515337423313</v>
      </c>
      <c r="O1109" s="24">
        <v>0</v>
      </c>
      <c r="P1109" s="27">
        <f>O1109/F1109*100</f>
        <v>0</v>
      </c>
      <c r="Q1109" s="28">
        <f t="shared" si="53"/>
        <v>-27</v>
      </c>
      <c r="R1109" s="22"/>
    </row>
    <row r="1110" spans="1:18" x14ac:dyDescent="0.3">
      <c r="A1110" s="22" t="s">
        <v>2495</v>
      </c>
      <c r="B1110" s="23">
        <v>320200008</v>
      </c>
      <c r="C1110" s="22" t="s">
        <v>2380</v>
      </c>
      <c r="D1110" s="22" t="s">
        <v>323</v>
      </c>
      <c r="E1110" s="22" t="s">
        <v>469</v>
      </c>
      <c r="F1110" s="24">
        <v>1839</v>
      </c>
      <c r="G1110" s="24">
        <v>159</v>
      </c>
      <c r="H1110" s="24">
        <f>F1110-G1110</f>
        <v>1680</v>
      </c>
      <c r="I1110" s="24">
        <v>2198</v>
      </c>
      <c r="J1110" s="25">
        <f>I1110/F1110*100</f>
        <v>119.5214790647091</v>
      </c>
      <c r="K1110" s="26">
        <f t="shared" si="51"/>
        <v>-14.478520935290902</v>
      </c>
      <c r="L1110" s="24">
        <v>29</v>
      </c>
      <c r="M1110" s="27">
        <f>L1110/F1110*100</f>
        <v>1.5769439912996193</v>
      </c>
      <c r="N1110" s="28">
        <f t="shared" si="52"/>
        <v>-1.4230560087003807</v>
      </c>
      <c r="O1110" s="24">
        <v>64</v>
      </c>
      <c r="P1110" s="27">
        <f>O1110/F1110*100</f>
        <v>3.4801522566612286</v>
      </c>
      <c r="Q1110" s="28">
        <f t="shared" si="53"/>
        <v>-23.519847743338772</v>
      </c>
      <c r="R1110" s="22"/>
    </row>
    <row r="1111" spans="1:18" x14ac:dyDescent="0.3">
      <c r="A1111" s="22" t="s">
        <v>2495</v>
      </c>
      <c r="B1111" s="23">
        <v>90000031</v>
      </c>
      <c r="C1111" s="22" t="s">
        <v>2339</v>
      </c>
      <c r="D1111" s="22" t="s">
        <v>48</v>
      </c>
      <c r="E1111" s="22" t="s">
        <v>629</v>
      </c>
      <c r="F1111" s="24">
        <v>960</v>
      </c>
      <c r="G1111" s="24">
        <v>138</v>
      </c>
      <c r="H1111" s="24">
        <f>F1111-G1111</f>
        <v>822</v>
      </c>
      <c r="I1111" s="24">
        <v>1588</v>
      </c>
      <c r="J1111" s="25">
        <f>I1111/F1111*100</f>
        <v>165.41666666666666</v>
      </c>
      <c r="K1111" s="26">
        <f t="shared" si="51"/>
        <v>31.416666666666657</v>
      </c>
      <c r="L1111" s="24">
        <v>6</v>
      </c>
      <c r="M1111" s="27">
        <f>L1111/F1111*100</f>
        <v>0.625</v>
      </c>
      <c r="N1111" s="28">
        <f t="shared" si="52"/>
        <v>-2.375</v>
      </c>
      <c r="O1111" s="24">
        <v>111</v>
      </c>
      <c r="P1111" s="27">
        <f>O1111/F1111*100</f>
        <v>11.5625</v>
      </c>
      <c r="Q1111" s="28">
        <f t="shared" si="53"/>
        <v>-15.4375</v>
      </c>
      <c r="R1111" s="22"/>
    </row>
    <row r="1112" spans="1:18" x14ac:dyDescent="0.3">
      <c r="A1112" s="22" t="s">
        <v>2495</v>
      </c>
      <c r="B1112" s="23">
        <v>90077440</v>
      </c>
      <c r="C1112" s="22" t="s">
        <v>2363</v>
      </c>
      <c r="D1112" s="22" t="s">
        <v>29</v>
      </c>
      <c r="E1112" s="22" t="s">
        <v>633</v>
      </c>
      <c r="F1112" s="24">
        <v>1323</v>
      </c>
      <c r="G1112" s="24">
        <v>0</v>
      </c>
      <c r="H1112" s="24">
        <f>F1112-G1112</f>
        <v>1323</v>
      </c>
      <c r="I1112" s="24">
        <v>1900</v>
      </c>
      <c r="J1112" s="25">
        <f>I1112/F1112*100</f>
        <v>143.61300075585791</v>
      </c>
      <c r="K1112" s="26">
        <f t="shared" si="51"/>
        <v>9.6130007558579109</v>
      </c>
      <c r="L1112" s="24">
        <v>8</v>
      </c>
      <c r="M1112" s="27">
        <f>L1112/F1112*100</f>
        <v>0.60468631897203329</v>
      </c>
      <c r="N1112" s="28">
        <f t="shared" si="52"/>
        <v>-2.3953136810279667</v>
      </c>
      <c r="O1112" s="24">
        <v>30</v>
      </c>
      <c r="P1112" s="27">
        <f>O1112/F1112*100</f>
        <v>2.2675736961451247</v>
      </c>
      <c r="Q1112" s="28">
        <f t="shared" si="53"/>
        <v>-24.732426303854876</v>
      </c>
      <c r="R1112" s="22"/>
    </row>
    <row r="1113" spans="1:18" x14ac:dyDescent="0.3">
      <c r="A1113" s="22" t="s">
        <v>2495</v>
      </c>
      <c r="B1113" s="23">
        <v>460200049</v>
      </c>
      <c r="C1113" s="22" t="s">
        <v>2424</v>
      </c>
      <c r="D1113" s="22" t="s">
        <v>66</v>
      </c>
      <c r="E1113" s="22" t="s">
        <v>290</v>
      </c>
      <c r="F1113" s="24">
        <v>1546</v>
      </c>
      <c r="G1113" s="24">
        <v>286</v>
      </c>
      <c r="H1113" s="24">
        <f>F1113-G1113</f>
        <v>1260</v>
      </c>
      <c r="I1113" s="24">
        <v>2185</v>
      </c>
      <c r="J1113" s="25">
        <f>I1113/F1113*100</f>
        <v>141.33247089262613</v>
      </c>
      <c r="K1113" s="26">
        <f t="shared" si="51"/>
        <v>7.3324708926261337</v>
      </c>
      <c r="L1113" s="24">
        <v>22</v>
      </c>
      <c r="M1113" s="27">
        <f>L1113/F1113*100</f>
        <v>1.4230271668822769</v>
      </c>
      <c r="N1113" s="28">
        <f t="shared" si="52"/>
        <v>-1.5769728331177231</v>
      </c>
      <c r="O1113" s="24">
        <v>391</v>
      </c>
      <c r="P1113" s="27">
        <f>O1113/F1113*100</f>
        <v>25.291073738680463</v>
      </c>
      <c r="Q1113" s="28">
        <f t="shared" si="53"/>
        <v>-1.7089262613195366</v>
      </c>
      <c r="R1113" s="22"/>
    </row>
    <row r="1114" spans="1:18" x14ac:dyDescent="0.3">
      <c r="A1114" s="36" t="s">
        <v>2495</v>
      </c>
      <c r="B1114" s="37">
        <v>90077403</v>
      </c>
      <c r="C1114" s="36" t="s">
        <v>2360</v>
      </c>
      <c r="D1114" s="36" t="s">
        <v>426</v>
      </c>
      <c r="E1114" s="36" t="s">
        <v>139</v>
      </c>
      <c r="F1114" s="38">
        <v>524</v>
      </c>
      <c r="G1114" s="38">
        <v>524</v>
      </c>
      <c r="H1114" s="38">
        <f>F1114-G1114</f>
        <v>0</v>
      </c>
      <c r="I1114" s="38">
        <v>1825</v>
      </c>
      <c r="J1114" s="39">
        <f>I1114/F1114*100</f>
        <v>348.28244274809157</v>
      </c>
      <c r="K1114" s="40">
        <f t="shared" si="51"/>
        <v>214.28244274809157</v>
      </c>
      <c r="L1114" s="38">
        <v>23</v>
      </c>
      <c r="M1114" s="41">
        <f>L1114/F1114*100</f>
        <v>4.3893129770992365</v>
      </c>
      <c r="N1114" s="42">
        <f t="shared" si="52"/>
        <v>1.3893129770992365</v>
      </c>
      <c r="O1114" s="38">
        <v>33</v>
      </c>
      <c r="P1114" s="41">
        <f>O1114/F1114*100</f>
        <v>6.2977099236641214</v>
      </c>
      <c r="Q1114" s="42">
        <f t="shared" si="53"/>
        <v>-20.702290076335878</v>
      </c>
      <c r="R1114" s="36"/>
    </row>
    <row r="1115" spans="1:18" x14ac:dyDescent="0.3">
      <c r="A1115" s="22" t="s">
        <v>2495</v>
      </c>
      <c r="B1115" s="23">
        <v>740200028</v>
      </c>
      <c r="C1115" s="22" t="s">
        <v>2463</v>
      </c>
      <c r="D1115" s="22" t="s">
        <v>287</v>
      </c>
      <c r="E1115" s="22" t="s">
        <v>32</v>
      </c>
      <c r="F1115" s="24">
        <v>1522</v>
      </c>
      <c r="G1115" s="24">
        <v>626</v>
      </c>
      <c r="H1115" s="24">
        <f>F1115-G1115</f>
        <v>896</v>
      </c>
      <c r="I1115" s="24">
        <v>1955</v>
      </c>
      <c r="J1115" s="25">
        <f>I1115/F1115*100</f>
        <v>128.44940867279894</v>
      </c>
      <c r="K1115" s="26">
        <f t="shared" si="51"/>
        <v>-5.5505913272010616</v>
      </c>
      <c r="L1115" s="24">
        <v>18</v>
      </c>
      <c r="M1115" s="27">
        <f>L1115/F1115*100</f>
        <v>1.1826544021024967</v>
      </c>
      <c r="N1115" s="28">
        <f t="shared" si="52"/>
        <v>-1.8173455978975033</v>
      </c>
      <c r="O1115" s="24">
        <v>0</v>
      </c>
      <c r="P1115" s="27">
        <f>O1115/F1115*100</f>
        <v>0</v>
      </c>
      <c r="Q1115" s="28">
        <f t="shared" si="53"/>
        <v>-27</v>
      </c>
      <c r="R1115" s="22"/>
    </row>
    <row r="1116" spans="1:18" x14ac:dyDescent="0.3">
      <c r="A1116" s="22" t="s">
        <v>2495</v>
      </c>
      <c r="B1116" s="23">
        <v>561800003</v>
      </c>
      <c r="C1116" s="22" t="s">
        <v>2451</v>
      </c>
      <c r="D1116" s="22" t="s">
        <v>109</v>
      </c>
      <c r="E1116" s="22" t="s">
        <v>666</v>
      </c>
      <c r="F1116" s="24">
        <v>1092</v>
      </c>
      <c r="G1116" s="24">
        <v>185</v>
      </c>
      <c r="H1116" s="24">
        <f>F1116-G1116</f>
        <v>907</v>
      </c>
      <c r="I1116" s="24">
        <v>1121</v>
      </c>
      <c r="J1116" s="25">
        <f>I1116/F1116*100</f>
        <v>102.65567765567765</v>
      </c>
      <c r="K1116" s="26">
        <f t="shared" si="51"/>
        <v>-31.34432234432235</v>
      </c>
      <c r="L1116" s="24">
        <v>32</v>
      </c>
      <c r="M1116" s="27">
        <f>L1116/F1116*100</f>
        <v>2.9304029304029302</v>
      </c>
      <c r="N1116" s="28">
        <f t="shared" si="52"/>
        <v>-6.9597069597069794E-2</v>
      </c>
      <c r="O1116" s="24">
        <v>17</v>
      </c>
      <c r="P1116" s="27">
        <f>O1116/F1116*100</f>
        <v>1.5567765567765568</v>
      </c>
      <c r="Q1116" s="28">
        <f t="shared" si="53"/>
        <v>-25.443223443223442</v>
      </c>
      <c r="R1116" s="22"/>
    </row>
    <row r="1117" spans="1:18" x14ac:dyDescent="0.3">
      <c r="A1117" s="22" t="s">
        <v>2495</v>
      </c>
      <c r="B1117" s="23">
        <v>540200009</v>
      </c>
      <c r="C1117" s="22" t="s">
        <v>2436</v>
      </c>
      <c r="D1117" s="22" t="s">
        <v>15</v>
      </c>
      <c r="E1117" s="22" t="s">
        <v>672</v>
      </c>
      <c r="F1117" s="24">
        <v>1801</v>
      </c>
      <c r="G1117" s="24">
        <v>292</v>
      </c>
      <c r="H1117" s="24">
        <f>F1117-G1117</f>
        <v>1509</v>
      </c>
      <c r="I1117" s="24">
        <v>2235</v>
      </c>
      <c r="J1117" s="25">
        <f>I1117/F1117*100</f>
        <v>124.09772348695169</v>
      </c>
      <c r="K1117" s="26">
        <f t="shared" si="51"/>
        <v>-9.9022765130483066</v>
      </c>
      <c r="L1117" s="24">
        <v>150</v>
      </c>
      <c r="M1117" s="27">
        <f>L1117/F1117*100</f>
        <v>8.3287062742920597</v>
      </c>
      <c r="N1117" s="28">
        <f t="shared" si="52"/>
        <v>5.3287062742920597</v>
      </c>
      <c r="O1117" s="24">
        <v>62</v>
      </c>
      <c r="P1117" s="27">
        <f>O1117/F1117*100</f>
        <v>3.4425319267073844</v>
      </c>
      <c r="Q1117" s="28">
        <f t="shared" si="53"/>
        <v>-23.557468073292615</v>
      </c>
      <c r="R1117" s="22"/>
    </row>
    <row r="1118" spans="1:18" x14ac:dyDescent="0.3">
      <c r="A1118" s="22" t="s">
        <v>2495</v>
      </c>
      <c r="B1118" s="23">
        <v>740600006</v>
      </c>
      <c r="C1118" s="22" t="s">
        <v>2479</v>
      </c>
      <c r="D1118" s="22" t="s">
        <v>234</v>
      </c>
      <c r="E1118" s="22" t="s">
        <v>693</v>
      </c>
      <c r="F1118" s="24">
        <v>2264</v>
      </c>
      <c r="G1118" s="24">
        <v>84</v>
      </c>
      <c r="H1118" s="24">
        <f>F1118-G1118</f>
        <v>2180</v>
      </c>
      <c r="I1118" s="24">
        <v>2578</v>
      </c>
      <c r="J1118" s="25">
        <f>I1118/F1118*100</f>
        <v>113.86925795053004</v>
      </c>
      <c r="K1118" s="26">
        <f t="shared" si="51"/>
        <v>-20.130742049469958</v>
      </c>
      <c r="L1118" s="24">
        <v>6</v>
      </c>
      <c r="M1118" s="27">
        <f>L1118/F1118*100</f>
        <v>0.26501766784452296</v>
      </c>
      <c r="N1118" s="28">
        <f t="shared" si="52"/>
        <v>-2.7349823321554769</v>
      </c>
      <c r="O1118" s="24">
        <v>665</v>
      </c>
      <c r="P1118" s="27">
        <f>O1118/F1118*100</f>
        <v>29.372791519434628</v>
      </c>
      <c r="Q1118" s="28">
        <f t="shared" si="53"/>
        <v>2.3727915194346281</v>
      </c>
      <c r="R1118" s="22"/>
    </row>
    <row r="1119" spans="1:18" x14ac:dyDescent="0.3">
      <c r="A1119" s="22" t="s">
        <v>2495</v>
      </c>
      <c r="B1119" s="23">
        <v>400200005</v>
      </c>
      <c r="C1119" s="22" t="s">
        <v>2394</v>
      </c>
      <c r="D1119" s="22" t="s">
        <v>694</v>
      </c>
      <c r="E1119" s="22" t="s">
        <v>695</v>
      </c>
      <c r="F1119" s="24">
        <v>1455</v>
      </c>
      <c r="G1119" s="24">
        <v>9</v>
      </c>
      <c r="H1119" s="24">
        <f>F1119-G1119</f>
        <v>1446</v>
      </c>
      <c r="I1119" s="24">
        <v>1596</v>
      </c>
      <c r="J1119" s="25">
        <f>I1119/F1119*100</f>
        <v>109.69072164948454</v>
      </c>
      <c r="K1119" s="26">
        <f t="shared" si="51"/>
        <v>-24.309278350515456</v>
      </c>
      <c r="L1119" s="24">
        <v>5</v>
      </c>
      <c r="M1119" s="27">
        <f>L1119/F1119*100</f>
        <v>0.3436426116838488</v>
      </c>
      <c r="N1119" s="28">
        <f t="shared" si="52"/>
        <v>-2.6563573883161511</v>
      </c>
      <c r="O1119" s="24">
        <v>62</v>
      </c>
      <c r="P1119" s="27">
        <f>O1119/F1119*100</f>
        <v>4.261168384879725</v>
      </c>
      <c r="Q1119" s="28">
        <f t="shared" si="53"/>
        <v>-22.738831615120276</v>
      </c>
      <c r="R1119" s="22"/>
    </row>
    <row r="1120" spans="1:18" x14ac:dyDescent="0.3">
      <c r="A1120" s="22" t="s">
        <v>2495</v>
      </c>
      <c r="B1120" s="23">
        <v>90075409</v>
      </c>
      <c r="C1120" s="22" t="s">
        <v>2355</v>
      </c>
      <c r="D1120" s="22" t="s">
        <v>162</v>
      </c>
      <c r="E1120" s="22" t="s">
        <v>700</v>
      </c>
      <c r="F1120" s="24">
        <v>871</v>
      </c>
      <c r="G1120" s="24">
        <v>0</v>
      </c>
      <c r="H1120" s="24">
        <f>F1120-G1120</f>
        <v>871</v>
      </c>
      <c r="I1120" s="24">
        <v>919</v>
      </c>
      <c r="J1120" s="25">
        <f>I1120/F1120*100</f>
        <v>105.51090700344432</v>
      </c>
      <c r="K1120" s="26">
        <f t="shared" si="51"/>
        <v>-28.489092996555684</v>
      </c>
      <c r="L1120" s="24">
        <v>13</v>
      </c>
      <c r="M1120" s="27">
        <f>L1120/F1120*100</f>
        <v>1.4925373134328357</v>
      </c>
      <c r="N1120" s="28">
        <f t="shared" si="52"/>
        <v>-1.5074626865671643</v>
      </c>
      <c r="O1120" s="24">
        <v>301</v>
      </c>
      <c r="P1120" s="27">
        <f>O1120/F1120*100</f>
        <v>34.557979334098739</v>
      </c>
      <c r="Q1120" s="28">
        <f t="shared" si="53"/>
        <v>7.5579793340987393</v>
      </c>
      <c r="R1120" s="22"/>
    </row>
    <row r="1121" spans="1:18" x14ac:dyDescent="0.3">
      <c r="A1121" s="22" t="s">
        <v>2495</v>
      </c>
      <c r="B1121" s="23">
        <v>90065205</v>
      </c>
      <c r="C1121" s="22" t="s">
        <v>2352</v>
      </c>
      <c r="D1121" s="22" t="s">
        <v>229</v>
      </c>
      <c r="E1121" s="22" t="s">
        <v>707</v>
      </c>
      <c r="F1121" s="24">
        <v>2085</v>
      </c>
      <c r="G1121" s="24">
        <v>60</v>
      </c>
      <c r="H1121" s="24">
        <f>F1121-G1121</f>
        <v>2025</v>
      </c>
      <c r="I1121" s="24">
        <v>2425</v>
      </c>
      <c r="J1121" s="25">
        <f>I1121/F1121*100</f>
        <v>116.30695443645085</v>
      </c>
      <c r="K1121" s="26">
        <f t="shared" si="51"/>
        <v>-17.693045563549148</v>
      </c>
      <c r="L1121" s="24">
        <v>46</v>
      </c>
      <c r="M1121" s="27">
        <f>L1121/F1121*100</f>
        <v>2.2062350119904077</v>
      </c>
      <c r="N1121" s="28">
        <f t="shared" si="52"/>
        <v>-0.79376498800959228</v>
      </c>
      <c r="O1121" s="24">
        <v>182</v>
      </c>
      <c r="P1121" s="27">
        <f>O1121/F1121*100</f>
        <v>8.7290167865707442</v>
      </c>
      <c r="Q1121" s="28">
        <f t="shared" si="53"/>
        <v>-18.270983213429254</v>
      </c>
      <c r="R1121" s="22"/>
    </row>
    <row r="1122" spans="1:18" x14ac:dyDescent="0.3">
      <c r="A1122" s="22" t="s">
        <v>2495</v>
      </c>
      <c r="B1122" s="23">
        <v>741400002</v>
      </c>
      <c r="C1122" s="22" t="s">
        <v>2483</v>
      </c>
      <c r="D1122" s="22" t="s">
        <v>100</v>
      </c>
      <c r="E1122" s="22" t="s">
        <v>708</v>
      </c>
      <c r="F1122" s="24">
        <v>1735</v>
      </c>
      <c r="G1122" s="24">
        <v>3</v>
      </c>
      <c r="H1122" s="24">
        <f>F1122-G1122</f>
        <v>1732</v>
      </c>
      <c r="I1122" s="24">
        <v>2437</v>
      </c>
      <c r="J1122" s="25">
        <f>I1122/F1122*100</f>
        <v>140.46109510086455</v>
      </c>
      <c r="K1122" s="26">
        <f t="shared" si="51"/>
        <v>6.4610951008645543</v>
      </c>
      <c r="L1122" s="24">
        <v>33</v>
      </c>
      <c r="M1122" s="27">
        <f>L1122/F1122*100</f>
        <v>1.9020172910662825</v>
      </c>
      <c r="N1122" s="28">
        <f t="shared" si="52"/>
        <v>-1.0979827089337175</v>
      </c>
      <c r="O1122" s="24">
        <v>2449</v>
      </c>
      <c r="P1122" s="27">
        <f>O1122/F1122*100</f>
        <v>141.15273775216139</v>
      </c>
      <c r="Q1122" s="28">
        <f t="shared" si="53"/>
        <v>114.15273775216139</v>
      </c>
      <c r="R1122" s="22"/>
    </row>
    <row r="1123" spans="1:18" x14ac:dyDescent="0.3">
      <c r="A1123" s="22" t="s">
        <v>2495</v>
      </c>
      <c r="B1123" s="23">
        <v>740200055</v>
      </c>
      <c r="C1123" s="22" t="s">
        <v>2471</v>
      </c>
      <c r="D1123" s="22" t="s">
        <v>31</v>
      </c>
      <c r="E1123" s="22" t="s">
        <v>717</v>
      </c>
      <c r="F1123" s="24">
        <v>1790</v>
      </c>
      <c r="G1123" s="24">
        <v>10</v>
      </c>
      <c r="H1123" s="24">
        <f>F1123-G1123</f>
        <v>1780</v>
      </c>
      <c r="I1123" s="24">
        <v>1678</v>
      </c>
      <c r="J1123" s="25">
        <f>I1123/F1123*100</f>
        <v>93.743016759776538</v>
      </c>
      <c r="K1123" s="26">
        <f t="shared" si="51"/>
        <v>-40.256983240223462</v>
      </c>
      <c r="L1123" s="24">
        <v>0</v>
      </c>
      <c r="M1123" s="27">
        <f>L1123/F1123*100</f>
        <v>0</v>
      </c>
      <c r="N1123" s="28">
        <f t="shared" si="52"/>
        <v>-3</v>
      </c>
      <c r="O1123" s="24">
        <v>343</v>
      </c>
      <c r="P1123" s="27">
        <f>O1123/F1123*100</f>
        <v>19.162011173184357</v>
      </c>
      <c r="Q1123" s="28">
        <f t="shared" si="53"/>
        <v>-7.8379888268156428</v>
      </c>
      <c r="R1123" s="22"/>
    </row>
    <row r="1124" spans="1:18" x14ac:dyDescent="0.3">
      <c r="A1124" s="22" t="s">
        <v>2495</v>
      </c>
      <c r="B1124" s="23">
        <v>90065204</v>
      </c>
      <c r="C1124" s="22" t="s">
        <v>2351</v>
      </c>
      <c r="D1124" s="22" t="s">
        <v>33</v>
      </c>
      <c r="E1124" s="22" t="s">
        <v>744</v>
      </c>
      <c r="F1124" s="24">
        <v>1729</v>
      </c>
      <c r="G1124" s="24">
        <v>159</v>
      </c>
      <c r="H1124" s="24">
        <f>F1124-G1124</f>
        <v>1570</v>
      </c>
      <c r="I1124" s="24">
        <v>3595</v>
      </c>
      <c r="J1124" s="25">
        <f>I1124/F1124*100</f>
        <v>207.92365529207632</v>
      </c>
      <c r="K1124" s="26">
        <f t="shared" si="51"/>
        <v>73.923655292076319</v>
      </c>
      <c r="L1124" s="24">
        <v>55</v>
      </c>
      <c r="M1124" s="27">
        <f>L1124/F1124*100</f>
        <v>3.1810294968189705</v>
      </c>
      <c r="N1124" s="28">
        <f t="shared" si="52"/>
        <v>0.18102949681897051</v>
      </c>
      <c r="O1124" s="24">
        <v>95</v>
      </c>
      <c r="P1124" s="27">
        <f>O1124/F1124*100</f>
        <v>5.4945054945054945</v>
      </c>
      <c r="Q1124" s="28">
        <f t="shared" si="53"/>
        <v>-21.505494505494504</v>
      </c>
      <c r="R1124" s="22"/>
    </row>
    <row r="1125" spans="1:18" x14ac:dyDescent="0.3">
      <c r="A1125" s="22" t="s">
        <v>2495</v>
      </c>
      <c r="B1125" s="23">
        <v>90000004</v>
      </c>
      <c r="C1125" s="22" t="s">
        <v>2334</v>
      </c>
      <c r="D1125" s="22" t="s">
        <v>749</v>
      </c>
      <c r="E1125" s="22" t="s">
        <v>750</v>
      </c>
      <c r="F1125" s="24">
        <v>1786</v>
      </c>
      <c r="G1125" s="24">
        <v>632</v>
      </c>
      <c r="H1125" s="24">
        <f>F1125-G1125</f>
        <v>1154</v>
      </c>
      <c r="I1125" s="24">
        <v>2620</v>
      </c>
      <c r="J1125" s="25">
        <f>I1125/F1125*100</f>
        <v>146.69652855543114</v>
      </c>
      <c r="K1125" s="26">
        <f t="shared" si="51"/>
        <v>12.696528555431144</v>
      </c>
      <c r="L1125" s="24">
        <v>20</v>
      </c>
      <c r="M1125" s="27">
        <f>L1125/F1125*100</f>
        <v>1.1198208286674132</v>
      </c>
      <c r="N1125" s="28">
        <f t="shared" si="52"/>
        <v>-1.8801791713325868</v>
      </c>
      <c r="O1125" s="24">
        <v>808</v>
      </c>
      <c r="P1125" s="27">
        <f>O1125/F1125*100</f>
        <v>45.240761478163492</v>
      </c>
      <c r="Q1125" s="28">
        <f t="shared" si="53"/>
        <v>18.240761478163492</v>
      </c>
      <c r="R1125" s="22"/>
    </row>
    <row r="1126" spans="1:18" x14ac:dyDescent="0.3">
      <c r="A1126" s="22" t="s">
        <v>2495</v>
      </c>
      <c r="B1126" s="23">
        <v>540200002</v>
      </c>
      <c r="C1126" s="22" t="s">
        <v>2435</v>
      </c>
      <c r="D1126" s="22" t="s">
        <v>78</v>
      </c>
      <c r="E1126" s="22" t="s">
        <v>753</v>
      </c>
      <c r="F1126" s="24">
        <v>771</v>
      </c>
      <c r="G1126" s="24">
        <v>180</v>
      </c>
      <c r="H1126" s="24">
        <f>F1126-G1126</f>
        <v>591</v>
      </c>
      <c r="I1126" s="24">
        <v>1181</v>
      </c>
      <c r="J1126" s="25">
        <f>I1126/F1126*100</f>
        <v>153.17769130998704</v>
      </c>
      <c r="K1126" s="26">
        <f t="shared" si="51"/>
        <v>19.17769130998704</v>
      </c>
      <c r="L1126" s="24">
        <v>0</v>
      </c>
      <c r="M1126" s="27">
        <f>L1126/F1126*100</f>
        <v>0</v>
      </c>
      <c r="N1126" s="28">
        <f t="shared" si="52"/>
        <v>-3</v>
      </c>
      <c r="O1126" s="24">
        <v>0</v>
      </c>
      <c r="P1126" s="27">
        <f>O1126/F1126*100</f>
        <v>0</v>
      </c>
      <c r="Q1126" s="28">
        <f t="shared" si="53"/>
        <v>-27</v>
      </c>
      <c r="R1126" s="22"/>
    </row>
    <row r="1127" spans="1:18" x14ac:dyDescent="0.3">
      <c r="A1127" s="22" t="s">
        <v>2495</v>
      </c>
      <c r="B1127" s="23">
        <v>90000048</v>
      </c>
      <c r="C1127" s="22" t="s">
        <v>2343</v>
      </c>
      <c r="D1127" s="22" t="s">
        <v>3</v>
      </c>
      <c r="E1127" s="22" t="s">
        <v>364</v>
      </c>
      <c r="F1127" s="24">
        <v>2258</v>
      </c>
      <c r="G1127" s="24">
        <v>435</v>
      </c>
      <c r="H1127" s="24">
        <f>F1127-G1127</f>
        <v>1823</v>
      </c>
      <c r="I1127" s="24">
        <v>3524</v>
      </c>
      <c r="J1127" s="25">
        <f>I1127/F1127*100</f>
        <v>156.06731620903454</v>
      </c>
      <c r="K1127" s="26">
        <f t="shared" si="51"/>
        <v>22.067316209034544</v>
      </c>
      <c r="L1127" s="24">
        <v>11</v>
      </c>
      <c r="M1127" s="27">
        <f>L1127/F1127*100</f>
        <v>0.48715677590788303</v>
      </c>
      <c r="N1127" s="28">
        <f t="shared" si="52"/>
        <v>-2.512843224092117</v>
      </c>
      <c r="O1127" s="24">
        <v>1643</v>
      </c>
      <c r="P1127" s="27">
        <f>O1127/F1127*100</f>
        <v>72.763507528786548</v>
      </c>
      <c r="Q1127" s="28">
        <f t="shared" si="53"/>
        <v>45.763507528786548</v>
      </c>
      <c r="R1127" s="22"/>
    </row>
    <row r="1128" spans="1:18" x14ac:dyDescent="0.3">
      <c r="A1128" s="22" t="s">
        <v>2495</v>
      </c>
      <c r="B1128" s="23">
        <v>741400010</v>
      </c>
      <c r="C1128" s="22" t="s">
        <v>2487</v>
      </c>
      <c r="D1128" s="22" t="s">
        <v>652</v>
      </c>
      <c r="E1128" s="22" t="s">
        <v>766</v>
      </c>
      <c r="F1128" s="24">
        <v>687</v>
      </c>
      <c r="G1128" s="24">
        <v>1</v>
      </c>
      <c r="H1128" s="24">
        <f>F1128-G1128</f>
        <v>686</v>
      </c>
      <c r="I1128" s="24">
        <v>799</v>
      </c>
      <c r="J1128" s="25">
        <f>I1128/F1128*100</f>
        <v>116.30276564774383</v>
      </c>
      <c r="K1128" s="26">
        <f t="shared" si="51"/>
        <v>-17.697234352256174</v>
      </c>
      <c r="L1128" s="24">
        <v>0</v>
      </c>
      <c r="M1128" s="27">
        <f>L1128/F1128*100</f>
        <v>0</v>
      </c>
      <c r="N1128" s="28">
        <f t="shared" si="52"/>
        <v>-3</v>
      </c>
      <c r="O1128" s="24">
        <v>36</v>
      </c>
      <c r="P1128" s="27">
        <f>O1128/F1128*100</f>
        <v>5.2401746724890828</v>
      </c>
      <c r="Q1128" s="28">
        <f t="shared" si="53"/>
        <v>-21.759825327510917</v>
      </c>
      <c r="R1128" s="22"/>
    </row>
    <row r="1129" spans="1:18" x14ac:dyDescent="0.3">
      <c r="A1129" s="22" t="s">
        <v>2495</v>
      </c>
      <c r="B1129" s="23">
        <v>460800002</v>
      </c>
      <c r="C1129" s="22" t="s">
        <v>2428</v>
      </c>
      <c r="D1129" s="22" t="s">
        <v>704</v>
      </c>
      <c r="E1129" s="22" t="s">
        <v>772</v>
      </c>
      <c r="F1129" s="24">
        <v>877</v>
      </c>
      <c r="G1129" s="24">
        <v>6</v>
      </c>
      <c r="H1129" s="24">
        <f>F1129-G1129</f>
        <v>871</v>
      </c>
      <c r="I1129" s="24">
        <v>1420</v>
      </c>
      <c r="J1129" s="25">
        <f>I1129/F1129*100</f>
        <v>161.91562143671607</v>
      </c>
      <c r="K1129" s="26">
        <f t="shared" si="51"/>
        <v>27.915621436716066</v>
      </c>
      <c r="L1129" s="24">
        <v>17</v>
      </c>
      <c r="M1129" s="27">
        <f>L1129/F1129*100</f>
        <v>1.9384264538198404</v>
      </c>
      <c r="N1129" s="28">
        <f t="shared" si="52"/>
        <v>-1.0615735461801596</v>
      </c>
      <c r="O1129" s="24">
        <v>91</v>
      </c>
      <c r="P1129" s="27">
        <f>O1129/F1129*100</f>
        <v>10.376282782212087</v>
      </c>
      <c r="Q1129" s="28">
        <f t="shared" si="53"/>
        <v>-16.623717217787913</v>
      </c>
      <c r="R1129" s="22"/>
    </row>
    <row r="1130" spans="1:18" x14ac:dyDescent="0.3">
      <c r="A1130" s="22" t="s">
        <v>2495</v>
      </c>
      <c r="B1130" s="23">
        <v>460200006</v>
      </c>
      <c r="C1130" s="22" t="s">
        <v>2415</v>
      </c>
      <c r="D1130" s="22" t="s">
        <v>781</v>
      </c>
      <c r="E1130" s="22" t="s">
        <v>782</v>
      </c>
      <c r="F1130" s="24">
        <v>1142</v>
      </c>
      <c r="G1130" s="24">
        <v>1</v>
      </c>
      <c r="H1130" s="24">
        <f>F1130-G1130</f>
        <v>1141</v>
      </c>
      <c r="I1130" s="24">
        <v>1542</v>
      </c>
      <c r="J1130" s="25">
        <f>I1130/F1130*100</f>
        <v>135.02626970227672</v>
      </c>
      <c r="K1130" s="26">
        <f t="shared" si="51"/>
        <v>1.0262697022767213</v>
      </c>
      <c r="L1130" s="24">
        <v>47</v>
      </c>
      <c r="M1130" s="27">
        <f>L1130/F1130*100</f>
        <v>4.1155866900175129</v>
      </c>
      <c r="N1130" s="28">
        <f t="shared" si="52"/>
        <v>1.1155866900175129</v>
      </c>
      <c r="O1130" s="24">
        <v>48</v>
      </c>
      <c r="P1130" s="27">
        <f>O1130/F1130*100</f>
        <v>4.2031523642732047</v>
      </c>
      <c r="Q1130" s="28">
        <f t="shared" si="53"/>
        <v>-22.796847635726795</v>
      </c>
      <c r="R1130" s="22"/>
    </row>
    <row r="1131" spans="1:18" x14ac:dyDescent="0.3">
      <c r="A1131" s="29" t="s">
        <v>2495</v>
      </c>
      <c r="B1131" s="30">
        <v>460200011</v>
      </c>
      <c r="C1131" s="29" t="s">
        <v>2420</v>
      </c>
      <c r="D1131" s="29" t="s">
        <v>33</v>
      </c>
      <c r="E1131" s="29" t="s">
        <v>786</v>
      </c>
      <c r="F1131" s="31">
        <v>1433</v>
      </c>
      <c r="G1131" s="31">
        <v>799</v>
      </c>
      <c r="H1131" s="31">
        <f>F1131-G1131</f>
        <v>634</v>
      </c>
      <c r="I1131" s="31">
        <v>1468</v>
      </c>
      <c r="J1131" s="32">
        <f>I1131/F1131*100</f>
        <v>102.44242847173761</v>
      </c>
      <c r="K1131" s="33">
        <f t="shared" si="51"/>
        <v>-31.557571528262386</v>
      </c>
      <c r="L1131" s="31">
        <v>8</v>
      </c>
      <c r="M1131" s="34">
        <f>L1131/F1131*100</f>
        <v>0.55826936496859736</v>
      </c>
      <c r="N1131" s="35">
        <f t="shared" si="52"/>
        <v>-2.4417306350314028</v>
      </c>
      <c r="O1131" s="31">
        <v>1325</v>
      </c>
      <c r="P1131" s="34">
        <f>O1131/F1131*100</f>
        <v>92.463363572923939</v>
      </c>
      <c r="Q1131" s="35">
        <f t="shared" si="53"/>
        <v>65.463363572923939</v>
      </c>
      <c r="R1131" s="29"/>
    </row>
    <row r="1132" spans="1:18" x14ac:dyDescent="0.3">
      <c r="A1132" s="22" t="s">
        <v>2495</v>
      </c>
      <c r="B1132" s="23">
        <v>327100002</v>
      </c>
      <c r="C1132" s="22" t="s">
        <v>2390</v>
      </c>
      <c r="D1132" s="22" t="s">
        <v>823</v>
      </c>
      <c r="E1132" s="22" t="s">
        <v>824</v>
      </c>
      <c r="F1132" s="24">
        <v>775</v>
      </c>
      <c r="G1132" s="24">
        <v>72</v>
      </c>
      <c r="H1132" s="24">
        <f>F1132-G1132</f>
        <v>703</v>
      </c>
      <c r="I1132" s="24">
        <v>1582</v>
      </c>
      <c r="J1132" s="25">
        <f>I1132/F1132*100</f>
        <v>204.12903225806454</v>
      </c>
      <c r="K1132" s="26">
        <f t="shared" si="51"/>
        <v>70.129032258064541</v>
      </c>
      <c r="L1132" s="24">
        <v>76</v>
      </c>
      <c r="M1132" s="27">
        <f>L1132/F1132*100</f>
        <v>9.806451612903226</v>
      </c>
      <c r="N1132" s="28">
        <f t="shared" si="52"/>
        <v>6.806451612903226</v>
      </c>
      <c r="O1132" s="24">
        <v>28</v>
      </c>
      <c r="P1132" s="27">
        <f>O1132/F1132*100</f>
        <v>3.612903225806452</v>
      </c>
      <c r="Q1132" s="28">
        <f t="shared" si="53"/>
        <v>-23.387096774193548</v>
      </c>
      <c r="R1132" s="22"/>
    </row>
    <row r="1133" spans="1:18" x14ac:dyDescent="0.3">
      <c r="A1133" s="22" t="s">
        <v>2495</v>
      </c>
      <c r="B1133" s="23">
        <v>560200004</v>
      </c>
      <c r="C1133" s="22" t="s">
        <v>2448</v>
      </c>
      <c r="D1133" s="22" t="s">
        <v>836</v>
      </c>
      <c r="E1133" s="22" t="s">
        <v>837</v>
      </c>
      <c r="F1133" s="24">
        <v>987</v>
      </c>
      <c r="G1133" s="24">
        <v>96</v>
      </c>
      <c r="H1133" s="24">
        <f>F1133-G1133</f>
        <v>891</v>
      </c>
      <c r="I1133" s="24">
        <v>700</v>
      </c>
      <c r="J1133" s="25">
        <f>I1133/F1133*100</f>
        <v>70.921985815602838</v>
      </c>
      <c r="K1133" s="26">
        <f t="shared" si="51"/>
        <v>-63.078014184397162</v>
      </c>
      <c r="L1133" s="24">
        <v>0</v>
      </c>
      <c r="M1133" s="27">
        <f>L1133/F1133*100</f>
        <v>0</v>
      </c>
      <c r="N1133" s="28">
        <f t="shared" si="52"/>
        <v>-3</v>
      </c>
      <c r="O1133" s="24">
        <v>480</v>
      </c>
      <c r="P1133" s="27">
        <f>O1133/F1133*100</f>
        <v>48.632218844984806</v>
      </c>
      <c r="Q1133" s="28">
        <f t="shared" si="53"/>
        <v>21.632218844984806</v>
      </c>
      <c r="R1133" s="22"/>
    </row>
    <row r="1134" spans="1:18" x14ac:dyDescent="0.3">
      <c r="A1134" s="22" t="s">
        <v>2495</v>
      </c>
      <c r="B1134" s="23">
        <v>741400004</v>
      </c>
      <c r="C1134" s="22" t="s">
        <v>2485</v>
      </c>
      <c r="D1134" s="22" t="s">
        <v>33</v>
      </c>
      <c r="E1134" s="22" t="s">
        <v>791</v>
      </c>
      <c r="F1134" s="24">
        <v>1872</v>
      </c>
      <c r="G1134" s="24">
        <v>477</v>
      </c>
      <c r="H1134" s="24">
        <f>F1134-G1134</f>
        <v>1395</v>
      </c>
      <c r="I1134" s="24">
        <v>1927</v>
      </c>
      <c r="J1134" s="25">
        <f>I1134/F1134*100</f>
        <v>102.93803418803418</v>
      </c>
      <c r="K1134" s="26">
        <f t="shared" si="51"/>
        <v>-31.06196581196582</v>
      </c>
      <c r="L1134" s="24">
        <v>19</v>
      </c>
      <c r="M1134" s="27">
        <f>L1134/F1134*100</f>
        <v>1.0149572649572649</v>
      </c>
      <c r="N1134" s="28">
        <f t="shared" si="52"/>
        <v>-1.9850427350427351</v>
      </c>
      <c r="O1134" s="24">
        <v>386</v>
      </c>
      <c r="P1134" s="27">
        <f>O1134/F1134*100</f>
        <v>20.619658119658119</v>
      </c>
      <c r="Q1134" s="28">
        <f t="shared" si="53"/>
        <v>-6.3803418803418808</v>
      </c>
      <c r="R1134" s="22"/>
    </row>
    <row r="1135" spans="1:18" x14ac:dyDescent="0.3">
      <c r="A1135" s="22" t="s">
        <v>2495</v>
      </c>
      <c r="B1135" s="23">
        <v>540200019</v>
      </c>
      <c r="C1135" s="22" t="s">
        <v>2440</v>
      </c>
      <c r="D1135" s="22" t="s">
        <v>27</v>
      </c>
      <c r="E1135" s="22" t="s">
        <v>647</v>
      </c>
      <c r="F1135" s="24">
        <v>1904</v>
      </c>
      <c r="G1135" s="24">
        <v>348</v>
      </c>
      <c r="H1135" s="24">
        <f>F1135-G1135</f>
        <v>1556</v>
      </c>
      <c r="I1135" s="24">
        <v>2478</v>
      </c>
      <c r="J1135" s="25">
        <f>I1135/F1135*100</f>
        <v>130.14705882352942</v>
      </c>
      <c r="K1135" s="26">
        <f t="shared" si="51"/>
        <v>-3.8529411764705799</v>
      </c>
      <c r="L1135" s="24">
        <v>88</v>
      </c>
      <c r="M1135" s="27">
        <f>L1135/F1135*100</f>
        <v>4.6218487394957988</v>
      </c>
      <c r="N1135" s="28">
        <f t="shared" si="52"/>
        <v>1.6218487394957988</v>
      </c>
      <c r="O1135" s="24">
        <v>143</v>
      </c>
      <c r="P1135" s="27">
        <f>O1135/F1135*100</f>
        <v>7.5105042016806722</v>
      </c>
      <c r="Q1135" s="28">
        <f t="shared" si="53"/>
        <v>-19.489495798319329</v>
      </c>
      <c r="R1135" s="22"/>
    </row>
    <row r="1136" spans="1:18" x14ac:dyDescent="0.3">
      <c r="A1136" s="22" t="s">
        <v>2495</v>
      </c>
      <c r="B1136" s="23">
        <v>740200019</v>
      </c>
      <c r="C1136" s="22" t="s">
        <v>2457</v>
      </c>
      <c r="D1136" s="22" t="s">
        <v>13</v>
      </c>
      <c r="E1136" s="22" t="s">
        <v>655</v>
      </c>
      <c r="F1136" s="24">
        <v>1225</v>
      </c>
      <c r="G1136" s="24">
        <v>1</v>
      </c>
      <c r="H1136" s="24">
        <f>F1136-G1136</f>
        <v>1224</v>
      </c>
      <c r="I1136" s="24">
        <v>1980</v>
      </c>
      <c r="J1136" s="25">
        <f>I1136/F1136*100</f>
        <v>161.63265306122449</v>
      </c>
      <c r="K1136" s="26">
        <f t="shared" si="51"/>
        <v>27.632653061224488</v>
      </c>
      <c r="L1136" s="24">
        <v>9</v>
      </c>
      <c r="M1136" s="27">
        <f>L1136/F1136*100</f>
        <v>0.73469387755102034</v>
      </c>
      <c r="N1136" s="28">
        <f t="shared" si="52"/>
        <v>-2.2653061224489797</v>
      </c>
      <c r="O1136" s="24">
        <v>2</v>
      </c>
      <c r="P1136" s="27">
        <f>O1136/F1136*100</f>
        <v>0.16326530612244899</v>
      </c>
      <c r="Q1136" s="28">
        <f t="shared" si="53"/>
        <v>-26.836734693877553</v>
      </c>
      <c r="R1136" s="22"/>
    </row>
    <row r="1137" spans="1:18" x14ac:dyDescent="0.3">
      <c r="A1137" s="22" t="s">
        <v>2495</v>
      </c>
      <c r="B1137" s="23">
        <v>740200018</v>
      </c>
      <c r="C1137" s="22" t="s">
        <v>2456</v>
      </c>
      <c r="D1137" s="22" t="s">
        <v>185</v>
      </c>
      <c r="E1137" s="22" t="s">
        <v>861</v>
      </c>
      <c r="F1137" s="24">
        <v>1154</v>
      </c>
      <c r="G1137" s="24">
        <v>24</v>
      </c>
      <c r="H1137" s="24">
        <f>F1137-G1137</f>
        <v>1130</v>
      </c>
      <c r="I1137" s="24">
        <v>1573</v>
      </c>
      <c r="J1137" s="25">
        <f>I1137/F1137*100</f>
        <v>136.30849220103985</v>
      </c>
      <c r="K1137" s="26">
        <f t="shared" si="51"/>
        <v>2.3084922010398543</v>
      </c>
      <c r="L1137" s="24">
        <v>18</v>
      </c>
      <c r="M1137" s="27">
        <f>L1137/F1137*100</f>
        <v>1.559792027729636</v>
      </c>
      <c r="N1137" s="28">
        <f t="shared" si="52"/>
        <v>-1.440207972270364</v>
      </c>
      <c r="O1137" s="24">
        <v>1740</v>
      </c>
      <c r="P1137" s="27">
        <f>O1137/F1137*100</f>
        <v>150.7798960138648</v>
      </c>
      <c r="Q1137" s="28">
        <f t="shared" si="53"/>
        <v>123.7798960138648</v>
      </c>
      <c r="R1137" s="22"/>
    </row>
    <row r="1138" spans="1:18" x14ac:dyDescent="0.3">
      <c r="A1138" s="22" t="s">
        <v>2495</v>
      </c>
      <c r="B1138" s="23">
        <v>90000021</v>
      </c>
      <c r="C1138" s="22" t="s">
        <v>2336</v>
      </c>
      <c r="D1138" s="22" t="s">
        <v>215</v>
      </c>
      <c r="E1138" s="22" t="s">
        <v>865</v>
      </c>
      <c r="F1138" s="24">
        <v>1472</v>
      </c>
      <c r="G1138" s="24">
        <v>663</v>
      </c>
      <c r="H1138" s="24">
        <f>F1138-G1138</f>
        <v>809</v>
      </c>
      <c r="I1138" s="24">
        <v>4103</v>
      </c>
      <c r="J1138" s="25">
        <f>I1138/F1138*100</f>
        <v>278.73641304347825</v>
      </c>
      <c r="K1138" s="26">
        <f t="shared" si="51"/>
        <v>144.73641304347825</v>
      </c>
      <c r="L1138" s="24">
        <v>40</v>
      </c>
      <c r="M1138" s="27">
        <f>L1138/F1138*100</f>
        <v>2.7173913043478262</v>
      </c>
      <c r="N1138" s="28">
        <f t="shared" si="52"/>
        <v>-0.28260869565217384</v>
      </c>
      <c r="O1138" s="24">
        <v>545</v>
      </c>
      <c r="P1138" s="27">
        <f>O1138/F1138*100</f>
        <v>37.024456521739133</v>
      </c>
      <c r="Q1138" s="28">
        <f t="shared" si="53"/>
        <v>10.024456521739133</v>
      </c>
      <c r="R1138" s="22"/>
    </row>
    <row r="1139" spans="1:18" x14ac:dyDescent="0.3">
      <c r="A1139" s="22" t="s">
        <v>2495</v>
      </c>
      <c r="B1139" s="23">
        <v>741000003</v>
      </c>
      <c r="C1139" s="22" t="s">
        <v>2481</v>
      </c>
      <c r="D1139" s="22" t="s">
        <v>251</v>
      </c>
      <c r="E1139" s="22" t="s">
        <v>876</v>
      </c>
      <c r="F1139" s="24">
        <v>1738</v>
      </c>
      <c r="G1139" s="24">
        <v>525</v>
      </c>
      <c r="H1139" s="24">
        <f>F1139-G1139</f>
        <v>1213</v>
      </c>
      <c r="I1139" s="24">
        <v>2289</v>
      </c>
      <c r="J1139" s="25">
        <f>I1139/F1139*100</f>
        <v>131.70310701956271</v>
      </c>
      <c r="K1139" s="26">
        <f t="shared" si="51"/>
        <v>-2.296892980437292</v>
      </c>
      <c r="L1139" s="24">
        <v>25</v>
      </c>
      <c r="M1139" s="27">
        <f>L1139/F1139*100</f>
        <v>1.4384349827387801</v>
      </c>
      <c r="N1139" s="28">
        <f t="shared" si="52"/>
        <v>-1.5615650172612199</v>
      </c>
      <c r="O1139" s="24">
        <v>592</v>
      </c>
      <c r="P1139" s="27">
        <f>O1139/F1139*100</f>
        <v>34.062140391254317</v>
      </c>
      <c r="Q1139" s="28">
        <f t="shared" si="53"/>
        <v>7.0621403912543173</v>
      </c>
      <c r="R1139" s="22"/>
    </row>
    <row r="1140" spans="1:18" x14ac:dyDescent="0.3">
      <c r="A1140" s="22" t="s">
        <v>2495</v>
      </c>
      <c r="B1140" s="23">
        <v>3000006</v>
      </c>
      <c r="C1140" s="22" t="s">
        <v>2326</v>
      </c>
      <c r="D1140" s="22" t="s">
        <v>882</v>
      </c>
      <c r="E1140" s="22" t="s">
        <v>883</v>
      </c>
      <c r="F1140" s="24">
        <v>1088</v>
      </c>
      <c r="G1140" s="24">
        <v>186</v>
      </c>
      <c r="H1140" s="24">
        <f>F1140-G1140</f>
        <v>902</v>
      </c>
      <c r="I1140" s="24">
        <v>1973</v>
      </c>
      <c r="J1140" s="25">
        <f>I1140/F1140*100</f>
        <v>181.34191176470588</v>
      </c>
      <c r="K1140" s="26">
        <f t="shared" si="51"/>
        <v>47.341911764705884</v>
      </c>
      <c r="L1140" s="24">
        <v>8</v>
      </c>
      <c r="M1140" s="27">
        <f>L1140/F1140*100</f>
        <v>0.73529411764705876</v>
      </c>
      <c r="N1140" s="28">
        <f t="shared" si="52"/>
        <v>-2.2647058823529411</v>
      </c>
      <c r="O1140" s="24">
        <v>0</v>
      </c>
      <c r="P1140" s="27">
        <f>O1140/F1140*100</f>
        <v>0</v>
      </c>
      <c r="Q1140" s="28">
        <f t="shared" si="53"/>
        <v>-27</v>
      </c>
      <c r="R1140" s="22"/>
    </row>
    <row r="1141" spans="1:18" x14ac:dyDescent="0.3">
      <c r="A1141" s="22" t="s">
        <v>2495</v>
      </c>
      <c r="B1141" s="23">
        <v>321400006</v>
      </c>
      <c r="C1141" s="22" t="s">
        <v>2385</v>
      </c>
      <c r="D1141" s="22" t="s">
        <v>61</v>
      </c>
      <c r="E1141" s="22" t="s">
        <v>885</v>
      </c>
      <c r="F1141" s="24">
        <v>1157</v>
      </c>
      <c r="G1141" s="24">
        <v>3</v>
      </c>
      <c r="H1141" s="24">
        <f>F1141-G1141</f>
        <v>1154</v>
      </c>
      <c r="I1141" s="24">
        <v>732</v>
      </c>
      <c r="J1141" s="25">
        <f>I1141/F1141*100</f>
        <v>63.267070008643046</v>
      </c>
      <c r="K1141" s="26">
        <f t="shared" si="51"/>
        <v>-70.732929991356954</v>
      </c>
      <c r="L1141" s="24">
        <v>275</v>
      </c>
      <c r="M1141" s="27">
        <f>L1141/F1141*100</f>
        <v>23.768366464995676</v>
      </c>
      <c r="N1141" s="28">
        <f t="shared" si="52"/>
        <v>20.768366464995676</v>
      </c>
      <c r="O1141" s="24">
        <v>2</v>
      </c>
      <c r="P1141" s="27">
        <f>O1141/F1141*100</f>
        <v>0.17286084701815038</v>
      </c>
      <c r="Q1141" s="28">
        <f t="shared" si="53"/>
        <v>-26.82713915298185</v>
      </c>
      <c r="R1141" s="22"/>
    </row>
    <row r="1142" spans="1:18" x14ac:dyDescent="0.3">
      <c r="A1142" s="22" t="s">
        <v>2495</v>
      </c>
      <c r="B1142" s="23">
        <v>320200007</v>
      </c>
      <c r="C1142" s="22" t="s">
        <v>2379</v>
      </c>
      <c r="D1142" s="22" t="s">
        <v>31</v>
      </c>
      <c r="E1142" s="22" t="s">
        <v>390</v>
      </c>
      <c r="F1142" s="24">
        <v>1903</v>
      </c>
      <c r="G1142" s="24">
        <v>168</v>
      </c>
      <c r="H1142" s="24">
        <f>F1142-G1142</f>
        <v>1735</v>
      </c>
      <c r="I1142" s="24">
        <v>1737</v>
      </c>
      <c r="J1142" s="25">
        <f>I1142/F1142*100</f>
        <v>91.276931161324228</v>
      </c>
      <c r="K1142" s="26">
        <f t="shared" si="51"/>
        <v>-42.723068838675772</v>
      </c>
      <c r="L1142" s="24">
        <v>13</v>
      </c>
      <c r="M1142" s="27">
        <f>L1142/F1142*100</f>
        <v>0.68313189700472932</v>
      </c>
      <c r="N1142" s="28">
        <f t="shared" si="52"/>
        <v>-2.3168681029952705</v>
      </c>
      <c r="O1142" s="24">
        <v>236</v>
      </c>
      <c r="P1142" s="27">
        <f>O1142/F1142*100</f>
        <v>12.401471361008934</v>
      </c>
      <c r="Q1142" s="28">
        <f t="shared" si="53"/>
        <v>-14.598528638991066</v>
      </c>
      <c r="R1142" s="22"/>
    </row>
    <row r="1143" spans="1:18" x14ac:dyDescent="0.3">
      <c r="A1143" s="22" t="s">
        <v>2495</v>
      </c>
      <c r="B1143" s="23">
        <v>406475401</v>
      </c>
      <c r="C1143" s="22" t="s">
        <v>2408</v>
      </c>
      <c r="D1143" s="22" t="s">
        <v>69</v>
      </c>
      <c r="E1143" s="22" t="s">
        <v>894</v>
      </c>
      <c r="F1143" s="24">
        <v>1925</v>
      </c>
      <c r="G1143" s="24">
        <v>676</v>
      </c>
      <c r="H1143" s="24">
        <f>F1143-G1143</f>
        <v>1249</v>
      </c>
      <c r="I1143" s="24">
        <v>3157</v>
      </c>
      <c r="J1143" s="25">
        <f>I1143/F1143*100</f>
        <v>164</v>
      </c>
      <c r="K1143" s="26">
        <f t="shared" si="51"/>
        <v>30</v>
      </c>
      <c r="L1143" s="24">
        <v>10</v>
      </c>
      <c r="M1143" s="27">
        <f>L1143/F1143*100</f>
        <v>0.51948051948051943</v>
      </c>
      <c r="N1143" s="28">
        <f t="shared" si="52"/>
        <v>-2.4805194805194803</v>
      </c>
      <c r="O1143" s="24">
        <v>90</v>
      </c>
      <c r="P1143" s="27">
        <f>O1143/F1143*100</f>
        <v>4.6753246753246751</v>
      </c>
      <c r="Q1143" s="28">
        <f t="shared" si="53"/>
        <v>-22.324675324675326</v>
      </c>
      <c r="R1143" s="22"/>
    </row>
    <row r="1144" spans="1:18" x14ac:dyDescent="0.3">
      <c r="A1144" s="22" t="s">
        <v>2495</v>
      </c>
      <c r="B1144" s="23">
        <v>409500006</v>
      </c>
      <c r="C1144" s="22" t="s">
        <v>2412</v>
      </c>
      <c r="D1144" s="22" t="s">
        <v>125</v>
      </c>
      <c r="E1144" s="22" t="s">
        <v>895</v>
      </c>
      <c r="F1144" s="24">
        <v>838</v>
      </c>
      <c r="G1144" s="24">
        <v>53</v>
      </c>
      <c r="H1144" s="24">
        <f>F1144-G1144</f>
        <v>785</v>
      </c>
      <c r="I1144" s="24">
        <v>1899</v>
      </c>
      <c r="J1144" s="25">
        <f>I1144/F1144*100</f>
        <v>226.61097852028638</v>
      </c>
      <c r="K1144" s="26">
        <f t="shared" si="51"/>
        <v>92.61097852028638</v>
      </c>
      <c r="L1144" s="24">
        <v>36</v>
      </c>
      <c r="M1144" s="27">
        <f>L1144/F1144*100</f>
        <v>4.2959427207637226</v>
      </c>
      <c r="N1144" s="28">
        <f t="shared" si="52"/>
        <v>1.2959427207637226</v>
      </c>
      <c r="O1144" s="24">
        <v>15</v>
      </c>
      <c r="P1144" s="27">
        <f>O1144/F1144*100</f>
        <v>1.7899761336515514</v>
      </c>
      <c r="Q1144" s="28">
        <f t="shared" si="53"/>
        <v>-25.21002386634845</v>
      </c>
      <c r="R1144" s="22"/>
    </row>
    <row r="1145" spans="1:18" x14ac:dyDescent="0.3">
      <c r="A1145" s="22" t="s">
        <v>2495</v>
      </c>
      <c r="B1145" s="23">
        <v>326100004</v>
      </c>
      <c r="C1145" s="22" t="s">
        <v>2387</v>
      </c>
      <c r="D1145" s="22" t="s">
        <v>217</v>
      </c>
      <c r="E1145" s="22" t="s">
        <v>897</v>
      </c>
      <c r="F1145" s="24">
        <v>1608</v>
      </c>
      <c r="G1145" s="24">
        <v>338</v>
      </c>
      <c r="H1145" s="24">
        <f>F1145-G1145</f>
        <v>1270</v>
      </c>
      <c r="I1145" s="24">
        <v>2110</v>
      </c>
      <c r="J1145" s="25">
        <f>I1145/F1145*100</f>
        <v>131.21890547263681</v>
      </c>
      <c r="K1145" s="26">
        <f t="shared" si="51"/>
        <v>-2.7810945273631944</v>
      </c>
      <c r="L1145" s="24">
        <v>46</v>
      </c>
      <c r="M1145" s="27">
        <f>L1145/F1145*100</f>
        <v>2.8606965174129355</v>
      </c>
      <c r="N1145" s="28">
        <f t="shared" si="52"/>
        <v>-0.13930348258706449</v>
      </c>
      <c r="O1145" s="24">
        <v>315</v>
      </c>
      <c r="P1145" s="27">
        <f>O1145/F1145*100</f>
        <v>19.589552238805972</v>
      </c>
      <c r="Q1145" s="28">
        <f t="shared" si="53"/>
        <v>-7.4104477611940283</v>
      </c>
      <c r="R1145" s="22"/>
    </row>
    <row r="1146" spans="1:18" x14ac:dyDescent="0.3">
      <c r="A1146" s="36" t="s">
        <v>2495</v>
      </c>
      <c r="B1146" s="37">
        <v>460800011</v>
      </c>
      <c r="C1146" s="36" t="s">
        <v>2432</v>
      </c>
      <c r="D1146" s="36" t="s">
        <v>78</v>
      </c>
      <c r="E1146" s="36" t="s">
        <v>905</v>
      </c>
      <c r="F1146" s="38">
        <v>884</v>
      </c>
      <c r="G1146" s="38">
        <v>884</v>
      </c>
      <c r="H1146" s="38">
        <f>F1146-G1146</f>
        <v>0</v>
      </c>
      <c r="I1146" s="38">
        <v>2727</v>
      </c>
      <c r="J1146" s="39">
        <f>I1146/F1146*100</f>
        <v>308.48416289592762</v>
      </c>
      <c r="K1146" s="40">
        <f t="shared" si="51"/>
        <v>174.48416289592762</v>
      </c>
      <c r="L1146" s="38">
        <v>34</v>
      </c>
      <c r="M1146" s="41">
        <f>L1146/F1146*100</f>
        <v>3.8461538461538463</v>
      </c>
      <c r="N1146" s="42">
        <f t="shared" si="52"/>
        <v>0.84615384615384626</v>
      </c>
      <c r="O1146" s="38">
        <v>46</v>
      </c>
      <c r="P1146" s="41">
        <f>O1146/F1146*100</f>
        <v>5.2036199095022626</v>
      </c>
      <c r="Q1146" s="42">
        <f t="shared" si="53"/>
        <v>-21.796380090497738</v>
      </c>
      <c r="R1146" s="36"/>
    </row>
    <row r="1147" spans="1:18" x14ac:dyDescent="0.3">
      <c r="A1147" s="22" t="s">
        <v>2495</v>
      </c>
      <c r="B1147" s="23">
        <v>740200023</v>
      </c>
      <c r="C1147" s="22" t="s">
        <v>2459</v>
      </c>
      <c r="D1147" s="22" t="s">
        <v>337</v>
      </c>
      <c r="E1147" s="22" t="s">
        <v>910</v>
      </c>
      <c r="F1147" s="24">
        <v>1325</v>
      </c>
      <c r="G1147" s="24">
        <v>512</v>
      </c>
      <c r="H1147" s="24">
        <f>F1147-G1147</f>
        <v>813</v>
      </c>
      <c r="I1147" s="24">
        <v>3084</v>
      </c>
      <c r="J1147" s="25">
        <f>I1147/F1147*100</f>
        <v>232.75471698113205</v>
      </c>
      <c r="K1147" s="26">
        <f t="shared" si="51"/>
        <v>98.754716981132049</v>
      </c>
      <c r="L1147" s="24">
        <v>15</v>
      </c>
      <c r="M1147" s="27">
        <f>L1147/F1147*100</f>
        <v>1.1320754716981132</v>
      </c>
      <c r="N1147" s="28">
        <f t="shared" si="52"/>
        <v>-1.8679245283018868</v>
      </c>
      <c r="O1147" s="24">
        <v>508</v>
      </c>
      <c r="P1147" s="27">
        <f>O1147/F1147*100</f>
        <v>38.339622641509436</v>
      </c>
      <c r="Q1147" s="28">
        <f t="shared" si="53"/>
        <v>11.339622641509436</v>
      </c>
      <c r="R1147" s="22"/>
    </row>
    <row r="1148" spans="1:18" x14ac:dyDescent="0.3">
      <c r="A1148" s="22" t="s">
        <v>2495</v>
      </c>
      <c r="B1148" s="23">
        <v>560800002</v>
      </c>
      <c r="C1148" s="22" t="s">
        <v>2449</v>
      </c>
      <c r="D1148" s="22" t="s">
        <v>5</v>
      </c>
      <c r="E1148" s="22" t="s">
        <v>928</v>
      </c>
      <c r="F1148" s="24">
        <v>1125</v>
      </c>
      <c r="G1148" s="24">
        <v>101</v>
      </c>
      <c r="H1148" s="24">
        <f>F1148-G1148</f>
        <v>1024</v>
      </c>
      <c r="I1148" s="24">
        <v>1575</v>
      </c>
      <c r="J1148" s="25">
        <f>I1148/F1148*100</f>
        <v>140</v>
      </c>
      <c r="K1148" s="26">
        <f t="shared" si="51"/>
        <v>6</v>
      </c>
      <c r="L1148" s="24">
        <v>18</v>
      </c>
      <c r="M1148" s="27">
        <f>L1148/F1148*100</f>
        <v>1.6</v>
      </c>
      <c r="N1148" s="28">
        <f t="shared" si="52"/>
        <v>-1.4</v>
      </c>
      <c r="O1148" s="24">
        <v>61</v>
      </c>
      <c r="P1148" s="27">
        <f>O1148/F1148*100</f>
        <v>5.4222222222222216</v>
      </c>
      <c r="Q1148" s="28">
        <f t="shared" si="53"/>
        <v>-21.577777777777779</v>
      </c>
      <c r="R1148" s="22"/>
    </row>
    <row r="1149" spans="1:18" x14ac:dyDescent="0.3">
      <c r="A1149" s="22" t="s">
        <v>2495</v>
      </c>
      <c r="B1149" s="23">
        <v>468900007</v>
      </c>
      <c r="C1149" s="22" t="s">
        <v>2434</v>
      </c>
      <c r="D1149" s="22" t="s">
        <v>27</v>
      </c>
      <c r="E1149" s="22" t="s">
        <v>936</v>
      </c>
      <c r="F1149" s="24">
        <v>2060</v>
      </c>
      <c r="G1149" s="24">
        <v>291</v>
      </c>
      <c r="H1149" s="24">
        <f>F1149-G1149</f>
        <v>1769</v>
      </c>
      <c r="I1149" s="24">
        <v>2220</v>
      </c>
      <c r="J1149" s="25">
        <f>I1149/F1149*100</f>
        <v>107.76699029126213</v>
      </c>
      <c r="K1149" s="26">
        <f t="shared" si="51"/>
        <v>-26.233009708737868</v>
      </c>
      <c r="L1149" s="24">
        <v>114</v>
      </c>
      <c r="M1149" s="27">
        <f>L1149/F1149*100</f>
        <v>5.5339805825242721</v>
      </c>
      <c r="N1149" s="28">
        <f t="shared" si="52"/>
        <v>2.5339805825242721</v>
      </c>
      <c r="O1149" s="24">
        <v>39</v>
      </c>
      <c r="P1149" s="27">
        <f>O1149/F1149*100</f>
        <v>1.8932038834951457</v>
      </c>
      <c r="Q1149" s="28">
        <f t="shared" si="53"/>
        <v>-25.106796116504853</v>
      </c>
      <c r="R1149" s="22"/>
    </row>
    <row r="1150" spans="1:18" x14ac:dyDescent="0.3">
      <c r="A1150" s="22" t="s">
        <v>2495</v>
      </c>
      <c r="B1150" s="23">
        <v>740200042</v>
      </c>
      <c r="C1150" s="22" t="s">
        <v>2470</v>
      </c>
      <c r="D1150" s="22" t="s">
        <v>33</v>
      </c>
      <c r="E1150" s="22" t="s">
        <v>945</v>
      </c>
      <c r="F1150" s="24">
        <v>942</v>
      </c>
      <c r="G1150" s="24">
        <v>122</v>
      </c>
      <c r="H1150" s="24">
        <f>F1150-G1150</f>
        <v>820</v>
      </c>
      <c r="I1150" s="24">
        <v>941</v>
      </c>
      <c r="J1150" s="25">
        <f>I1150/F1150*100</f>
        <v>99.893842887473454</v>
      </c>
      <c r="K1150" s="26">
        <f t="shared" si="51"/>
        <v>-34.106157112526546</v>
      </c>
      <c r="L1150" s="24">
        <v>1</v>
      </c>
      <c r="M1150" s="27">
        <f>L1150/F1150*100</f>
        <v>0.10615711252653928</v>
      </c>
      <c r="N1150" s="28">
        <f t="shared" si="52"/>
        <v>-2.8938428874734607</v>
      </c>
      <c r="O1150" s="24">
        <v>75</v>
      </c>
      <c r="P1150" s="27">
        <f>O1150/F1150*100</f>
        <v>7.9617834394904454</v>
      </c>
      <c r="Q1150" s="28">
        <f t="shared" si="53"/>
        <v>-19.038216560509554</v>
      </c>
      <c r="R1150" s="22"/>
    </row>
    <row r="1151" spans="1:18" x14ac:dyDescent="0.3">
      <c r="A1151" s="22" t="s">
        <v>2495</v>
      </c>
      <c r="B1151" s="23">
        <v>326100011</v>
      </c>
      <c r="C1151" s="22" t="s">
        <v>2388</v>
      </c>
      <c r="D1151" s="22" t="s">
        <v>55</v>
      </c>
      <c r="E1151" s="22" t="s">
        <v>948</v>
      </c>
      <c r="F1151" s="24">
        <v>1470</v>
      </c>
      <c r="G1151" s="24">
        <v>269</v>
      </c>
      <c r="H1151" s="24">
        <f>F1151-G1151</f>
        <v>1201</v>
      </c>
      <c r="I1151" s="24">
        <v>2074</v>
      </c>
      <c r="J1151" s="25">
        <f>I1151/F1151*100</f>
        <v>141.08843537414967</v>
      </c>
      <c r="K1151" s="26">
        <f t="shared" si="51"/>
        <v>7.0884353741496682</v>
      </c>
      <c r="L1151" s="24">
        <v>167</v>
      </c>
      <c r="M1151" s="27">
        <f>L1151/F1151*100</f>
        <v>11.360544217687076</v>
      </c>
      <c r="N1151" s="28">
        <f t="shared" si="52"/>
        <v>8.3605442176870763</v>
      </c>
      <c r="O1151" s="24">
        <v>905</v>
      </c>
      <c r="P1151" s="27">
        <f>O1151/F1151*100</f>
        <v>61.564625850340136</v>
      </c>
      <c r="Q1151" s="28">
        <f t="shared" si="53"/>
        <v>34.564625850340136</v>
      </c>
      <c r="R1151" s="22"/>
    </row>
    <row r="1152" spans="1:18" x14ac:dyDescent="0.3">
      <c r="A1152" s="22" t="s">
        <v>2495</v>
      </c>
      <c r="B1152" s="23">
        <v>90000044</v>
      </c>
      <c r="C1152" s="22" t="s">
        <v>2341</v>
      </c>
      <c r="D1152" s="22" t="s">
        <v>848</v>
      </c>
      <c r="E1152" s="22" t="s">
        <v>963</v>
      </c>
      <c r="F1152" s="24">
        <v>965</v>
      </c>
      <c r="G1152" s="24">
        <v>9</v>
      </c>
      <c r="H1152" s="24">
        <f>F1152-G1152</f>
        <v>956</v>
      </c>
      <c r="I1152" s="24">
        <v>724</v>
      </c>
      <c r="J1152" s="25">
        <f>I1152/F1152*100</f>
        <v>75.025906735751292</v>
      </c>
      <c r="K1152" s="26">
        <f t="shared" si="51"/>
        <v>-58.974093264248708</v>
      </c>
      <c r="L1152" s="24">
        <v>0</v>
      </c>
      <c r="M1152" s="27">
        <f>L1152/F1152*100</f>
        <v>0</v>
      </c>
      <c r="N1152" s="28">
        <f t="shared" si="52"/>
        <v>-3</v>
      </c>
      <c r="O1152" s="24">
        <v>756</v>
      </c>
      <c r="P1152" s="27">
        <f>O1152/F1152*100</f>
        <v>78.341968911917107</v>
      </c>
      <c r="Q1152" s="28">
        <f t="shared" si="53"/>
        <v>51.341968911917107</v>
      </c>
      <c r="R1152" s="22"/>
    </row>
    <row r="1153" spans="1:18" x14ac:dyDescent="0.3">
      <c r="A1153" s="22" t="s">
        <v>2495</v>
      </c>
      <c r="B1153" s="23">
        <v>740200032</v>
      </c>
      <c r="C1153" s="22" t="s">
        <v>2467</v>
      </c>
      <c r="D1153" s="22" t="s">
        <v>223</v>
      </c>
      <c r="E1153" s="22" t="s">
        <v>971</v>
      </c>
      <c r="F1153" s="24">
        <v>948</v>
      </c>
      <c r="G1153" s="24">
        <v>0</v>
      </c>
      <c r="H1153" s="24">
        <f>F1153-G1153</f>
        <v>948</v>
      </c>
      <c r="I1153" s="24">
        <v>1937</v>
      </c>
      <c r="J1153" s="25">
        <f>I1153/F1153*100</f>
        <v>204.32489451476795</v>
      </c>
      <c r="K1153" s="26">
        <f t="shared" si="51"/>
        <v>70.324894514767948</v>
      </c>
      <c r="L1153" s="24">
        <v>4</v>
      </c>
      <c r="M1153" s="27">
        <f>L1153/F1153*100</f>
        <v>0.42194092827004215</v>
      </c>
      <c r="N1153" s="28">
        <f t="shared" si="52"/>
        <v>-2.5780590717299576</v>
      </c>
      <c r="O1153" s="24">
        <v>0</v>
      </c>
      <c r="P1153" s="27">
        <f>O1153/F1153*100</f>
        <v>0</v>
      </c>
      <c r="Q1153" s="28">
        <f t="shared" si="53"/>
        <v>-27</v>
      </c>
      <c r="R1153" s="22"/>
    </row>
    <row r="1154" spans="1:18" x14ac:dyDescent="0.3">
      <c r="A1154" s="22" t="s">
        <v>2495</v>
      </c>
      <c r="B1154" s="23">
        <v>31000004</v>
      </c>
      <c r="C1154" s="22" t="s">
        <v>2333</v>
      </c>
      <c r="D1154" s="22" t="s">
        <v>973</v>
      </c>
      <c r="E1154" s="22" t="s">
        <v>974</v>
      </c>
      <c r="F1154" s="24">
        <v>3597</v>
      </c>
      <c r="G1154" s="24">
        <v>1157</v>
      </c>
      <c r="H1154" s="24">
        <f>F1154-G1154</f>
        <v>2440</v>
      </c>
      <c r="I1154" s="24">
        <v>3789</v>
      </c>
      <c r="J1154" s="25">
        <f>I1154/F1154*100</f>
        <v>105.33778148457047</v>
      </c>
      <c r="K1154" s="26">
        <f t="shared" si="51"/>
        <v>-28.662218515429529</v>
      </c>
      <c r="L1154" s="24">
        <v>24</v>
      </c>
      <c r="M1154" s="27">
        <f>L1154/F1154*100</f>
        <v>0.66722268557130937</v>
      </c>
      <c r="N1154" s="28">
        <f t="shared" si="52"/>
        <v>-2.3327773144286907</v>
      </c>
      <c r="O1154" s="24">
        <v>854</v>
      </c>
      <c r="P1154" s="27">
        <f>O1154/F1154*100</f>
        <v>23.742007228245761</v>
      </c>
      <c r="Q1154" s="28">
        <f t="shared" si="53"/>
        <v>-3.257992771754239</v>
      </c>
      <c r="R1154" s="22"/>
    </row>
    <row r="1155" spans="1:18" x14ac:dyDescent="0.3">
      <c r="A1155" s="22" t="s">
        <v>2495</v>
      </c>
      <c r="B1155" s="23">
        <v>90000006</v>
      </c>
      <c r="C1155" s="22" t="s">
        <v>2335</v>
      </c>
      <c r="D1155" s="22" t="s">
        <v>217</v>
      </c>
      <c r="E1155" s="22" t="s">
        <v>47</v>
      </c>
      <c r="F1155" s="24">
        <v>1545</v>
      </c>
      <c r="G1155" s="24">
        <v>399</v>
      </c>
      <c r="H1155" s="24">
        <f>F1155-G1155</f>
        <v>1146</v>
      </c>
      <c r="I1155" s="24">
        <v>855</v>
      </c>
      <c r="J1155" s="25">
        <f>I1155/F1155*100</f>
        <v>55.339805825242713</v>
      </c>
      <c r="K1155" s="26">
        <f t="shared" si="51"/>
        <v>-78.660194174757294</v>
      </c>
      <c r="L1155" s="24">
        <v>3</v>
      </c>
      <c r="M1155" s="27">
        <f>L1155/F1155*100</f>
        <v>0.1941747572815534</v>
      </c>
      <c r="N1155" s="28">
        <f t="shared" si="52"/>
        <v>-2.8058252427184467</v>
      </c>
      <c r="O1155" s="24">
        <v>29</v>
      </c>
      <c r="P1155" s="27">
        <f>O1155/F1155*100</f>
        <v>1.8770226537216828</v>
      </c>
      <c r="Q1155" s="28">
        <f t="shared" si="53"/>
        <v>-25.122977346278319</v>
      </c>
      <c r="R1155" s="22"/>
    </row>
    <row r="1156" spans="1:18" x14ac:dyDescent="0.3">
      <c r="A1156" s="22" t="s">
        <v>2495</v>
      </c>
      <c r="B1156" s="23">
        <v>110000006</v>
      </c>
      <c r="C1156" s="22" t="s">
        <v>2366</v>
      </c>
      <c r="D1156" s="22" t="s">
        <v>406</v>
      </c>
      <c r="E1156" s="22" t="s">
        <v>983</v>
      </c>
      <c r="F1156" s="24">
        <v>1326</v>
      </c>
      <c r="G1156" s="24">
        <v>0</v>
      </c>
      <c r="H1156" s="24">
        <f>F1156-G1156</f>
        <v>1326</v>
      </c>
      <c r="I1156" s="24">
        <v>612</v>
      </c>
      <c r="J1156" s="25">
        <f>I1156/F1156*100</f>
        <v>46.153846153846153</v>
      </c>
      <c r="K1156" s="26">
        <f t="shared" si="51"/>
        <v>-87.84615384615384</v>
      </c>
      <c r="L1156" s="24">
        <v>0</v>
      </c>
      <c r="M1156" s="27">
        <f>L1156/F1156*100</f>
        <v>0</v>
      </c>
      <c r="N1156" s="28">
        <f t="shared" si="52"/>
        <v>-3</v>
      </c>
      <c r="O1156" s="24">
        <v>326</v>
      </c>
      <c r="P1156" s="27">
        <f>O1156/F1156*100</f>
        <v>24.58521870286576</v>
      </c>
      <c r="Q1156" s="28">
        <f t="shared" si="53"/>
        <v>-2.4147812971342404</v>
      </c>
      <c r="R1156" s="22"/>
    </row>
    <row r="1157" spans="1:18" x14ac:dyDescent="0.3">
      <c r="A1157" s="22" t="s">
        <v>2495</v>
      </c>
      <c r="B1157" s="23">
        <v>110000076</v>
      </c>
      <c r="C1157" s="22" t="s">
        <v>2375</v>
      </c>
      <c r="D1157" s="22" t="s">
        <v>989</v>
      </c>
      <c r="E1157" s="22" t="s">
        <v>990</v>
      </c>
      <c r="F1157" s="24">
        <v>1073</v>
      </c>
      <c r="G1157" s="24">
        <v>3</v>
      </c>
      <c r="H1157" s="24">
        <f>F1157-G1157</f>
        <v>1070</v>
      </c>
      <c r="I1157" s="24">
        <v>863</v>
      </c>
      <c r="J1157" s="25">
        <f>I1157/F1157*100</f>
        <v>80.428704566635602</v>
      </c>
      <c r="K1157" s="26">
        <f t="shared" si="51"/>
        <v>-53.571295433364398</v>
      </c>
      <c r="L1157" s="24">
        <v>0</v>
      </c>
      <c r="M1157" s="27">
        <f>L1157/F1157*100</f>
        <v>0</v>
      </c>
      <c r="N1157" s="28">
        <f t="shared" si="52"/>
        <v>-3</v>
      </c>
      <c r="O1157" s="24">
        <v>49</v>
      </c>
      <c r="P1157" s="27">
        <f>O1157/F1157*100</f>
        <v>4.5666356011183593</v>
      </c>
      <c r="Q1157" s="28">
        <f t="shared" si="53"/>
        <v>-22.43336439888164</v>
      </c>
      <c r="R1157" s="22"/>
    </row>
    <row r="1158" spans="1:18" x14ac:dyDescent="0.3">
      <c r="A1158" s="22" t="s">
        <v>2495</v>
      </c>
      <c r="B1158" s="23">
        <v>90024101</v>
      </c>
      <c r="C1158" s="22" t="s">
        <v>2350</v>
      </c>
      <c r="D1158" s="22" t="s">
        <v>977</v>
      </c>
      <c r="E1158" s="22" t="s">
        <v>1001</v>
      </c>
      <c r="F1158" s="24">
        <v>1359</v>
      </c>
      <c r="G1158" s="24">
        <v>35</v>
      </c>
      <c r="H1158" s="24">
        <f>F1158-G1158</f>
        <v>1324</v>
      </c>
      <c r="I1158" s="24">
        <v>1739</v>
      </c>
      <c r="J1158" s="25">
        <f>I1158/F1158*100</f>
        <v>127.96173657100809</v>
      </c>
      <c r="K1158" s="26">
        <f t="shared" si="51"/>
        <v>-6.038263428991911</v>
      </c>
      <c r="L1158" s="24">
        <v>21</v>
      </c>
      <c r="M1158" s="27">
        <f>L1158/F1158*100</f>
        <v>1.545253863134658</v>
      </c>
      <c r="N1158" s="28">
        <f t="shared" si="52"/>
        <v>-1.454746136865342</v>
      </c>
      <c r="O1158" s="24">
        <v>846</v>
      </c>
      <c r="P1158" s="27">
        <f>O1158/F1158*100</f>
        <v>62.251655629139066</v>
      </c>
      <c r="Q1158" s="28">
        <f t="shared" si="53"/>
        <v>35.251655629139066</v>
      </c>
      <c r="R1158" s="22"/>
    </row>
    <row r="1159" spans="1:18" x14ac:dyDescent="0.3">
      <c r="A1159" s="22" t="s">
        <v>2495</v>
      </c>
      <c r="B1159" s="23">
        <v>406400005</v>
      </c>
      <c r="C1159" s="22" t="s">
        <v>2406</v>
      </c>
      <c r="D1159" s="22" t="s">
        <v>27</v>
      </c>
      <c r="E1159" s="22" t="s">
        <v>1007</v>
      </c>
      <c r="F1159" s="24">
        <v>1794</v>
      </c>
      <c r="G1159" s="24">
        <v>198</v>
      </c>
      <c r="H1159" s="24">
        <f>F1159-G1159</f>
        <v>1596</v>
      </c>
      <c r="I1159" s="24">
        <v>1684</v>
      </c>
      <c r="J1159" s="25">
        <f>I1159/F1159*100</f>
        <v>93.868450390189523</v>
      </c>
      <c r="K1159" s="26">
        <f t="shared" si="51"/>
        <v>-40.131549609810477</v>
      </c>
      <c r="L1159" s="24">
        <v>16</v>
      </c>
      <c r="M1159" s="27">
        <f>L1159/F1159*100</f>
        <v>0.89186176142697882</v>
      </c>
      <c r="N1159" s="28">
        <f t="shared" si="52"/>
        <v>-2.1081382385730212</v>
      </c>
      <c r="O1159" s="24">
        <v>237</v>
      </c>
      <c r="P1159" s="27">
        <f>O1159/F1159*100</f>
        <v>13.210702341137123</v>
      </c>
      <c r="Q1159" s="28">
        <f t="shared" si="53"/>
        <v>-13.789297658862877</v>
      </c>
      <c r="R1159" s="22"/>
    </row>
    <row r="1160" spans="1:18" x14ac:dyDescent="0.3">
      <c r="A1160" s="22" t="s">
        <v>2495</v>
      </c>
      <c r="B1160" s="23">
        <v>740600005</v>
      </c>
      <c r="C1160" s="22" t="s">
        <v>2478</v>
      </c>
      <c r="D1160" s="22" t="s">
        <v>31</v>
      </c>
      <c r="E1160" s="22" t="s">
        <v>46</v>
      </c>
      <c r="F1160" s="24">
        <v>2113</v>
      </c>
      <c r="G1160" s="24">
        <v>876</v>
      </c>
      <c r="H1160" s="24">
        <f>F1160-G1160</f>
        <v>1237</v>
      </c>
      <c r="I1160" s="24">
        <v>1496</v>
      </c>
      <c r="J1160" s="25">
        <f>I1160/F1160*100</f>
        <v>70.799810695693324</v>
      </c>
      <c r="K1160" s="26">
        <f t="shared" si="51"/>
        <v>-63.200189304306676</v>
      </c>
      <c r="L1160" s="24">
        <v>11</v>
      </c>
      <c r="M1160" s="27">
        <f>L1160/F1160*100</f>
        <v>0.52058684335068617</v>
      </c>
      <c r="N1160" s="28">
        <f t="shared" si="52"/>
        <v>-2.4794131566493141</v>
      </c>
      <c r="O1160" s="24">
        <v>2</v>
      </c>
      <c r="P1160" s="27">
        <f>O1160/F1160*100</f>
        <v>9.4652153336488409E-2</v>
      </c>
      <c r="Q1160" s="28">
        <f t="shared" si="53"/>
        <v>-26.90534784666351</v>
      </c>
      <c r="R1160" s="22"/>
    </row>
    <row r="1161" spans="1:18" x14ac:dyDescent="0.3">
      <c r="A1161" s="22" t="s">
        <v>2495</v>
      </c>
      <c r="B1161" s="23">
        <v>400200016</v>
      </c>
      <c r="C1161" s="22" t="s">
        <v>2401</v>
      </c>
      <c r="D1161" s="22" t="s">
        <v>251</v>
      </c>
      <c r="E1161" s="22" t="s">
        <v>371</v>
      </c>
      <c r="F1161" s="24">
        <v>2148</v>
      </c>
      <c r="G1161" s="24">
        <v>562</v>
      </c>
      <c r="H1161" s="24">
        <f>F1161-G1161</f>
        <v>1586</v>
      </c>
      <c r="I1161" s="24">
        <v>2656</v>
      </c>
      <c r="J1161" s="25">
        <f>I1161/F1161*100</f>
        <v>123.64990689013035</v>
      </c>
      <c r="K1161" s="26">
        <f t="shared" si="51"/>
        <v>-10.350093109869647</v>
      </c>
      <c r="L1161" s="24">
        <v>54</v>
      </c>
      <c r="M1161" s="27">
        <f>L1161/F1161*100</f>
        <v>2.5139664804469275</v>
      </c>
      <c r="N1161" s="28">
        <f t="shared" si="52"/>
        <v>-0.4860335195530725</v>
      </c>
      <c r="O1161" s="24">
        <v>594</v>
      </c>
      <c r="P1161" s="27">
        <f>O1161/F1161*100</f>
        <v>27.653631284916202</v>
      </c>
      <c r="Q1161" s="28">
        <f t="shared" si="53"/>
        <v>0.65363128491620159</v>
      </c>
      <c r="R1161" s="22"/>
    </row>
    <row r="1162" spans="1:18" x14ac:dyDescent="0.3">
      <c r="A1162" s="22" t="s">
        <v>2495</v>
      </c>
      <c r="B1162" s="23">
        <v>468900006</v>
      </c>
      <c r="C1162" s="22" t="s">
        <v>2433</v>
      </c>
      <c r="D1162" s="22" t="s">
        <v>162</v>
      </c>
      <c r="E1162" s="22" t="s">
        <v>1017</v>
      </c>
      <c r="F1162" s="24">
        <v>1348</v>
      </c>
      <c r="G1162" s="24">
        <v>137</v>
      </c>
      <c r="H1162" s="24">
        <f>F1162-G1162</f>
        <v>1211</v>
      </c>
      <c r="I1162" s="24">
        <v>1703</v>
      </c>
      <c r="J1162" s="25">
        <f>I1162/F1162*100</f>
        <v>126.33531157270031</v>
      </c>
      <c r="K1162" s="26">
        <f t="shared" ref="K1162:K1219" si="54">J1162-134</f>
        <v>-7.6646884272996942</v>
      </c>
      <c r="L1162" s="24">
        <v>249</v>
      </c>
      <c r="M1162" s="27">
        <f>L1162/F1162*100</f>
        <v>18.471810089020771</v>
      </c>
      <c r="N1162" s="28">
        <f t="shared" ref="N1162:N1219" si="55">M1162-3</f>
        <v>15.471810089020771</v>
      </c>
      <c r="O1162" s="24">
        <v>15</v>
      </c>
      <c r="P1162" s="27">
        <f>O1162/F1162*100</f>
        <v>1.1127596439169141</v>
      </c>
      <c r="Q1162" s="28">
        <f t="shared" ref="Q1162:Q1219" si="56">P1162-27</f>
        <v>-25.887240356083087</v>
      </c>
      <c r="R1162" s="22"/>
    </row>
    <row r="1163" spans="1:18" x14ac:dyDescent="0.3">
      <c r="A1163" s="22" t="s">
        <v>2495</v>
      </c>
      <c r="B1163" s="23">
        <v>90024101</v>
      </c>
      <c r="C1163" s="22" t="s">
        <v>2350</v>
      </c>
      <c r="D1163" s="22" t="s">
        <v>49</v>
      </c>
      <c r="E1163" s="22" t="s">
        <v>1035</v>
      </c>
      <c r="F1163" s="24">
        <v>1980</v>
      </c>
      <c r="G1163" s="24">
        <v>568</v>
      </c>
      <c r="H1163" s="24">
        <f>F1163-G1163</f>
        <v>1412</v>
      </c>
      <c r="I1163" s="24">
        <v>3414</v>
      </c>
      <c r="J1163" s="25">
        <f>I1163/F1163*100</f>
        <v>172.42424242424241</v>
      </c>
      <c r="K1163" s="26">
        <f t="shared" si="54"/>
        <v>38.424242424242408</v>
      </c>
      <c r="L1163" s="24">
        <v>3</v>
      </c>
      <c r="M1163" s="27">
        <f>L1163/F1163*100</f>
        <v>0.15151515151515152</v>
      </c>
      <c r="N1163" s="28">
        <f t="shared" si="55"/>
        <v>-2.8484848484848486</v>
      </c>
      <c r="O1163" s="24">
        <v>1288</v>
      </c>
      <c r="P1163" s="27">
        <f>O1163/F1163*100</f>
        <v>65.050505050505052</v>
      </c>
      <c r="Q1163" s="28">
        <f t="shared" si="56"/>
        <v>38.050505050505052</v>
      </c>
      <c r="R1163" s="22"/>
    </row>
    <row r="1164" spans="1:18" x14ac:dyDescent="0.3">
      <c r="A1164" s="22" t="s">
        <v>2495</v>
      </c>
      <c r="B1164" s="23">
        <v>90024101</v>
      </c>
      <c r="C1164" s="22" t="s">
        <v>2350</v>
      </c>
      <c r="D1164" s="22" t="s">
        <v>121</v>
      </c>
      <c r="E1164" s="22" t="s">
        <v>1037</v>
      </c>
      <c r="F1164" s="24">
        <v>1065</v>
      </c>
      <c r="G1164" s="24">
        <v>108</v>
      </c>
      <c r="H1164" s="24">
        <f>F1164-G1164</f>
        <v>957</v>
      </c>
      <c r="I1164" s="24">
        <v>1031</v>
      </c>
      <c r="J1164" s="25">
        <f>I1164/F1164*100</f>
        <v>96.8075117370892</v>
      </c>
      <c r="K1164" s="26">
        <f t="shared" si="54"/>
        <v>-37.1924882629108</v>
      </c>
      <c r="L1164" s="24">
        <v>1</v>
      </c>
      <c r="M1164" s="27">
        <f>L1164/F1164*100</f>
        <v>9.3896713615023469E-2</v>
      </c>
      <c r="N1164" s="28">
        <f t="shared" si="55"/>
        <v>-2.9061032863849765</v>
      </c>
      <c r="O1164" s="24">
        <v>91</v>
      </c>
      <c r="P1164" s="27">
        <f>O1164/F1164*100</f>
        <v>8.544600938967136</v>
      </c>
      <c r="Q1164" s="28">
        <f t="shared" si="56"/>
        <v>-18.455399061032864</v>
      </c>
      <c r="R1164" s="22"/>
    </row>
    <row r="1165" spans="1:18" x14ac:dyDescent="0.3">
      <c r="A1165" s="22" t="s">
        <v>2495</v>
      </c>
      <c r="B1165" s="23">
        <v>741000013</v>
      </c>
      <c r="C1165" s="22" t="s">
        <v>2482</v>
      </c>
      <c r="D1165" s="22" t="s">
        <v>284</v>
      </c>
      <c r="E1165" s="22" t="s">
        <v>1041</v>
      </c>
      <c r="F1165" s="24">
        <v>2508</v>
      </c>
      <c r="G1165" s="24">
        <v>389</v>
      </c>
      <c r="H1165" s="24">
        <f>F1165-G1165</f>
        <v>2119</v>
      </c>
      <c r="I1165" s="24">
        <v>2147</v>
      </c>
      <c r="J1165" s="25">
        <f>I1165/F1165*100</f>
        <v>85.606060606060609</v>
      </c>
      <c r="K1165" s="26">
        <f t="shared" si="54"/>
        <v>-48.393939393939391</v>
      </c>
      <c r="L1165" s="24">
        <v>10</v>
      </c>
      <c r="M1165" s="27">
        <f>L1165/F1165*100</f>
        <v>0.3987240829346092</v>
      </c>
      <c r="N1165" s="28">
        <f t="shared" si="55"/>
        <v>-2.601275917065391</v>
      </c>
      <c r="O1165" s="24">
        <v>0</v>
      </c>
      <c r="P1165" s="27">
        <f>O1165/F1165*100</f>
        <v>0</v>
      </c>
      <c r="Q1165" s="28">
        <f t="shared" si="56"/>
        <v>-27</v>
      </c>
      <c r="R1165" s="22"/>
    </row>
    <row r="1166" spans="1:18" x14ac:dyDescent="0.3">
      <c r="A1166" s="22" t="s">
        <v>2495</v>
      </c>
      <c r="B1166" s="23">
        <v>540200025</v>
      </c>
      <c r="C1166" s="22" t="s">
        <v>2441</v>
      </c>
      <c r="D1166" s="22" t="s">
        <v>1047</v>
      </c>
      <c r="E1166" s="22" t="s">
        <v>1048</v>
      </c>
      <c r="F1166" s="24">
        <v>2130</v>
      </c>
      <c r="G1166" s="24">
        <v>412</v>
      </c>
      <c r="H1166" s="24">
        <f>F1166-G1166</f>
        <v>1718</v>
      </c>
      <c r="I1166" s="24">
        <v>3044</v>
      </c>
      <c r="J1166" s="25">
        <f>I1166/F1166*100</f>
        <v>142.91079812206573</v>
      </c>
      <c r="K1166" s="26">
        <f t="shared" si="54"/>
        <v>8.910798122065728</v>
      </c>
      <c r="L1166" s="24">
        <v>68</v>
      </c>
      <c r="M1166" s="27">
        <f>L1166/F1166*100</f>
        <v>3.1924882629107985</v>
      </c>
      <c r="N1166" s="28">
        <f t="shared" si="55"/>
        <v>0.19248826291079846</v>
      </c>
      <c r="O1166" s="24">
        <v>2046</v>
      </c>
      <c r="P1166" s="27">
        <f>O1166/F1166*100</f>
        <v>96.056338028169023</v>
      </c>
      <c r="Q1166" s="28">
        <f t="shared" si="56"/>
        <v>69.056338028169023</v>
      </c>
      <c r="R1166" s="22"/>
    </row>
    <row r="1167" spans="1:18" x14ac:dyDescent="0.3">
      <c r="A1167" s="22" t="s">
        <v>2495</v>
      </c>
      <c r="B1167" s="23">
        <v>400200006</v>
      </c>
      <c r="C1167" s="22" t="s">
        <v>2395</v>
      </c>
      <c r="D1167" s="22" t="s">
        <v>790</v>
      </c>
      <c r="E1167" s="22" t="s">
        <v>1058</v>
      </c>
      <c r="F1167" s="24">
        <v>1246</v>
      </c>
      <c r="G1167" s="24">
        <v>3</v>
      </c>
      <c r="H1167" s="24">
        <f>F1167-G1167</f>
        <v>1243</v>
      </c>
      <c r="I1167" s="24">
        <v>2501</v>
      </c>
      <c r="J1167" s="25">
        <f>I1167/F1167*100</f>
        <v>200.72231139646868</v>
      </c>
      <c r="K1167" s="26">
        <f t="shared" si="54"/>
        <v>66.722311396468683</v>
      </c>
      <c r="L1167" s="24">
        <v>1</v>
      </c>
      <c r="M1167" s="27">
        <f>L1167/F1167*100</f>
        <v>8.0256821829855537E-2</v>
      </c>
      <c r="N1167" s="28">
        <f t="shared" si="55"/>
        <v>-2.9197431781701444</v>
      </c>
      <c r="O1167" s="24">
        <v>48</v>
      </c>
      <c r="P1167" s="27">
        <f>O1167/F1167*100</f>
        <v>3.8523274478330656</v>
      </c>
      <c r="Q1167" s="28">
        <f t="shared" si="56"/>
        <v>-23.147672552166934</v>
      </c>
      <c r="R1167" s="22"/>
    </row>
    <row r="1168" spans="1:18" x14ac:dyDescent="0.3">
      <c r="A1168" s="29" t="s">
        <v>2495</v>
      </c>
      <c r="B1168" s="30">
        <v>741400009</v>
      </c>
      <c r="C1168" s="29" t="s">
        <v>2486</v>
      </c>
      <c r="D1168" s="29" t="s">
        <v>202</v>
      </c>
      <c r="E1168" s="29" t="s">
        <v>824</v>
      </c>
      <c r="F1168" s="31">
        <v>1214</v>
      </c>
      <c r="G1168" s="31">
        <v>674</v>
      </c>
      <c r="H1168" s="31">
        <f>F1168-G1168</f>
        <v>540</v>
      </c>
      <c r="I1168" s="31">
        <v>3308</v>
      </c>
      <c r="J1168" s="32">
        <f>I1168/F1168*100</f>
        <v>272.48764415156506</v>
      </c>
      <c r="K1168" s="33">
        <f t="shared" si="54"/>
        <v>138.48764415156506</v>
      </c>
      <c r="L1168" s="31">
        <v>80</v>
      </c>
      <c r="M1168" s="34">
        <f>L1168/F1168*100</f>
        <v>6.5897858319604614</v>
      </c>
      <c r="N1168" s="35">
        <f t="shared" si="55"/>
        <v>3.5897858319604614</v>
      </c>
      <c r="O1168" s="31">
        <v>101</v>
      </c>
      <c r="P1168" s="34">
        <f>O1168/F1168*100</f>
        <v>8.3196046128500818</v>
      </c>
      <c r="Q1168" s="35">
        <f t="shared" si="56"/>
        <v>-18.680395387149918</v>
      </c>
      <c r="R1168" s="29"/>
    </row>
    <row r="1169" spans="1:18" x14ac:dyDescent="0.3">
      <c r="A1169" s="22" t="s">
        <v>2495</v>
      </c>
      <c r="B1169" s="23">
        <v>740200065</v>
      </c>
      <c r="C1169" s="22" t="s">
        <v>2472</v>
      </c>
      <c r="D1169" s="22" t="s">
        <v>33</v>
      </c>
      <c r="E1169" s="22" t="s">
        <v>1060</v>
      </c>
      <c r="F1169" s="24">
        <v>620</v>
      </c>
      <c r="G1169" s="24">
        <v>290</v>
      </c>
      <c r="H1169" s="24">
        <f>F1169-G1169</f>
        <v>330</v>
      </c>
      <c r="I1169" s="24">
        <v>1266</v>
      </c>
      <c r="J1169" s="25">
        <f>I1169/F1169*100</f>
        <v>204.19354838709677</v>
      </c>
      <c r="K1169" s="26">
        <f t="shared" si="54"/>
        <v>70.193548387096769</v>
      </c>
      <c r="L1169" s="24">
        <v>3</v>
      </c>
      <c r="M1169" s="27">
        <f>L1169/F1169*100</f>
        <v>0.4838709677419355</v>
      </c>
      <c r="N1169" s="28">
        <f t="shared" si="55"/>
        <v>-2.5161290322580645</v>
      </c>
      <c r="O1169" s="24">
        <v>332</v>
      </c>
      <c r="P1169" s="27">
        <f>O1169/F1169*100</f>
        <v>53.548387096774199</v>
      </c>
      <c r="Q1169" s="28">
        <f t="shared" si="56"/>
        <v>26.548387096774199</v>
      </c>
      <c r="R1169" s="22"/>
    </row>
    <row r="1170" spans="1:18" x14ac:dyDescent="0.3">
      <c r="A1170" s="22" t="s">
        <v>2495</v>
      </c>
      <c r="B1170" s="23">
        <v>460200030</v>
      </c>
      <c r="C1170" s="22" t="s">
        <v>2421</v>
      </c>
      <c r="D1170" s="22" t="s">
        <v>29</v>
      </c>
      <c r="E1170" s="22" t="s">
        <v>1062</v>
      </c>
      <c r="F1170" s="24">
        <v>1614</v>
      </c>
      <c r="G1170" s="24">
        <v>325</v>
      </c>
      <c r="H1170" s="24">
        <f>F1170-G1170</f>
        <v>1289</v>
      </c>
      <c r="I1170" s="24">
        <v>2179</v>
      </c>
      <c r="J1170" s="25">
        <f>I1170/F1170*100</f>
        <v>135.00619578686494</v>
      </c>
      <c r="K1170" s="26">
        <f t="shared" si="54"/>
        <v>1.0061957868649358</v>
      </c>
      <c r="L1170" s="24">
        <v>9</v>
      </c>
      <c r="M1170" s="27">
        <f>L1170/F1170*100</f>
        <v>0.55762081784386619</v>
      </c>
      <c r="N1170" s="28">
        <f t="shared" si="55"/>
        <v>-2.4423791821561336</v>
      </c>
      <c r="O1170" s="24">
        <v>37</v>
      </c>
      <c r="P1170" s="27">
        <f>O1170/F1170*100</f>
        <v>2.2924411400247831</v>
      </c>
      <c r="Q1170" s="28">
        <f t="shared" si="56"/>
        <v>-24.707558859975215</v>
      </c>
      <c r="R1170" s="22"/>
    </row>
    <row r="1171" spans="1:18" x14ac:dyDescent="0.3">
      <c r="A1171" s="22" t="s">
        <v>2495</v>
      </c>
      <c r="B1171" s="23">
        <v>90000047</v>
      </c>
      <c r="C1171" s="22" t="s">
        <v>2342</v>
      </c>
      <c r="D1171" s="22" t="s">
        <v>1063</v>
      </c>
      <c r="E1171" s="22" t="s">
        <v>1064</v>
      </c>
      <c r="F1171" s="24">
        <v>1872</v>
      </c>
      <c r="G1171" s="24">
        <v>439</v>
      </c>
      <c r="H1171" s="24">
        <f>F1171-G1171</f>
        <v>1433</v>
      </c>
      <c r="I1171" s="24">
        <v>5700</v>
      </c>
      <c r="J1171" s="25">
        <f>I1171/F1171*100</f>
        <v>304.48717948717945</v>
      </c>
      <c r="K1171" s="26">
        <f t="shared" si="54"/>
        <v>170.48717948717945</v>
      </c>
      <c r="L1171" s="24">
        <v>23</v>
      </c>
      <c r="M1171" s="27">
        <f>L1171/F1171*100</f>
        <v>1.2286324786324787</v>
      </c>
      <c r="N1171" s="28">
        <f t="shared" si="55"/>
        <v>-1.7713675213675213</v>
      </c>
      <c r="O1171" s="24">
        <v>161</v>
      </c>
      <c r="P1171" s="27">
        <f>O1171/F1171*100</f>
        <v>8.600427350427351</v>
      </c>
      <c r="Q1171" s="28">
        <f t="shared" si="56"/>
        <v>-18.399572649572647</v>
      </c>
      <c r="R1171" s="22"/>
    </row>
    <row r="1172" spans="1:18" x14ac:dyDescent="0.3">
      <c r="A1172" s="22" t="s">
        <v>2495</v>
      </c>
      <c r="B1172" s="23">
        <v>406435102</v>
      </c>
      <c r="C1172" s="22" t="s">
        <v>2407</v>
      </c>
      <c r="D1172" s="22" t="s">
        <v>1066</v>
      </c>
      <c r="E1172" s="22" t="s">
        <v>1067</v>
      </c>
      <c r="F1172" s="24">
        <v>1624</v>
      </c>
      <c r="G1172" s="24">
        <v>238</v>
      </c>
      <c r="H1172" s="24">
        <f>F1172-G1172</f>
        <v>1386</v>
      </c>
      <c r="I1172" s="24">
        <v>3591</v>
      </c>
      <c r="J1172" s="25">
        <f>I1172/F1172*100</f>
        <v>221.12068965517241</v>
      </c>
      <c r="K1172" s="26">
        <f t="shared" si="54"/>
        <v>87.120689655172413</v>
      </c>
      <c r="L1172" s="24">
        <v>3</v>
      </c>
      <c r="M1172" s="27">
        <f>L1172/F1172*100</f>
        <v>0.18472906403940886</v>
      </c>
      <c r="N1172" s="28">
        <f t="shared" si="55"/>
        <v>-2.8152709359605912</v>
      </c>
      <c r="O1172" s="24">
        <v>43</v>
      </c>
      <c r="P1172" s="27">
        <f>O1172/F1172*100</f>
        <v>2.6477832512315271</v>
      </c>
      <c r="Q1172" s="28">
        <f t="shared" si="56"/>
        <v>-24.352216748768473</v>
      </c>
      <c r="R1172" s="22"/>
    </row>
    <row r="1173" spans="1:18" x14ac:dyDescent="0.3">
      <c r="A1173" s="22" t="s">
        <v>2495</v>
      </c>
      <c r="B1173" s="23">
        <v>110000013</v>
      </c>
      <c r="C1173" s="22" t="s">
        <v>2369</v>
      </c>
      <c r="D1173" s="22" t="s">
        <v>19</v>
      </c>
      <c r="E1173" s="22" t="s">
        <v>1072</v>
      </c>
      <c r="F1173" s="24">
        <v>2819</v>
      </c>
      <c r="G1173" s="24">
        <v>371</v>
      </c>
      <c r="H1173" s="24">
        <f>F1173-G1173</f>
        <v>2448</v>
      </c>
      <c r="I1173" s="24">
        <v>5536</v>
      </c>
      <c r="J1173" s="25">
        <f>I1173/F1173*100</f>
        <v>196.38169563675064</v>
      </c>
      <c r="K1173" s="26">
        <f t="shared" si="54"/>
        <v>62.381695636750635</v>
      </c>
      <c r="L1173" s="24">
        <v>79</v>
      </c>
      <c r="M1173" s="27">
        <f>L1173/F1173*100</f>
        <v>2.8024122029088328</v>
      </c>
      <c r="N1173" s="28">
        <f t="shared" si="55"/>
        <v>-0.19758779709116725</v>
      </c>
      <c r="O1173" s="24">
        <v>2512</v>
      </c>
      <c r="P1173" s="27">
        <f>O1173/F1173*100</f>
        <v>89.109613338063141</v>
      </c>
      <c r="Q1173" s="28">
        <f t="shared" si="56"/>
        <v>62.109613338063141</v>
      </c>
      <c r="R1173" s="22"/>
    </row>
    <row r="1174" spans="1:18" x14ac:dyDescent="0.3">
      <c r="A1174" s="22" t="s">
        <v>2495</v>
      </c>
      <c r="B1174" s="23">
        <v>90075408</v>
      </c>
      <c r="C1174" s="22" t="s">
        <v>2354</v>
      </c>
      <c r="D1174" s="22" t="s">
        <v>27</v>
      </c>
      <c r="E1174" s="22" t="s">
        <v>1079</v>
      </c>
      <c r="F1174" s="24">
        <v>1814</v>
      </c>
      <c r="G1174" s="24">
        <v>16</v>
      </c>
      <c r="H1174" s="24">
        <f>F1174-G1174</f>
        <v>1798</v>
      </c>
      <c r="I1174" s="24">
        <v>2194</v>
      </c>
      <c r="J1174" s="25">
        <f>I1174/F1174*100</f>
        <v>120.94818081587653</v>
      </c>
      <c r="K1174" s="26">
        <f t="shared" si="54"/>
        <v>-13.051819184123474</v>
      </c>
      <c r="L1174" s="24">
        <v>57</v>
      </c>
      <c r="M1174" s="27">
        <f>L1174/F1174*100</f>
        <v>3.1422271223814775</v>
      </c>
      <c r="N1174" s="28">
        <f t="shared" si="55"/>
        <v>0.1422271223814775</v>
      </c>
      <c r="O1174" s="24">
        <v>491</v>
      </c>
      <c r="P1174" s="27">
        <f>O1174/F1174*100</f>
        <v>27.067254685777286</v>
      </c>
      <c r="Q1174" s="28">
        <f t="shared" si="56"/>
        <v>6.7254685777285772E-2</v>
      </c>
      <c r="R1174" s="22"/>
    </row>
    <row r="1175" spans="1:18" x14ac:dyDescent="0.3">
      <c r="A1175" s="22" t="s">
        <v>2495</v>
      </c>
      <c r="B1175" s="23">
        <v>460200009</v>
      </c>
      <c r="C1175" s="22" t="s">
        <v>2418</v>
      </c>
      <c r="D1175" s="22" t="s">
        <v>306</v>
      </c>
      <c r="E1175" s="22" t="s">
        <v>1096</v>
      </c>
      <c r="F1175" s="24">
        <v>1307</v>
      </c>
      <c r="G1175" s="24">
        <v>9</v>
      </c>
      <c r="H1175" s="24">
        <f>F1175-G1175</f>
        <v>1298</v>
      </c>
      <c r="I1175" s="24">
        <v>1648</v>
      </c>
      <c r="J1175" s="25">
        <f>I1175/F1175*100</f>
        <v>126.09028309104819</v>
      </c>
      <c r="K1175" s="26">
        <f t="shared" si="54"/>
        <v>-7.9097169089518076</v>
      </c>
      <c r="L1175" s="24">
        <v>1</v>
      </c>
      <c r="M1175" s="27">
        <f>L1175/F1175*100</f>
        <v>7.6511094108645747E-2</v>
      </c>
      <c r="N1175" s="28">
        <f t="shared" si="55"/>
        <v>-2.9234889058913542</v>
      </c>
      <c r="O1175" s="24">
        <v>92</v>
      </c>
      <c r="P1175" s="27">
        <f>O1175/F1175*100</f>
        <v>7.03902065799541</v>
      </c>
      <c r="Q1175" s="28">
        <f t="shared" si="56"/>
        <v>-19.960979342004592</v>
      </c>
      <c r="R1175" s="22"/>
    </row>
    <row r="1176" spans="1:18" x14ac:dyDescent="0.3">
      <c r="A1176" s="22" t="s">
        <v>2495</v>
      </c>
      <c r="B1176" s="23">
        <v>460200046</v>
      </c>
      <c r="C1176" s="22" t="s">
        <v>2422</v>
      </c>
      <c r="D1176" s="22" t="s">
        <v>164</v>
      </c>
      <c r="E1176" s="22" t="s">
        <v>725</v>
      </c>
      <c r="F1176" s="24">
        <v>1211</v>
      </c>
      <c r="G1176" s="24">
        <v>172</v>
      </c>
      <c r="H1176" s="24">
        <f>F1176-G1176</f>
        <v>1039</v>
      </c>
      <c r="I1176" s="24">
        <v>2773</v>
      </c>
      <c r="J1176" s="25">
        <f>I1176/F1176*100</f>
        <v>228.98431048720064</v>
      </c>
      <c r="K1176" s="26">
        <f t="shared" si="54"/>
        <v>94.984310487200645</v>
      </c>
      <c r="L1176" s="24">
        <v>51</v>
      </c>
      <c r="M1176" s="27">
        <f>L1176/F1176*100</f>
        <v>4.2113955408753094</v>
      </c>
      <c r="N1176" s="28">
        <f t="shared" si="55"/>
        <v>1.2113955408753094</v>
      </c>
      <c r="O1176" s="24">
        <v>110</v>
      </c>
      <c r="P1176" s="27">
        <f>O1176/F1176*100</f>
        <v>9.0834021469859625</v>
      </c>
      <c r="Q1176" s="28">
        <f t="shared" si="56"/>
        <v>-17.916597853014039</v>
      </c>
      <c r="R1176" s="22"/>
    </row>
    <row r="1177" spans="1:18" x14ac:dyDescent="0.3">
      <c r="A1177" s="22" t="s">
        <v>2495</v>
      </c>
      <c r="B1177" s="23">
        <v>460200050</v>
      </c>
      <c r="C1177" s="22" t="s">
        <v>2425</v>
      </c>
      <c r="D1177" s="22" t="s">
        <v>1108</v>
      </c>
      <c r="E1177" s="22" t="s">
        <v>1109</v>
      </c>
      <c r="F1177" s="24">
        <v>1543</v>
      </c>
      <c r="G1177" s="24">
        <v>238</v>
      </c>
      <c r="H1177" s="24">
        <f>F1177-G1177</f>
        <v>1305</v>
      </c>
      <c r="I1177" s="24">
        <v>1925</v>
      </c>
      <c r="J1177" s="25">
        <f>I1177/F1177*100</f>
        <v>124.75696694750486</v>
      </c>
      <c r="K1177" s="26">
        <f t="shared" si="54"/>
        <v>-9.2430330524951358</v>
      </c>
      <c r="L1177" s="24">
        <v>34</v>
      </c>
      <c r="M1177" s="27">
        <f>L1177/F1177*100</f>
        <v>2.2034996759559298</v>
      </c>
      <c r="N1177" s="28">
        <f t="shared" si="55"/>
        <v>-0.79650032404407023</v>
      </c>
      <c r="O1177" s="24">
        <v>789</v>
      </c>
      <c r="P1177" s="27">
        <f>O1177/F1177*100</f>
        <v>51.134154244977317</v>
      </c>
      <c r="Q1177" s="28">
        <f t="shared" si="56"/>
        <v>24.134154244977317</v>
      </c>
      <c r="R1177" s="22"/>
    </row>
    <row r="1178" spans="1:18" x14ac:dyDescent="0.3">
      <c r="A1178" s="22" t="s">
        <v>2495</v>
      </c>
      <c r="B1178" s="23">
        <v>400200054</v>
      </c>
      <c r="C1178" s="22" t="s">
        <v>2405</v>
      </c>
      <c r="D1178" s="22" t="s">
        <v>31</v>
      </c>
      <c r="E1178" s="22" t="s">
        <v>1133</v>
      </c>
      <c r="F1178" s="24">
        <v>3250</v>
      </c>
      <c r="G1178" s="24">
        <v>517</v>
      </c>
      <c r="H1178" s="24">
        <f>F1178-G1178</f>
        <v>2733</v>
      </c>
      <c r="I1178" s="24">
        <v>2135</v>
      </c>
      <c r="J1178" s="25">
        <f>I1178/F1178*100</f>
        <v>65.692307692307693</v>
      </c>
      <c r="K1178" s="26">
        <f t="shared" si="54"/>
        <v>-68.307692307692307</v>
      </c>
      <c r="L1178" s="24">
        <v>18</v>
      </c>
      <c r="M1178" s="27">
        <f>L1178/F1178*100</f>
        <v>0.55384615384615377</v>
      </c>
      <c r="N1178" s="28">
        <f t="shared" si="55"/>
        <v>-2.4461538461538463</v>
      </c>
      <c r="O1178" s="24">
        <v>125</v>
      </c>
      <c r="P1178" s="27">
        <f>O1178/F1178*100</f>
        <v>3.8461538461538463</v>
      </c>
      <c r="Q1178" s="28">
        <f t="shared" si="56"/>
        <v>-23.153846153846153</v>
      </c>
      <c r="R1178" s="22"/>
    </row>
    <row r="1179" spans="1:18" x14ac:dyDescent="0.3">
      <c r="A1179" s="22" t="s">
        <v>2495</v>
      </c>
      <c r="B1179" s="23">
        <v>540200013</v>
      </c>
      <c r="C1179" s="22" t="s">
        <v>2437</v>
      </c>
      <c r="D1179" s="22" t="s">
        <v>164</v>
      </c>
      <c r="E1179" s="22" t="s">
        <v>1068</v>
      </c>
      <c r="F1179" s="24">
        <v>1372</v>
      </c>
      <c r="G1179" s="24">
        <v>233</v>
      </c>
      <c r="H1179" s="24">
        <f>F1179-G1179</f>
        <v>1139</v>
      </c>
      <c r="I1179" s="24">
        <v>1503</v>
      </c>
      <c r="J1179" s="25">
        <f>I1179/F1179*100</f>
        <v>109.5481049562682</v>
      </c>
      <c r="K1179" s="26">
        <f t="shared" si="54"/>
        <v>-24.451895043731795</v>
      </c>
      <c r="L1179" s="24">
        <v>393</v>
      </c>
      <c r="M1179" s="27">
        <f>L1179/F1179*100</f>
        <v>28.644314868804667</v>
      </c>
      <c r="N1179" s="28">
        <f t="shared" si="55"/>
        <v>25.644314868804667</v>
      </c>
      <c r="O1179" s="24">
        <v>39</v>
      </c>
      <c r="P1179" s="27">
        <f>O1179/F1179*100</f>
        <v>2.8425655976676385</v>
      </c>
      <c r="Q1179" s="28">
        <f t="shared" si="56"/>
        <v>-24.157434402332363</v>
      </c>
      <c r="R1179" s="22"/>
    </row>
    <row r="1180" spans="1:18" x14ac:dyDescent="0.3">
      <c r="A1180" s="22" t="s">
        <v>2495</v>
      </c>
      <c r="B1180" s="23">
        <v>740600012</v>
      </c>
      <c r="C1180" s="22" t="s">
        <v>2480</v>
      </c>
      <c r="D1180" s="22" t="s">
        <v>19</v>
      </c>
      <c r="E1180" s="22" t="s">
        <v>2517</v>
      </c>
      <c r="F1180" s="24">
        <v>1795</v>
      </c>
      <c r="G1180" s="24">
        <v>884</v>
      </c>
      <c r="H1180" s="24">
        <f>F1180-G1180</f>
        <v>911</v>
      </c>
      <c r="I1180" s="24">
        <v>2858</v>
      </c>
      <c r="J1180" s="25">
        <f>I1180/F1180*100</f>
        <v>159.22005571030638</v>
      </c>
      <c r="K1180" s="26">
        <f t="shared" si="54"/>
        <v>25.220055710306383</v>
      </c>
      <c r="L1180" s="24">
        <v>39</v>
      </c>
      <c r="M1180" s="27">
        <f>L1180/F1180*100</f>
        <v>2.1727019498607243</v>
      </c>
      <c r="N1180" s="28">
        <f t="shared" si="55"/>
        <v>-0.82729805013927571</v>
      </c>
      <c r="O1180" s="24">
        <v>51</v>
      </c>
      <c r="P1180" s="27">
        <f>O1180/F1180*100</f>
        <v>2.8412256267409468</v>
      </c>
      <c r="Q1180" s="28">
        <f t="shared" si="56"/>
        <v>-24.158774373259053</v>
      </c>
      <c r="R1180" s="22"/>
    </row>
    <row r="1181" spans="1:18" x14ac:dyDescent="0.3">
      <c r="A1181" s="22" t="s">
        <v>2495</v>
      </c>
      <c r="B1181" s="23">
        <v>90000107</v>
      </c>
      <c r="C1181" s="22" t="s">
        <v>2346</v>
      </c>
      <c r="D1181" s="22" t="s">
        <v>1149</v>
      </c>
      <c r="E1181" s="22" t="s">
        <v>1150</v>
      </c>
      <c r="F1181" s="24">
        <v>1124</v>
      </c>
      <c r="G1181" s="24">
        <v>121</v>
      </c>
      <c r="H1181" s="24">
        <f>F1181-G1181</f>
        <v>1003</v>
      </c>
      <c r="I1181" s="24">
        <v>1828</v>
      </c>
      <c r="J1181" s="25">
        <f>I1181/F1181*100</f>
        <v>162.63345195729536</v>
      </c>
      <c r="K1181" s="26">
        <f t="shared" si="54"/>
        <v>28.633451957295364</v>
      </c>
      <c r="L1181" s="24">
        <v>15</v>
      </c>
      <c r="M1181" s="27">
        <f>L1181/F1181*100</f>
        <v>1.3345195729537367</v>
      </c>
      <c r="N1181" s="28">
        <f t="shared" si="55"/>
        <v>-1.6654804270462633</v>
      </c>
      <c r="O1181" s="24">
        <v>203</v>
      </c>
      <c r="P1181" s="27">
        <f>O1181/F1181*100</f>
        <v>18.060498220640568</v>
      </c>
      <c r="Q1181" s="28">
        <f t="shared" si="56"/>
        <v>-8.939501779359432</v>
      </c>
      <c r="R1181" s="22"/>
    </row>
    <row r="1182" spans="1:18" x14ac:dyDescent="0.3">
      <c r="A1182" s="22" t="s">
        <v>2495</v>
      </c>
      <c r="B1182" s="23">
        <v>90000108</v>
      </c>
      <c r="C1182" s="22" t="s">
        <v>2347</v>
      </c>
      <c r="D1182" s="22" t="s">
        <v>383</v>
      </c>
      <c r="E1182" s="22" t="s">
        <v>1164</v>
      </c>
      <c r="F1182" s="24">
        <v>1822</v>
      </c>
      <c r="G1182" s="24">
        <v>493</v>
      </c>
      <c r="H1182" s="24">
        <f>F1182-G1182</f>
        <v>1329</v>
      </c>
      <c r="I1182" s="24">
        <v>2018</v>
      </c>
      <c r="J1182" s="25">
        <f>I1182/F1182*100</f>
        <v>110.75740944017562</v>
      </c>
      <c r="K1182" s="26">
        <f t="shared" si="54"/>
        <v>-23.242590559824379</v>
      </c>
      <c r="L1182" s="24">
        <v>16</v>
      </c>
      <c r="M1182" s="27">
        <f>L1182/F1182*100</f>
        <v>0.87815587266739847</v>
      </c>
      <c r="N1182" s="28">
        <f t="shared" si="55"/>
        <v>-2.1218441273326016</v>
      </c>
      <c r="O1182" s="24">
        <v>147</v>
      </c>
      <c r="P1182" s="27">
        <f>O1182/F1182*100</f>
        <v>8.0680570801317231</v>
      </c>
      <c r="Q1182" s="28">
        <f t="shared" si="56"/>
        <v>-18.931942919868277</v>
      </c>
      <c r="R1182" s="22"/>
    </row>
    <row r="1183" spans="1:18" x14ac:dyDescent="0.3">
      <c r="A1183" s="22" t="s">
        <v>2495</v>
      </c>
      <c r="B1183" s="23">
        <v>460200048</v>
      </c>
      <c r="C1183" s="22" t="s">
        <v>2423</v>
      </c>
      <c r="D1183" s="22" t="s">
        <v>249</v>
      </c>
      <c r="E1183" s="22" t="s">
        <v>1170</v>
      </c>
      <c r="F1183" s="24">
        <v>1418</v>
      </c>
      <c r="G1183" s="24">
        <v>292</v>
      </c>
      <c r="H1183" s="24">
        <f>F1183-G1183</f>
        <v>1126</v>
      </c>
      <c r="I1183" s="24">
        <v>2010</v>
      </c>
      <c r="J1183" s="25">
        <f>I1183/F1183*100</f>
        <v>141.74894217207336</v>
      </c>
      <c r="K1183" s="26">
        <f t="shared" si="54"/>
        <v>7.748942172073356</v>
      </c>
      <c r="L1183" s="24">
        <v>14</v>
      </c>
      <c r="M1183" s="27">
        <f>L1183/F1183*100</f>
        <v>0.98730606488011285</v>
      </c>
      <c r="N1183" s="28">
        <f t="shared" si="55"/>
        <v>-2.0126939351198869</v>
      </c>
      <c r="O1183" s="24">
        <v>278</v>
      </c>
      <c r="P1183" s="27">
        <f>O1183/F1183*100</f>
        <v>19.605077574047954</v>
      </c>
      <c r="Q1183" s="28">
        <f t="shared" si="56"/>
        <v>-7.3949224259520463</v>
      </c>
      <c r="R1183" s="22"/>
    </row>
    <row r="1184" spans="1:18" x14ac:dyDescent="0.3">
      <c r="A1184" s="22" t="s">
        <v>2495</v>
      </c>
      <c r="B1184" s="23">
        <v>110000008</v>
      </c>
      <c r="C1184" s="22" t="s">
        <v>2368</v>
      </c>
      <c r="D1184" s="22" t="s">
        <v>66</v>
      </c>
      <c r="E1184" s="22" t="s">
        <v>159</v>
      </c>
      <c r="F1184" s="24">
        <v>1370</v>
      </c>
      <c r="G1184" s="24">
        <v>17</v>
      </c>
      <c r="H1184" s="24">
        <f>F1184-G1184</f>
        <v>1353</v>
      </c>
      <c r="I1184" s="24">
        <v>673</v>
      </c>
      <c r="J1184" s="25">
        <f>I1184/F1184*100</f>
        <v>49.12408759124088</v>
      </c>
      <c r="K1184" s="26">
        <f t="shared" si="54"/>
        <v>-84.87591240875912</v>
      </c>
      <c r="L1184" s="24">
        <v>6</v>
      </c>
      <c r="M1184" s="27">
        <f>L1184/F1184*100</f>
        <v>0.43795620437956206</v>
      </c>
      <c r="N1184" s="28">
        <f t="shared" si="55"/>
        <v>-2.562043795620438</v>
      </c>
      <c r="O1184" s="24">
        <v>234</v>
      </c>
      <c r="P1184" s="27">
        <f>O1184/F1184*100</f>
        <v>17.080291970802918</v>
      </c>
      <c r="Q1184" s="28">
        <f t="shared" si="56"/>
        <v>-9.9197080291970821</v>
      </c>
      <c r="R1184" s="22"/>
    </row>
    <row r="1185" spans="1:18" x14ac:dyDescent="0.3">
      <c r="A1185" s="22" t="s">
        <v>2495</v>
      </c>
      <c r="B1185" s="23">
        <v>741400024</v>
      </c>
      <c r="C1185" s="22" t="s">
        <v>2489</v>
      </c>
      <c r="D1185" s="22" t="s">
        <v>251</v>
      </c>
      <c r="E1185" s="22" t="s">
        <v>1176</v>
      </c>
      <c r="F1185" s="24">
        <v>1077</v>
      </c>
      <c r="G1185" s="24">
        <v>164</v>
      </c>
      <c r="H1185" s="24">
        <f>F1185-G1185</f>
        <v>913</v>
      </c>
      <c r="I1185" s="24">
        <v>1265</v>
      </c>
      <c r="J1185" s="25">
        <f>I1185/F1185*100</f>
        <v>117.45589600742805</v>
      </c>
      <c r="K1185" s="26">
        <f t="shared" si="54"/>
        <v>-16.544103992571948</v>
      </c>
      <c r="L1185" s="24">
        <v>4</v>
      </c>
      <c r="M1185" s="27">
        <f>L1185/F1185*100</f>
        <v>0.37140204271123489</v>
      </c>
      <c r="N1185" s="28">
        <f t="shared" si="55"/>
        <v>-2.6285979572887652</v>
      </c>
      <c r="O1185" s="24">
        <v>187</v>
      </c>
      <c r="P1185" s="27">
        <f>O1185/F1185*100</f>
        <v>17.363045496750232</v>
      </c>
      <c r="Q1185" s="28">
        <f t="shared" si="56"/>
        <v>-9.6369545032497683</v>
      </c>
      <c r="R1185" s="22"/>
    </row>
    <row r="1186" spans="1:18" x14ac:dyDescent="0.3">
      <c r="A1186" s="22" t="s">
        <v>2495</v>
      </c>
      <c r="B1186" s="23">
        <v>90075413</v>
      </c>
      <c r="C1186" s="22" t="s">
        <v>2358</v>
      </c>
      <c r="D1186" s="22" t="s">
        <v>892</v>
      </c>
      <c r="E1186" s="22" t="s">
        <v>1204</v>
      </c>
      <c r="F1186" s="24">
        <v>2501</v>
      </c>
      <c r="G1186" s="24">
        <v>960</v>
      </c>
      <c r="H1186" s="24">
        <f>F1186-G1186</f>
        <v>1541</v>
      </c>
      <c r="I1186" s="24">
        <v>4254</v>
      </c>
      <c r="J1186" s="25">
        <f>I1186/F1186*100</f>
        <v>170.09196321471413</v>
      </c>
      <c r="K1186" s="26">
        <f t="shared" si="54"/>
        <v>36.091963214714127</v>
      </c>
      <c r="L1186" s="24">
        <v>17</v>
      </c>
      <c r="M1186" s="27">
        <f>L1186/F1186*100</f>
        <v>0.67972810875649736</v>
      </c>
      <c r="N1186" s="28">
        <f t="shared" si="55"/>
        <v>-2.3202718912435025</v>
      </c>
      <c r="O1186" s="24">
        <v>99</v>
      </c>
      <c r="P1186" s="27">
        <f>O1186/F1186*100</f>
        <v>3.9584166333466611</v>
      </c>
      <c r="Q1186" s="28">
        <f t="shared" si="56"/>
        <v>-23.041583366653338</v>
      </c>
      <c r="R1186" s="22"/>
    </row>
    <row r="1187" spans="1:18" x14ac:dyDescent="0.3">
      <c r="A1187" s="22" t="s">
        <v>2495</v>
      </c>
      <c r="B1187" s="23">
        <v>90075406</v>
      </c>
      <c r="C1187" s="22" t="s">
        <v>2353</v>
      </c>
      <c r="D1187" s="22" t="s">
        <v>1207</v>
      </c>
      <c r="E1187" s="22" t="s">
        <v>1208</v>
      </c>
      <c r="F1187" s="24">
        <v>1593</v>
      </c>
      <c r="G1187" s="24">
        <v>111</v>
      </c>
      <c r="H1187" s="24">
        <f>F1187-G1187</f>
        <v>1482</v>
      </c>
      <c r="I1187" s="24">
        <v>1542</v>
      </c>
      <c r="J1187" s="25">
        <f>I1187/F1187*100</f>
        <v>96.798493408662907</v>
      </c>
      <c r="K1187" s="26">
        <f t="shared" si="54"/>
        <v>-37.201506591337093</v>
      </c>
      <c r="L1187" s="24">
        <v>39</v>
      </c>
      <c r="M1187" s="27">
        <f>L1187/F1187*100</f>
        <v>2.4482109227871938</v>
      </c>
      <c r="N1187" s="28">
        <f t="shared" si="55"/>
        <v>-0.55178907721280623</v>
      </c>
      <c r="O1187" s="24">
        <v>0</v>
      </c>
      <c r="P1187" s="27">
        <f>O1187/F1187*100</f>
        <v>0</v>
      </c>
      <c r="Q1187" s="28">
        <f t="shared" si="56"/>
        <v>-27</v>
      </c>
      <c r="R1187" s="22"/>
    </row>
    <row r="1188" spans="1:18" x14ac:dyDescent="0.3">
      <c r="A1188" s="22" t="s">
        <v>2495</v>
      </c>
      <c r="B1188" s="23">
        <v>546700009</v>
      </c>
      <c r="C1188" s="22" t="s">
        <v>2444</v>
      </c>
      <c r="D1188" s="22" t="s">
        <v>1214</v>
      </c>
      <c r="E1188" s="22" t="s">
        <v>1215</v>
      </c>
      <c r="F1188" s="24">
        <v>1834</v>
      </c>
      <c r="G1188" s="24">
        <v>520</v>
      </c>
      <c r="H1188" s="24">
        <f>F1188-G1188</f>
        <v>1314</v>
      </c>
      <c r="I1188" s="24">
        <v>2789</v>
      </c>
      <c r="J1188" s="25">
        <f>I1188/F1188*100</f>
        <v>152.07197382769903</v>
      </c>
      <c r="K1188" s="26">
        <f t="shared" si="54"/>
        <v>18.071973827699026</v>
      </c>
      <c r="L1188" s="24">
        <v>165</v>
      </c>
      <c r="M1188" s="27">
        <f>L1188/F1188*100</f>
        <v>8.996728462377316</v>
      </c>
      <c r="N1188" s="28">
        <f t="shared" si="55"/>
        <v>5.996728462377316</v>
      </c>
      <c r="O1188" s="24">
        <v>319</v>
      </c>
      <c r="P1188" s="27">
        <f>O1188/F1188*100</f>
        <v>17.393675027262816</v>
      </c>
      <c r="Q1188" s="28">
        <f t="shared" si="56"/>
        <v>-9.606324972737184</v>
      </c>
      <c r="R1188" s="22"/>
    </row>
    <row r="1189" spans="1:18" x14ac:dyDescent="0.3">
      <c r="A1189" s="22" t="s">
        <v>2495</v>
      </c>
      <c r="B1189" s="23">
        <v>546700012</v>
      </c>
      <c r="C1189" s="22" t="s">
        <v>2446</v>
      </c>
      <c r="D1189" s="22" t="s">
        <v>162</v>
      </c>
      <c r="E1189" s="22" t="s">
        <v>1216</v>
      </c>
      <c r="F1189" s="24">
        <v>1783</v>
      </c>
      <c r="G1189" s="24">
        <v>346</v>
      </c>
      <c r="H1189" s="24">
        <f>F1189-G1189</f>
        <v>1437</v>
      </c>
      <c r="I1189" s="24">
        <v>1429</v>
      </c>
      <c r="J1189" s="25">
        <f>I1189/F1189*100</f>
        <v>80.145821648906335</v>
      </c>
      <c r="K1189" s="26">
        <f t="shared" si="54"/>
        <v>-53.854178351093665</v>
      </c>
      <c r="L1189" s="24">
        <v>7</v>
      </c>
      <c r="M1189" s="27">
        <f>L1189/F1189*100</f>
        <v>0.39259674705552439</v>
      </c>
      <c r="N1189" s="28">
        <f t="shared" si="55"/>
        <v>-2.6074032529444757</v>
      </c>
      <c r="O1189" s="24">
        <v>103</v>
      </c>
      <c r="P1189" s="27">
        <f>O1189/F1189*100</f>
        <v>5.7767807066741454</v>
      </c>
      <c r="Q1189" s="28">
        <f t="shared" si="56"/>
        <v>-21.223219293325855</v>
      </c>
      <c r="R1189" s="22"/>
    </row>
    <row r="1190" spans="1:18" x14ac:dyDescent="0.3">
      <c r="A1190" s="22" t="s">
        <v>2495</v>
      </c>
      <c r="B1190" s="23">
        <v>460800001</v>
      </c>
      <c r="C1190" s="22" t="s">
        <v>2427</v>
      </c>
      <c r="D1190" s="22" t="s">
        <v>9</v>
      </c>
      <c r="E1190" s="22" t="s">
        <v>1224</v>
      </c>
      <c r="F1190" s="24">
        <v>1142</v>
      </c>
      <c r="G1190" s="24">
        <v>9</v>
      </c>
      <c r="H1190" s="24">
        <f>F1190-G1190</f>
        <v>1133</v>
      </c>
      <c r="I1190" s="24">
        <v>1686</v>
      </c>
      <c r="J1190" s="25">
        <f>I1190/F1190*100</f>
        <v>147.6357267950963</v>
      </c>
      <c r="K1190" s="26">
        <f t="shared" si="54"/>
        <v>13.635726795096303</v>
      </c>
      <c r="L1190" s="24">
        <v>101</v>
      </c>
      <c r="M1190" s="27">
        <f>L1190/F1190*100</f>
        <v>8.8441330998248695</v>
      </c>
      <c r="N1190" s="28">
        <f t="shared" si="55"/>
        <v>5.8441330998248695</v>
      </c>
      <c r="O1190" s="24">
        <v>803</v>
      </c>
      <c r="P1190" s="27">
        <f>O1190/F1190*100</f>
        <v>70.3152364273205</v>
      </c>
      <c r="Q1190" s="28">
        <f t="shared" si="56"/>
        <v>43.3152364273205</v>
      </c>
      <c r="R1190" s="22"/>
    </row>
    <row r="1191" spans="1:18" x14ac:dyDescent="0.3">
      <c r="A1191" s="22" t="s">
        <v>2495</v>
      </c>
      <c r="B1191" s="23">
        <v>10001679</v>
      </c>
      <c r="C1191" s="22" t="s">
        <v>2328</v>
      </c>
      <c r="D1191" s="22" t="s">
        <v>171</v>
      </c>
      <c r="E1191" s="22" t="s">
        <v>2523</v>
      </c>
      <c r="F1191" s="24">
        <v>1140</v>
      </c>
      <c r="G1191" s="24">
        <v>159</v>
      </c>
      <c r="H1191" s="24">
        <f>F1191-G1191</f>
        <v>981</v>
      </c>
      <c r="I1191" s="24">
        <v>653</v>
      </c>
      <c r="J1191" s="25">
        <f>I1191/F1191*100</f>
        <v>57.280701754385966</v>
      </c>
      <c r="K1191" s="26">
        <f t="shared" si="54"/>
        <v>-76.719298245614027</v>
      </c>
      <c r="L1191" s="24">
        <v>0</v>
      </c>
      <c r="M1191" s="27">
        <f>L1191/F1191*100</f>
        <v>0</v>
      </c>
      <c r="N1191" s="28">
        <f t="shared" si="55"/>
        <v>-3</v>
      </c>
      <c r="O1191" s="24">
        <v>1</v>
      </c>
      <c r="P1191" s="27">
        <f>O1191/F1191*100</f>
        <v>8.771929824561403E-2</v>
      </c>
      <c r="Q1191" s="28">
        <f t="shared" si="56"/>
        <v>-26.912280701754387</v>
      </c>
      <c r="R1191" s="22"/>
    </row>
    <row r="1192" spans="1:18" x14ac:dyDescent="0.3">
      <c r="A1192" s="22" t="s">
        <v>2495</v>
      </c>
      <c r="B1192" s="23">
        <v>740200026</v>
      </c>
      <c r="C1192" s="22" t="s">
        <v>2461</v>
      </c>
      <c r="D1192" s="22" t="s">
        <v>1245</v>
      </c>
      <c r="E1192" s="22" t="s">
        <v>1246</v>
      </c>
      <c r="F1192" s="24">
        <v>778</v>
      </c>
      <c r="G1192" s="24">
        <v>4</v>
      </c>
      <c r="H1192" s="24">
        <f>F1192-G1192</f>
        <v>774</v>
      </c>
      <c r="I1192" s="24">
        <v>1157</v>
      </c>
      <c r="J1192" s="25">
        <f>I1192/F1192*100</f>
        <v>148.71465295629821</v>
      </c>
      <c r="K1192" s="26">
        <f t="shared" si="54"/>
        <v>14.71465295629821</v>
      </c>
      <c r="L1192" s="24">
        <v>2</v>
      </c>
      <c r="M1192" s="27">
        <f>L1192/F1192*100</f>
        <v>0.25706940874035988</v>
      </c>
      <c r="N1192" s="28">
        <f t="shared" si="55"/>
        <v>-2.7429305912596402</v>
      </c>
      <c r="O1192" s="24">
        <v>37</v>
      </c>
      <c r="P1192" s="27">
        <f>O1192/F1192*100</f>
        <v>4.7557840616966578</v>
      </c>
      <c r="Q1192" s="28">
        <f t="shared" si="56"/>
        <v>-22.244215938303341</v>
      </c>
      <c r="R1192" s="22"/>
    </row>
    <row r="1193" spans="1:18" x14ac:dyDescent="0.3">
      <c r="A1193" s="22" t="s">
        <v>2495</v>
      </c>
      <c r="B1193" s="23">
        <v>546700010</v>
      </c>
      <c r="C1193" s="22" t="s">
        <v>2445</v>
      </c>
      <c r="D1193" s="22" t="s">
        <v>1113</v>
      </c>
      <c r="E1193" s="22" t="s">
        <v>1068</v>
      </c>
      <c r="F1193" s="24">
        <v>1820</v>
      </c>
      <c r="G1193" s="24">
        <v>310</v>
      </c>
      <c r="H1193" s="24">
        <f>F1193-G1193</f>
        <v>1510</v>
      </c>
      <c r="I1193" s="24">
        <v>3915</v>
      </c>
      <c r="J1193" s="25">
        <f>I1193/F1193*100</f>
        <v>215.1098901098901</v>
      </c>
      <c r="K1193" s="26">
        <f t="shared" si="54"/>
        <v>81.109890109890102</v>
      </c>
      <c r="L1193" s="24">
        <v>16</v>
      </c>
      <c r="M1193" s="27">
        <f>L1193/F1193*100</f>
        <v>0.87912087912087911</v>
      </c>
      <c r="N1193" s="28">
        <f t="shared" si="55"/>
        <v>-2.1208791208791209</v>
      </c>
      <c r="O1193" s="24">
        <v>524</v>
      </c>
      <c r="P1193" s="27">
        <f>O1193/F1193*100</f>
        <v>28.791208791208788</v>
      </c>
      <c r="Q1193" s="28">
        <f t="shared" si="56"/>
        <v>1.7912087912087884</v>
      </c>
      <c r="R1193" s="22"/>
    </row>
    <row r="1194" spans="1:18" x14ac:dyDescent="0.3">
      <c r="A1194" s="22" t="s">
        <v>2495</v>
      </c>
      <c r="B1194" s="23">
        <v>400200017</v>
      </c>
      <c r="C1194" s="22" t="s">
        <v>2402</v>
      </c>
      <c r="D1194" s="22" t="s">
        <v>361</v>
      </c>
      <c r="E1194" s="22" t="s">
        <v>581</v>
      </c>
      <c r="F1194" s="24">
        <v>2014</v>
      </c>
      <c r="G1194" s="24">
        <v>352</v>
      </c>
      <c r="H1194" s="24">
        <f>F1194-G1194</f>
        <v>1662</v>
      </c>
      <c r="I1194" s="24">
        <v>2575</v>
      </c>
      <c r="J1194" s="25">
        <f>I1194/F1194*100</f>
        <v>127.85501489572991</v>
      </c>
      <c r="K1194" s="26">
        <f t="shared" si="54"/>
        <v>-6.1449851042700914</v>
      </c>
      <c r="L1194" s="24">
        <v>117</v>
      </c>
      <c r="M1194" s="27">
        <f>L1194/F1194*100</f>
        <v>5.8093346573982121</v>
      </c>
      <c r="N1194" s="28">
        <f t="shared" si="55"/>
        <v>2.8093346573982121</v>
      </c>
      <c r="O1194" s="24">
        <v>262</v>
      </c>
      <c r="P1194" s="27">
        <f>O1194/F1194*100</f>
        <v>13.00893743793446</v>
      </c>
      <c r="Q1194" s="28">
        <f t="shared" si="56"/>
        <v>-13.99106256206554</v>
      </c>
      <c r="R1194" s="22"/>
    </row>
    <row r="1195" spans="1:18" x14ac:dyDescent="0.3">
      <c r="A1195" s="22" t="s">
        <v>2495</v>
      </c>
      <c r="B1195" s="23">
        <v>740200029</v>
      </c>
      <c r="C1195" s="22" t="s">
        <v>2464</v>
      </c>
      <c r="D1195" s="22" t="s">
        <v>559</v>
      </c>
      <c r="E1195" s="22" t="s">
        <v>1258</v>
      </c>
      <c r="F1195" s="24">
        <v>1540</v>
      </c>
      <c r="G1195" s="24">
        <v>599</v>
      </c>
      <c r="H1195" s="24">
        <f>F1195-G1195</f>
        <v>941</v>
      </c>
      <c r="I1195" s="24">
        <v>1821</v>
      </c>
      <c r="J1195" s="25">
        <f>I1195/F1195*100</f>
        <v>118.24675324675324</v>
      </c>
      <c r="K1195" s="26">
        <f t="shared" si="54"/>
        <v>-15.753246753246756</v>
      </c>
      <c r="L1195" s="24">
        <v>21</v>
      </c>
      <c r="M1195" s="27">
        <f>L1195/F1195*100</f>
        <v>1.3636363636363635</v>
      </c>
      <c r="N1195" s="28">
        <f t="shared" si="55"/>
        <v>-1.6363636363636365</v>
      </c>
      <c r="O1195" s="24">
        <v>4</v>
      </c>
      <c r="P1195" s="27">
        <f>O1195/F1195*100</f>
        <v>0.25974025974025972</v>
      </c>
      <c r="Q1195" s="28">
        <f t="shared" si="56"/>
        <v>-26.740259740259742</v>
      </c>
      <c r="R1195" s="22"/>
    </row>
    <row r="1196" spans="1:18" x14ac:dyDescent="0.3">
      <c r="A1196" s="22" t="s">
        <v>2495</v>
      </c>
      <c r="B1196" s="23">
        <v>741400028</v>
      </c>
      <c r="C1196" s="22" t="s">
        <v>2490</v>
      </c>
      <c r="D1196" s="22" t="s">
        <v>1259</v>
      </c>
      <c r="E1196" s="22" t="s">
        <v>1260</v>
      </c>
      <c r="F1196" s="24">
        <v>1231</v>
      </c>
      <c r="G1196" s="24">
        <v>425</v>
      </c>
      <c r="H1196" s="24">
        <f>F1196-G1196</f>
        <v>806</v>
      </c>
      <c r="I1196" s="24">
        <v>2710</v>
      </c>
      <c r="J1196" s="25">
        <f>I1196/F1196*100</f>
        <v>220.14622258326563</v>
      </c>
      <c r="K1196" s="26">
        <f t="shared" si="54"/>
        <v>86.146222583265626</v>
      </c>
      <c r="L1196" s="24">
        <v>26</v>
      </c>
      <c r="M1196" s="27">
        <f>L1196/F1196*100</f>
        <v>2.1121039805036554</v>
      </c>
      <c r="N1196" s="28">
        <f t="shared" si="55"/>
        <v>-0.88789601949634456</v>
      </c>
      <c r="O1196" s="24">
        <v>256</v>
      </c>
      <c r="P1196" s="27">
        <f>O1196/F1196*100</f>
        <v>20.796100731112915</v>
      </c>
      <c r="Q1196" s="28">
        <f t="shared" si="56"/>
        <v>-6.2038992688870849</v>
      </c>
      <c r="R1196" s="22"/>
    </row>
    <row r="1197" spans="1:18" x14ac:dyDescent="0.3">
      <c r="A1197" s="22" t="s">
        <v>2495</v>
      </c>
      <c r="B1197" s="23">
        <v>740200031</v>
      </c>
      <c r="C1197" s="22" t="s">
        <v>2466</v>
      </c>
      <c r="D1197" s="22" t="s">
        <v>55</v>
      </c>
      <c r="E1197" s="22" t="s">
        <v>1263</v>
      </c>
      <c r="F1197" s="24">
        <v>2219</v>
      </c>
      <c r="G1197" s="24">
        <v>105</v>
      </c>
      <c r="H1197" s="24">
        <f>F1197-G1197</f>
        <v>2114</v>
      </c>
      <c r="I1197" s="24">
        <v>3550</v>
      </c>
      <c r="J1197" s="25">
        <f>I1197/F1197*100</f>
        <v>159.98197386210003</v>
      </c>
      <c r="K1197" s="26">
        <f t="shared" si="54"/>
        <v>25.981973862100034</v>
      </c>
      <c r="L1197" s="24">
        <v>35</v>
      </c>
      <c r="M1197" s="27">
        <f>L1197/F1197*100</f>
        <v>1.5772870662460567</v>
      </c>
      <c r="N1197" s="28">
        <f t="shared" si="55"/>
        <v>-1.4227129337539433</v>
      </c>
      <c r="O1197" s="24">
        <v>63</v>
      </c>
      <c r="P1197" s="27">
        <f>O1197/F1197*100</f>
        <v>2.8391167192429023</v>
      </c>
      <c r="Q1197" s="28">
        <f t="shared" si="56"/>
        <v>-24.160883280757098</v>
      </c>
      <c r="R1197" s="22"/>
    </row>
    <row r="1198" spans="1:18" x14ac:dyDescent="0.3">
      <c r="A1198" s="22" t="s">
        <v>2495</v>
      </c>
      <c r="B1198" s="23">
        <v>460200007</v>
      </c>
      <c r="C1198" s="22" t="s">
        <v>2416</v>
      </c>
      <c r="D1198" s="22" t="s">
        <v>109</v>
      </c>
      <c r="E1198" s="22" t="s">
        <v>1268</v>
      </c>
      <c r="F1198" s="24">
        <v>517</v>
      </c>
      <c r="G1198" s="24">
        <v>0</v>
      </c>
      <c r="H1198" s="24">
        <f>F1198-G1198</f>
        <v>517</v>
      </c>
      <c r="I1198" s="24">
        <v>1081</v>
      </c>
      <c r="J1198" s="25">
        <f>I1198/F1198*100</f>
        <v>209.09090909090909</v>
      </c>
      <c r="K1198" s="26">
        <f t="shared" si="54"/>
        <v>75.090909090909093</v>
      </c>
      <c r="L1198" s="24">
        <v>0</v>
      </c>
      <c r="M1198" s="27">
        <f>L1198/F1198*100</f>
        <v>0</v>
      </c>
      <c r="N1198" s="28">
        <f t="shared" si="55"/>
        <v>-3</v>
      </c>
      <c r="O1198" s="24">
        <v>0</v>
      </c>
      <c r="P1198" s="27">
        <f>O1198/F1198*100</f>
        <v>0</v>
      </c>
      <c r="Q1198" s="28">
        <f t="shared" si="56"/>
        <v>-27</v>
      </c>
      <c r="R1198" s="22"/>
    </row>
    <row r="1199" spans="1:18" x14ac:dyDescent="0.3">
      <c r="A1199" s="22" t="s">
        <v>2495</v>
      </c>
      <c r="B1199" s="23">
        <v>30000002</v>
      </c>
      <c r="C1199" s="22" t="s">
        <v>2331</v>
      </c>
      <c r="D1199" s="22" t="s">
        <v>143</v>
      </c>
      <c r="E1199" s="22" t="s">
        <v>614</v>
      </c>
      <c r="F1199" s="24">
        <v>2082</v>
      </c>
      <c r="G1199" s="24">
        <v>419</v>
      </c>
      <c r="H1199" s="24">
        <f>F1199-G1199</f>
        <v>1663</v>
      </c>
      <c r="I1199" s="24">
        <v>2842</v>
      </c>
      <c r="J1199" s="25">
        <f>I1199/F1199*100</f>
        <v>136.50336215177714</v>
      </c>
      <c r="K1199" s="26">
        <f t="shared" si="54"/>
        <v>2.5033621517771394</v>
      </c>
      <c r="L1199" s="24">
        <v>122</v>
      </c>
      <c r="M1199" s="27">
        <f>L1199/F1199*100</f>
        <v>5.8597502401536987</v>
      </c>
      <c r="N1199" s="28">
        <f t="shared" si="55"/>
        <v>2.8597502401536987</v>
      </c>
      <c r="O1199" s="24">
        <v>427</v>
      </c>
      <c r="P1199" s="27">
        <f>O1199/F1199*100</f>
        <v>20.509125840537944</v>
      </c>
      <c r="Q1199" s="28">
        <f t="shared" si="56"/>
        <v>-6.4908741594620558</v>
      </c>
      <c r="R1199" s="22"/>
    </row>
    <row r="1200" spans="1:18" x14ac:dyDescent="0.3">
      <c r="A1200" s="22" t="s">
        <v>2495</v>
      </c>
      <c r="B1200" s="23">
        <v>561800006</v>
      </c>
      <c r="C1200" s="22" t="s">
        <v>2452</v>
      </c>
      <c r="D1200" s="22" t="s">
        <v>31</v>
      </c>
      <c r="E1200" s="22" t="s">
        <v>1293</v>
      </c>
      <c r="F1200" s="24">
        <v>1763</v>
      </c>
      <c r="G1200" s="24">
        <v>267</v>
      </c>
      <c r="H1200" s="24">
        <f>F1200-G1200</f>
        <v>1496</v>
      </c>
      <c r="I1200" s="24">
        <v>2781</v>
      </c>
      <c r="J1200" s="25">
        <f>I1200/F1200*100</f>
        <v>157.7424844015882</v>
      </c>
      <c r="K1200" s="26">
        <f t="shared" si="54"/>
        <v>23.7424844015882</v>
      </c>
      <c r="L1200" s="24">
        <v>70</v>
      </c>
      <c r="M1200" s="27">
        <f>L1200/F1200*100</f>
        <v>3.9705048213272831</v>
      </c>
      <c r="N1200" s="28">
        <f t="shared" si="55"/>
        <v>0.97050482132728311</v>
      </c>
      <c r="O1200" s="24">
        <v>123</v>
      </c>
      <c r="P1200" s="27">
        <f>O1200/F1200*100</f>
        <v>6.9767441860465116</v>
      </c>
      <c r="Q1200" s="28">
        <f t="shared" si="56"/>
        <v>-20.02325581395349</v>
      </c>
      <c r="R1200" s="22"/>
    </row>
    <row r="1201" spans="1:19" x14ac:dyDescent="0.3">
      <c r="A1201" s="22" t="s">
        <v>2495</v>
      </c>
      <c r="B1201" s="23">
        <v>90000120</v>
      </c>
      <c r="C1201" s="22" t="s">
        <v>2348</v>
      </c>
      <c r="D1201" s="22" t="s">
        <v>1298</v>
      </c>
      <c r="E1201" s="22" t="s">
        <v>1249</v>
      </c>
      <c r="F1201" s="24">
        <v>1587</v>
      </c>
      <c r="G1201" s="24">
        <v>204</v>
      </c>
      <c r="H1201" s="24">
        <f>F1201-G1201</f>
        <v>1383</v>
      </c>
      <c r="I1201" s="24">
        <v>3296</v>
      </c>
      <c r="J1201" s="25">
        <f>I1201/F1201*100</f>
        <v>207.68746061751733</v>
      </c>
      <c r="K1201" s="26">
        <f t="shared" si="54"/>
        <v>73.687460617517331</v>
      </c>
      <c r="L1201" s="24">
        <v>56</v>
      </c>
      <c r="M1201" s="27">
        <f>L1201/F1201*100</f>
        <v>3.5286704473850032</v>
      </c>
      <c r="N1201" s="28">
        <f t="shared" si="55"/>
        <v>0.52867044738500324</v>
      </c>
      <c r="O1201" s="24">
        <v>705</v>
      </c>
      <c r="P1201" s="27">
        <f>O1201/F1201*100</f>
        <v>44.423440453686204</v>
      </c>
      <c r="Q1201" s="28">
        <f t="shared" si="56"/>
        <v>17.423440453686204</v>
      </c>
      <c r="R1201" s="22"/>
    </row>
    <row r="1202" spans="1:19" x14ac:dyDescent="0.3">
      <c r="A1202" s="22" t="s">
        <v>2495</v>
      </c>
      <c r="B1202" s="23">
        <v>460200055</v>
      </c>
      <c r="C1202" s="22" t="s">
        <v>2426</v>
      </c>
      <c r="D1202" s="22" t="s">
        <v>591</v>
      </c>
      <c r="E1202" s="22" t="s">
        <v>1299</v>
      </c>
      <c r="F1202" s="24">
        <v>1751</v>
      </c>
      <c r="G1202" s="24">
        <v>192</v>
      </c>
      <c r="H1202" s="24">
        <f>F1202-G1202</f>
        <v>1559</v>
      </c>
      <c r="I1202" s="24">
        <v>1985</v>
      </c>
      <c r="J1202" s="25">
        <f>I1202/F1202*100</f>
        <v>113.36379211878926</v>
      </c>
      <c r="K1202" s="26">
        <f t="shared" si="54"/>
        <v>-20.636207881210737</v>
      </c>
      <c r="L1202" s="24">
        <v>8</v>
      </c>
      <c r="M1202" s="27">
        <f>L1202/F1202*100</f>
        <v>0.45688178183894917</v>
      </c>
      <c r="N1202" s="28">
        <f t="shared" si="55"/>
        <v>-2.5431182181610508</v>
      </c>
      <c r="O1202" s="24">
        <v>201</v>
      </c>
      <c r="P1202" s="27">
        <f>O1202/F1202*100</f>
        <v>11.479154768703598</v>
      </c>
      <c r="Q1202" s="28">
        <f t="shared" si="56"/>
        <v>-15.520845231296402</v>
      </c>
      <c r="R1202" s="22"/>
    </row>
    <row r="1203" spans="1:19" x14ac:dyDescent="0.3">
      <c r="A1203" s="22" t="s">
        <v>2495</v>
      </c>
      <c r="B1203" s="23">
        <v>90000127</v>
      </c>
      <c r="C1203" s="22" t="s">
        <v>2349</v>
      </c>
      <c r="D1203" s="22" t="s">
        <v>74</v>
      </c>
      <c r="E1203" s="22" t="s">
        <v>1316</v>
      </c>
      <c r="F1203" s="24">
        <v>1805</v>
      </c>
      <c r="G1203" s="24">
        <v>117</v>
      </c>
      <c r="H1203" s="24">
        <f>F1203-G1203</f>
        <v>1688</v>
      </c>
      <c r="I1203" s="24">
        <v>1628</v>
      </c>
      <c r="J1203" s="25">
        <f>I1203/F1203*100</f>
        <v>90.19390581717451</v>
      </c>
      <c r="K1203" s="26">
        <f t="shared" si="54"/>
        <v>-43.80609418282549</v>
      </c>
      <c r="L1203" s="24">
        <v>12</v>
      </c>
      <c r="M1203" s="27">
        <f>L1203/F1203*100</f>
        <v>0.66481994459833793</v>
      </c>
      <c r="N1203" s="28">
        <f t="shared" si="55"/>
        <v>-2.3351800554016622</v>
      </c>
      <c r="O1203" s="24">
        <v>64</v>
      </c>
      <c r="P1203" s="27">
        <f>O1203/F1203*100</f>
        <v>3.5457063711911361</v>
      </c>
      <c r="Q1203" s="28">
        <f t="shared" si="56"/>
        <v>-23.454293628808863</v>
      </c>
      <c r="R1203" s="22"/>
    </row>
    <row r="1204" spans="1:19" x14ac:dyDescent="0.3">
      <c r="A1204" s="22" t="s">
        <v>2495</v>
      </c>
      <c r="B1204" s="23">
        <v>28000003</v>
      </c>
      <c r="C1204" s="22" t="s">
        <v>2547</v>
      </c>
      <c r="D1204" s="22" t="s">
        <v>7</v>
      </c>
      <c r="E1204" s="22" t="s">
        <v>192</v>
      </c>
      <c r="F1204" s="24">
        <v>1071</v>
      </c>
      <c r="G1204" s="24">
        <v>155</v>
      </c>
      <c r="H1204" s="24">
        <v>916</v>
      </c>
      <c r="I1204" s="24">
        <v>0</v>
      </c>
      <c r="J1204" s="25">
        <f>I1204/F1204*100</f>
        <v>0</v>
      </c>
      <c r="K1204" s="26">
        <f t="shared" si="54"/>
        <v>-134</v>
      </c>
      <c r="L1204" s="24">
        <v>0</v>
      </c>
      <c r="M1204" s="27">
        <f>L1204/F1204*100</f>
        <v>0</v>
      </c>
      <c r="N1204" s="28">
        <f t="shared" si="55"/>
        <v>-3</v>
      </c>
      <c r="O1204" s="24">
        <v>0</v>
      </c>
      <c r="P1204" s="27">
        <f>O1204/F1204*100</f>
        <v>0</v>
      </c>
      <c r="Q1204" s="28">
        <f t="shared" si="56"/>
        <v>-27</v>
      </c>
      <c r="R1204" s="22" t="s">
        <v>2548</v>
      </c>
    </row>
    <row r="1205" spans="1:19" x14ac:dyDescent="0.3">
      <c r="A1205" s="22" t="s">
        <v>2495</v>
      </c>
      <c r="B1205" s="23">
        <v>90000105</v>
      </c>
      <c r="C1205" s="22" t="s">
        <v>2345</v>
      </c>
      <c r="D1205" s="22" t="s">
        <v>42</v>
      </c>
      <c r="E1205" s="22" t="s">
        <v>1317</v>
      </c>
      <c r="F1205" s="24">
        <v>1661</v>
      </c>
      <c r="G1205" s="24">
        <v>646</v>
      </c>
      <c r="H1205" s="24">
        <f>F1205-G1205</f>
        <v>1015</v>
      </c>
      <c r="I1205" s="24">
        <v>3302</v>
      </c>
      <c r="J1205" s="25">
        <f>I1205/F1205*100</f>
        <v>198.79590608067431</v>
      </c>
      <c r="K1205" s="26">
        <f t="shared" si="54"/>
        <v>64.795906080674314</v>
      </c>
      <c r="L1205" s="24">
        <v>104</v>
      </c>
      <c r="M1205" s="27">
        <f>L1205/F1205*100</f>
        <v>6.2612883804936796</v>
      </c>
      <c r="N1205" s="28">
        <f t="shared" si="55"/>
        <v>3.2612883804936796</v>
      </c>
      <c r="O1205" s="24">
        <v>273</v>
      </c>
      <c r="P1205" s="27">
        <f>O1205/F1205*100</f>
        <v>16.435881998795907</v>
      </c>
      <c r="Q1205" s="28">
        <f t="shared" si="56"/>
        <v>-10.564118001204093</v>
      </c>
      <c r="R1205" s="22"/>
    </row>
    <row r="1206" spans="1:19" x14ac:dyDescent="0.3">
      <c r="A1206" s="22" t="s">
        <v>2495</v>
      </c>
      <c r="B1206" s="23">
        <v>406435102</v>
      </c>
      <c r="C1206" s="22" t="s">
        <v>2407</v>
      </c>
      <c r="D1206" s="22" t="s">
        <v>342</v>
      </c>
      <c r="E1206" s="22" t="s">
        <v>1323</v>
      </c>
      <c r="F1206" s="24">
        <v>1309</v>
      </c>
      <c r="G1206" s="24">
        <v>178</v>
      </c>
      <c r="H1206" s="24">
        <f>F1206-G1206</f>
        <v>1131</v>
      </c>
      <c r="I1206" s="24">
        <v>2</v>
      </c>
      <c r="J1206" s="25">
        <f>I1206/F1206*100</f>
        <v>0.15278838808250572</v>
      </c>
      <c r="K1206" s="26">
        <f t="shared" si="54"/>
        <v>-133.84721161191749</v>
      </c>
      <c r="L1206" s="24">
        <v>0</v>
      </c>
      <c r="M1206" s="27">
        <f>L1206/F1206*100</f>
        <v>0</v>
      </c>
      <c r="N1206" s="28">
        <f t="shared" si="55"/>
        <v>-3</v>
      </c>
      <c r="O1206" s="24">
        <v>0</v>
      </c>
      <c r="P1206" s="27">
        <f>O1206/F1206*100</f>
        <v>0</v>
      </c>
      <c r="Q1206" s="28">
        <f t="shared" si="56"/>
        <v>-27</v>
      </c>
      <c r="R1206" s="22"/>
    </row>
    <row r="1207" spans="1:19" x14ac:dyDescent="0.3">
      <c r="A1207" s="22" t="s">
        <v>2495</v>
      </c>
      <c r="B1207" s="23">
        <v>740200102</v>
      </c>
      <c r="C1207" s="22" t="s">
        <v>2477</v>
      </c>
      <c r="D1207" s="22" t="s">
        <v>1332</v>
      </c>
      <c r="E1207" s="22" t="s">
        <v>1333</v>
      </c>
      <c r="F1207" s="24">
        <v>3049</v>
      </c>
      <c r="G1207" s="24">
        <v>260</v>
      </c>
      <c r="H1207" s="24">
        <f>F1207-G1207</f>
        <v>2789</v>
      </c>
      <c r="I1207" s="24">
        <v>5975</v>
      </c>
      <c r="J1207" s="25">
        <f>I1207/F1207*100</f>
        <v>195.96589045588718</v>
      </c>
      <c r="K1207" s="26">
        <f t="shared" si="54"/>
        <v>61.965890455887177</v>
      </c>
      <c r="L1207" s="24">
        <v>250</v>
      </c>
      <c r="M1207" s="27">
        <f>L1207/F1207*100</f>
        <v>8.1994096425057386</v>
      </c>
      <c r="N1207" s="28">
        <f t="shared" si="55"/>
        <v>5.1994096425057386</v>
      </c>
      <c r="O1207" s="24">
        <v>745</v>
      </c>
      <c r="P1207" s="27">
        <f>O1207/F1207*100</f>
        <v>24.434240734667103</v>
      </c>
      <c r="Q1207" s="28">
        <f t="shared" si="56"/>
        <v>-2.5657592653328969</v>
      </c>
      <c r="R1207" s="22"/>
    </row>
    <row r="1208" spans="1:19" x14ac:dyDescent="0.3">
      <c r="A1208" s="22" t="s">
        <v>2495</v>
      </c>
      <c r="B1208" s="23">
        <v>25000001</v>
      </c>
      <c r="C1208" s="22" t="s">
        <v>2329</v>
      </c>
      <c r="D1208" s="22" t="s">
        <v>7</v>
      </c>
      <c r="E1208" s="22" t="s">
        <v>1353</v>
      </c>
      <c r="F1208" s="24">
        <v>1973</v>
      </c>
      <c r="G1208" s="24">
        <v>41</v>
      </c>
      <c r="H1208" s="24">
        <f>F1208-G1208</f>
        <v>1932</v>
      </c>
      <c r="I1208" s="24">
        <v>2184</v>
      </c>
      <c r="J1208" s="25">
        <f>I1208/F1208*100</f>
        <v>110.69437404967056</v>
      </c>
      <c r="K1208" s="26">
        <f t="shared" si="54"/>
        <v>-23.305625950329443</v>
      </c>
      <c r="L1208" s="24">
        <v>1</v>
      </c>
      <c r="M1208" s="27">
        <f>L1208/F1208*100</f>
        <v>5.0684237202230108E-2</v>
      </c>
      <c r="N1208" s="28">
        <f t="shared" si="55"/>
        <v>-2.9493157627977697</v>
      </c>
      <c r="O1208" s="24">
        <v>141</v>
      </c>
      <c r="P1208" s="27">
        <f>O1208/F1208*100</f>
        <v>7.1464774455144449</v>
      </c>
      <c r="Q1208" s="28">
        <f t="shared" si="56"/>
        <v>-19.853522554485554</v>
      </c>
      <c r="R1208" s="22"/>
    </row>
    <row r="1209" spans="1:19" x14ac:dyDescent="0.3">
      <c r="A1209" s="22" t="s">
        <v>2495</v>
      </c>
      <c r="B1209" s="23">
        <v>400200018</v>
      </c>
      <c r="C1209" s="22" t="s">
        <v>2403</v>
      </c>
      <c r="D1209" s="22" t="s">
        <v>162</v>
      </c>
      <c r="E1209" s="22" t="s">
        <v>1354</v>
      </c>
      <c r="F1209" s="24">
        <v>873</v>
      </c>
      <c r="G1209" s="24">
        <v>7</v>
      </c>
      <c r="H1209" s="24">
        <f>F1209-G1209</f>
        <v>866</v>
      </c>
      <c r="I1209" s="24">
        <v>1278</v>
      </c>
      <c r="J1209" s="25">
        <f>I1209/F1209*100</f>
        <v>146.39175257731958</v>
      </c>
      <c r="K1209" s="26">
        <f t="shared" si="54"/>
        <v>12.391752577319579</v>
      </c>
      <c r="L1209" s="24">
        <v>32</v>
      </c>
      <c r="M1209" s="27">
        <f>L1209/F1209*100</f>
        <v>3.6655211912943875</v>
      </c>
      <c r="N1209" s="28">
        <f t="shared" si="55"/>
        <v>0.66552119129438747</v>
      </c>
      <c r="O1209" s="24">
        <v>247</v>
      </c>
      <c r="P1209" s="27">
        <f>O1209/F1209*100</f>
        <v>28.29324169530355</v>
      </c>
      <c r="Q1209" s="28">
        <f t="shared" si="56"/>
        <v>1.2932416953035499</v>
      </c>
      <c r="R1209" s="22"/>
    </row>
    <row r="1210" spans="1:19" x14ac:dyDescent="0.3">
      <c r="A1210" s="22" t="s">
        <v>2495</v>
      </c>
      <c r="B1210" s="23">
        <v>25000003</v>
      </c>
      <c r="C1210" s="22" t="s">
        <v>2330</v>
      </c>
      <c r="D1210" s="22" t="s">
        <v>69</v>
      </c>
      <c r="E1210" s="22" t="s">
        <v>2531</v>
      </c>
      <c r="F1210" s="24">
        <v>1330</v>
      </c>
      <c r="G1210" s="24">
        <v>159</v>
      </c>
      <c r="H1210" s="24">
        <f>F1210-G1210</f>
        <v>1171</v>
      </c>
      <c r="I1210" s="24">
        <v>1350</v>
      </c>
      <c r="J1210" s="25">
        <f>I1210/F1210*100</f>
        <v>101.50375939849626</v>
      </c>
      <c r="K1210" s="26">
        <f t="shared" si="54"/>
        <v>-32.496240601503743</v>
      </c>
      <c r="L1210" s="24">
        <v>7</v>
      </c>
      <c r="M1210" s="27">
        <f>L1210/F1210*100</f>
        <v>0.52631578947368418</v>
      </c>
      <c r="N1210" s="28">
        <f t="shared" si="55"/>
        <v>-2.4736842105263159</v>
      </c>
      <c r="O1210" s="24">
        <v>111</v>
      </c>
      <c r="P1210" s="27">
        <f>O1210/F1210*100</f>
        <v>8.3458646616541365</v>
      </c>
      <c r="Q1210" s="28">
        <f t="shared" si="56"/>
        <v>-18.654135338345863</v>
      </c>
      <c r="R1210" s="22"/>
    </row>
    <row r="1211" spans="1:19" x14ac:dyDescent="0.3">
      <c r="A1211" s="22" t="s">
        <v>2495</v>
      </c>
      <c r="B1211" s="23">
        <v>90024101</v>
      </c>
      <c r="C1211" s="22" t="s">
        <v>2350</v>
      </c>
      <c r="D1211" s="22" t="s">
        <v>210</v>
      </c>
      <c r="E1211" s="22" t="s">
        <v>1369</v>
      </c>
      <c r="F1211" s="24">
        <v>1956</v>
      </c>
      <c r="G1211" s="24">
        <v>346</v>
      </c>
      <c r="H1211" s="24">
        <f>F1211-G1211</f>
        <v>1610</v>
      </c>
      <c r="I1211" s="24">
        <v>1889</v>
      </c>
      <c r="J1211" s="25">
        <f>I1211/F1211*100</f>
        <v>96.574642126789371</v>
      </c>
      <c r="K1211" s="26">
        <f t="shared" si="54"/>
        <v>-37.425357873210629</v>
      </c>
      <c r="L1211" s="24">
        <v>2</v>
      </c>
      <c r="M1211" s="27">
        <f>L1211/F1211*100</f>
        <v>0.10224948875255625</v>
      </c>
      <c r="N1211" s="28">
        <f t="shared" si="55"/>
        <v>-2.8977505112474438</v>
      </c>
      <c r="O1211" s="24">
        <v>1742</v>
      </c>
      <c r="P1211" s="27">
        <f>O1211/F1211*100</f>
        <v>89.059304703476485</v>
      </c>
      <c r="Q1211" s="28">
        <f t="shared" si="56"/>
        <v>62.059304703476485</v>
      </c>
      <c r="R1211" s="22"/>
    </row>
    <row r="1212" spans="1:19" x14ac:dyDescent="0.3">
      <c r="A1212" s="22" t="s">
        <v>2495</v>
      </c>
      <c r="B1212" s="23">
        <v>540200027</v>
      </c>
      <c r="C1212" s="22" t="s">
        <v>2442</v>
      </c>
      <c r="D1212" s="22" t="s">
        <v>639</v>
      </c>
      <c r="E1212" s="22" t="s">
        <v>1352</v>
      </c>
      <c r="F1212" s="24">
        <v>2248</v>
      </c>
      <c r="G1212" s="24">
        <v>426</v>
      </c>
      <c r="H1212" s="24">
        <f>F1212-G1212</f>
        <v>1822</v>
      </c>
      <c r="I1212" s="24">
        <v>3818</v>
      </c>
      <c r="J1212" s="25">
        <f>I1212/F1212*100</f>
        <v>169.83985765124555</v>
      </c>
      <c r="K1212" s="26">
        <f t="shared" si="54"/>
        <v>35.839857651245552</v>
      </c>
      <c r="L1212" s="24">
        <v>53</v>
      </c>
      <c r="M1212" s="27">
        <f>L1212/F1212*100</f>
        <v>2.3576512455516014</v>
      </c>
      <c r="N1212" s="28">
        <f t="shared" si="55"/>
        <v>-0.64234875444839856</v>
      </c>
      <c r="O1212" s="24">
        <v>211</v>
      </c>
      <c r="P1212" s="27">
        <f>O1212/F1212*100</f>
        <v>9.3861209964412815</v>
      </c>
      <c r="Q1212" s="28">
        <f t="shared" si="56"/>
        <v>-17.613879003558718</v>
      </c>
      <c r="R1212" s="22"/>
    </row>
    <row r="1213" spans="1:19" x14ac:dyDescent="0.3">
      <c r="A1213" s="22" t="s">
        <v>2495</v>
      </c>
      <c r="B1213" s="23">
        <v>3000012</v>
      </c>
      <c r="C1213" s="22" t="s">
        <v>2327</v>
      </c>
      <c r="D1213" s="22" t="s">
        <v>347</v>
      </c>
      <c r="E1213" s="22" t="s">
        <v>68</v>
      </c>
      <c r="F1213" s="24">
        <v>2432</v>
      </c>
      <c r="G1213" s="24">
        <v>607</v>
      </c>
      <c r="H1213" s="24">
        <f>F1213-G1213</f>
        <v>1825</v>
      </c>
      <c r="I1213" s="24">
        <v>3219</v>
      </c>
      <c r="J1213" s="25">
        <f>I1213/F1213*100</f>
        <v>132.36019736842107</v>
      </c>
      <c r="K1213" s="26">
        <f t="shared" si="54"/>
        <v>-1.6398026315789309</v>
      </c>
      <c r="L1213" s="24">
        <v>4</v>
      </c>
      <c r="M1213" s="27">
        <f>L1213/F1213*100</f>
        <v>0.1644736842105263</v>
      </c>
      <c r="N1213" s="28">
        <f t="shared" si="55"/>
        <v>-2.8355263157894739</v>
      </c>
      <c r="O1213" s="24">
        <v>2481</v>
      </c>
      <c r="P1213" s="27">
        <f>O1213/F1213*100</f>
        <v>102.01480263157893</v>
      </c>
      <c r="Q1213" s="28">
        <f t="shared" si="56"/>
        <v>75.014802631578931</v>
      </c>
      <c r="R1213" s="22"/>
    </row>
    <row r="1214" spans="1:19" x14ac:dyDescent="0.3">
      <c r="A1214" s="22" t="s">
        <v>2495</v>
      </c>
      <c r="B1214" s="23">
        <v>741400003</v>
      </c>
      <c r="C1214" s="22" t="s">
        <v>2484</v>
      </c>
      <c r="D1214" s="22" t="s">
        <v>69</v>
      </c>
      <c r="E1214" s="22" t="s">
        <v>1370</v>
      </c>
      <c r="F1214" s="24">
        <v>1130</v>
      </c>
      <c r="G1214" s="24">
        <v>14</v>
      </c>
      <c r="H1214" s="24">
        <f>F1214-G1214</f>
        <v>1116</v>
      </c>
      <c r="I1214" s="24">
        <v>1109</v>
      </c>
      <c r="J1214" s="25">
        <f>I1214/F1214*100</f>
        <v>98.141592920353986</v>
      </c>
      <c r="K1214" s="26">
        <f t="shared" si="54"/>
        <v>-35.858407079646014</v>
      </c>
      <c r="L1214" s="24">
        <v>244</v>
      </c>
      <c r="M1214" s="27">
        <f>L1214/F1214*100</f>
        <v>21.592920353982301</v>
      </c>
      <c r="N1214" s="28">
        <f t="shared" si="55"/>
        <v>18.592920353982301</v>
      </c>
      <c r="O1214" s="24">
        <v>53</v>
      </c>
      <c r="P1214" s="27">
        <f>O1214/F1214*100</f>
        <v>4.6902654867256635</v>
      </c>
      <c r="Q1214" s="28">
        <f t="shared" si="56"/>
        <v>-22.309734513274336</v>
      </c>
      <c r="R1214" s="22"/>
    </row>
    <row r="1215" spans="1:19" x14ac:dyDescent="0.3">
      <c r="A1215" s="22" t="s">
        <v>2494</v>
      </c>
      <c r="B1215" s="23">
        <v>29000002</v>
      </c>
      <c r="C1215" s="22" t="s">
        <v>2180</v>
      </c>
      <c r="D1215" s="22" t="s">
        <v>9</v>
      </c>
      <c r="E1215" s="22" t="s">
        <v>10</v>
      </c>
      <c r="F1215" s="24">
        <v>568</v>
      </c>
      <c r="G1215" s="24">
        <v>126</v>
      </c>
      <c r="H1215" s="24">
        <f>F1215-G1215</f>
        <v>442</v>
      </c>
      <c r="I1215" s="24">
        <v>1051</v>
      </c>
      <c r="J1215" s="25">
        <f>I1215/F1215*100</f>
        <v>185.03521126760563</v>
      </c>
      <c r="K1215" s="26">
        <f t="shared" si="54"/>
        <v>51.035211267605632</v>
      </c>
      <c r="L1215" s="24">
        <v>40</v>
      </c>
      <c r="M1215" s="27">
        <f>L1215/F1215*100</f>
        <v>7.042253521126761</v>
      </c>
      <c r="N1215" s="28">
        <f t="shared" si="55"/>
        <v>4.042253521126761</v>
      </c>
      <c r="O1215" s="24">
        <v>110</v>
      </c>
      <c r="P1215" s="27">
        <f>O1215/F1215*100</f>
        <v>19.366197183098592</v>
      </c>
      <c r="Q1215" s="28">
        <f t="shared" si="56"/>
        <v>-7.6338028169014081</v>
      </c>
      <c r="R1215" s="7"/>
      <c r="S1215" s="1"/>
    </row>
    <row r="1216" spans="1:19" x14ac:dyDescent="0.3">
      <c r="A1216" s="22" t="s">
        <v>2493</v>
      </c>
      <c r="B1216" s="23">
        <v>10000061</v>
      </c>
      <c r="C1216" s="22" t="s">
        <v>1696</v>
      </c>
      <c r="D1216" s="22" t="s">
        <v>27</v>
      </c>
      <c r="E1216" s="22" t="s">
        <v>664</v>
      </c>
      <c r="F1216" s="24">
        <v>708</v>
      </c>
      <c r="G1216" s="24">
        <v>1</v>
      </c>
      <c r="H1216" s="24">
        <f>F1216-G1216</f>
        <v>707</v>
      </c>
      <c r="I1216" s="24">
        <v>1744</v>
      </c>
      <c r="J1216" s="25">
        <f>I1216/F1216*100</f>
        <v>246.32768361581921</v>
      </c>
      <c r="K1216" s="26">
        <f t="shared" si="54"/>
        <v>112.32768361581921</v>
      </c>
      <c r="L1216" s="24">
        <v>0</v>
      </c>
      <c r="M1216" s="27">
        <f>L1216/F1216*100</f>
        <v>0</v>
      </c>
      <c r="N1216" s="28">
        <f t="shared" si="55"/>
        <v>-3</v>
      </c>
      <c r="O1216" s="24">
        <v>0</v>
      </c>
      <c r="P1216" s="27">
        <f>O1216/F1216*100</f>
        <v>0</v>
      </c>
      <c r="Q1216" s="28">
        <f t="shared" si="56"/>
        <v>-27</v>
      </c>
      <c r="R1216" s="22"/>
    </row>
    <row r="1217" spans="1:18" x14ac:dyDescent="0.3">
      <c r="A1217" s="22" t="s">
        <v>2494</v>
      </c>
      <c r="B1217" s="23">
        <v>941600018</v>
      </c>
      <c r="C1217" s="22" t="s">
        <v>2309</v>
      </c>
      <c r="D1217" s="22" t="s">
        <v>395</v>
      </c>
      <c r="E1217" s="22" t="s">
        <v>2524</v>
      </c>
      <c r="F1217" s="24">
        <v>204</v>
      </c>
      <c r="G1217" s="24">
        <v>70</v>
      </c>
      <c r="H1217" s="24">
        <f>F1217-G1217</f>
        <v>134</v>
      </c>
      <c r="I1217" s="24">
        <v>867</v>
      </c>
      <c r="J1217" s="25">
        <f>I1217/F1217*100</f>
        <v>425</v>
      </c>
      <c r="K1217" s="26">
        <f t="shared" si="54"/>
        <v>291</v>
      </c>
      <c r="L1217" s="24">
        <v>8</v>
      </c>
      <c r="M1217" s="27">
        <f>L1217/F1217*100</f>
        <v>3.9215686274509802</v>
      </c>
      <c r="N1217" s="28">
        <f t="shared" si="55"/>
        <v>0.92156862745098023</v>
      </c>
      <c r="O1217" s="24">
        <v>68</v>
      </c>
      <c r="P1217" s="27">
        <f>O1217/F1217*100</f>
        <v>33.333333333333329</v>
      </c>
      <c r="Q1217" s="28">
        <f t="shared" si="56"/>
        <v>6.3333333333333286</v>
      </c>
      <c r="R1217" s="7"/>
    </row>
    <row r="1218" spans="1:18" x14ac:dyDescent="0.3">
      <c r="A1218" s="22" t="s">
        <v>2493</v>
      </c>
      <c r="B1218" s="23">
        <v>10054211</v>
      </c>
      <c r="C1218" s="22" t="s">
        <v>1861</v>
      </c>
      <c r="D1218" s="22" t="s">
        <v>641</v>
      </c>
      <c r="E1218" s="22" t="s">
        <v>2539</v>
      </c>
      <c r="F1218" s="24">
        <v>1646</v>
      </c>
      <c r="G1218" s="24">
        <v>397</v>
      </c>
      <c r="H1218" s="24">
        <f>F1218-G1218</f>
        <v>1249</v>
      </c>
      <c r="I1218" s="24">
        <v>1624</v>
      </c>
      <c r="J1218" s="25">
        <f>I1218/F1218*100</f>
        <v>98.663426488456864</v>
      </c>
      <c r="K1218" s="26">
        <f t="shared" si="54"/>
        <v>-35.336573511543136</v>
      </c>
      <c r="L1218" s="24">
        <v>14</v>
      </c>
      <c r="M1218" s="27">
        <f>L1218/F1218*100</f>
        <v>0.85054678007290396</v>
      </c>
      <c r="N1218" s="28">
        <f t="shared" si="55"/>
        <v>-2.1494532199270959</v>
      </c>
      <c r="O1218" s="24">
        <v>439</v>
      </c>
      <c r="P1218" s="27">
        <f>O1218/F1218*100</f>
        <v>26.67071688942892</v>
      </c>
      <c r="Q1218" s="28">
        <f t="shared" si="56"/>
        <v>-0.32928311057107962</v>
      </c>
      <c r="R1218" s="7" t="s">
        <v>2545</v>
      </c>
    </row>
    <row r="1219" spans="1:18" x14ac:dyDescent="0.3">
      <c r="A1219" s="22" t="s">
        <v>2493</v>
      </c>
      <c r="B1219" s="23">
        <v>10054211</v>
      </c>
      <c r="C1219" s="22" t="s">
        <v>1861</v>
      </c>
      <c r="D1219" s="22" t="s">
        <v>74</v>
      </c>
      <c r="E1219" s="22" t="s">
        <v>2542</v>
      </c>
      <c r="F1219" s="24">
        <v>529</v>
      </c>
      <c r="G1219" s="24">
        <v>206</v>
      </c>
      <c r="H1219" s="24">
        <f>F1219-G1219</f>
        <v>323</v>
      </c>
      <c r="I1219" s="24">
        <v>1028</v>
      </c>
      <c r="J1219" s="25">
        <f>I1219/F1219*100</f>
        <v>194.3289224952741</v>
      </c>
      <c r="K1219" s="26">
        <f t="shared" si="54"/>
        <v>60.328922495274099</v>
      </c>
      <c r="L1219" s="24">
        <v>17</v>
      </c>
      <c r="M1219" s="27">
        <f>L1219/F1219*100</f>
        <v>3.2136105860113422</v>
      </c>
      <c r="N1219" s="28">
        <f t="shared" si="55"/>
        <v>0.2136105860113422</v>
      </c>
      <c r="O1219" s="24">
        <v>54</v>
      </c>
      <c r="P1219" s="27">
        <f>O1219/F1219*100</f>
        <v>10.207939508506616</v>
      </c>
      <c r="Q1219" s="28">
        <f t="shared" si="56"/>
        <v>-16.792060491493384</v>
      </c>
      <c r="R1219" s="7" t="s">
        <v>2545</v>
      </c>
    </row>
  </sheetData>
  <autoFilter ref="A8:S1219" xr:uid="{DF59B2C3-D60D-4A41-954E-57A7205A6067}"/>
  <sortState xmlns:xlrd2="http://schemas.microsoft.com/office/spreadsheetml/2017/richdata2" ref="A9:R1219">
    <sortCondition ref="A9:A1219"/>
  </sortState>
  <mergeCells count="15">
    <mergeCell ref="R7:R8"/>
    <mergeCell ref="A2:G2"/>
    <mergeCell ref="C5:Q5"/>
    <mergeCell ref="C6:Q6"/>
    <mergeCell ref="A7:A8"/>
    <mergeCell ref="B7:B8"/>
    <mergeCell ref="C7:C8"/>
    <mergeCell ref="D7:D8"/>
    <mergeCell ref="E7:E8"/>
    <mergeCell ref="F7:F8"/>
    <mergeCell ref="G7:G8"/>
    <mergeCell ref="H7:H8"/>
    <mergeCell ref="I7:K7"/>
    <mergeCell ref="L7:N7"/>
    <mergeCell ref="O7:Q7"/>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00" id="{C8F63193-5F6C-40E3-9C9B-EB24C738F811}">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K9:K1219</xm:sqref>
        </x14:conditionalFormatting>
        <x14:conditionalFormatting xmlns:xm="http://schemas.microsoft.com/office/excel/2006/main">
          <x14:cfRule type="iconSet" priority="102" id="{AD4FEBF2-85F5-4704-B397-C6D8EF75B08B}">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N9:N1219</xm:sqref>
        </x14:conditionalFormatting>
        <x14:conditionalFormatting xmlns:xm="http://schemas.microsoft.com/office/excel/2006/main">
          <x14:cfRule type="iconSet" priority="104" id="{5EE6CB51-3FDE-485A-B6B1-E3663993EEEE}">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Q9:Q1219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Apmeklējumu skaits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Nataļja Maistrenko</dc:creator>
  <cp:lastModifiedBy>Nataļja Maistrenko</cp:lastModifiedBy>
  <dcterms:created xsi:type="dcterms:W3CDTF">2015-06-05T18:17:20Z</dcterms:created>
  <dcterms:modified xsi:type="dcterms:W3CDTF">2024-04-26T10:55:22Z</dcterms:modified>
</cp:coreProperties>
</file>