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N:\Ambulatoro_pakalpojumu_nodala\Laboratorija\14_Laboratorija 2024\2024-08\Mājaslapai\"/>
    </mc:Choice>
  </mc:AlternateContent>
  <xr:revisionPtr revIDLastSave="0" documentId="13_ncr:1_{8BBAD3E8-B449-4EDD-8D6E-785B97D846C6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PVA_2024" sheetId="2" r:id="rId1"/>
  </sheets>
  <definedNames>
    <definedName name="_xlnm._FilterDatabase" localSheetId="0" hidden="1">PVA_2024!$A$4:$I$191</definedName>
    <definedName name="_xlnm.Print_Area" localSheetId="0">PVA_2024!$A$1:$F$5</definedName>
    <definedName name="_xlnm.Print_Titles" localSheetId="0">PVA_2024!$4:$4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" i="2" l="1"/>
  <c r="H5" i="2" s="1"/>
  <c r="F5" i="2"/>
  <c r="H202" i="2"/>
  <c r="I202" i="2" s="1"/>
  <c r="I201" i="2"/>
  <c r="H201" i="2"/>
  <c r="I200" i="2"/>
  <c r="H200" i="2"/>
  <c r="H199" i="2"/>
  <c r="I199" i="2" s="1"/>
  <c r="H198" i="2"/>
  <c r="I198" i="2" s="1"/>
  <c r="H197" i="2"/>
  <c r="H196" i="2"/>
  <c r="I196" i="2" s="1"/>
  <c r="I195" i="2"/>
  <c r="H195" i="2"/>
  <c r="H194" i="2"/>
  <c r="I194" i="2" s="1"/>
  <c r="H193" i="2"/>
  <c r="I193" i="2" s="1"/>
  <c r="H192" i="2"/>
  <c r="I192" i="2" s="1"/>
  <c r="I191" i="2"/>
  <c r="H191" i="2"/>
  <c r="H190" i="2"/>
  <c r="I190" i="2" s="1"/>
  <c r="H189" i="2"/>
  <c r="I188" i="2"/>
  <c r="H188" i="2"/>
  <c r="I187" i="2"/>
  <c r="H187" i="2"/>
  <c r="H186" i="2"/>
  <c r="I186" i="2" s="1"/>
  <c r="H185" i="2"/>
  <c r="I185" i="2" s="1"/>
  <c r="H184" i="2"/>
  <c r="H183" i="2"/>
  <c r="I183" i="2" s="1"/>
  <c r="I182" i="2"/>
  <c r="H182" i="2"/>
  <c r="H181" i="2"/>
  <c r="I181" i="2" s="1"/>
  <c r="H180" i="2"/>
  <c r="I180" i="2" s="1"/>
  <c r="H179" i="2"/>
  <c r="I179" i="2" s="1"/>
  <c r="I178" i="2"/>
  <c r="H178" i="2"/>
  <c r="H177" i="2"/>
  <c r="I177" i="2" s="1"/>
  <c r="H176" i="2"/>
  <c r="I176" i="2" s="1"/>
  <c r="H175" i="2"/>
  <c r="I175" i="2" s="1"/>
  <c r="H174" i="2"/>
  <c r="I174" i="2" s="1"/>
  <c r="H173" i="2"/>
  <c r="I173" i="2" s="1"/>
  <c r="H172" i="2"/>
  <c r="I172" i="2" s="1"/>
  <c r="H171" i="2"/>
  <c r="I171" i="2" s="1"/>
  <c r="H170" i="2"/>
  <c r="I170" i="2" s="1"/>
  <c r="H169" i="2"/>
  <c r="I169" i="2" s="1"/>
  <c r="H168" i="2"/>
  <c r="I168" i="2" s="1"/>
  <c r="H167" i="2"/>
  <c r="I167" i="2" s="1"/>
  <c r="H166" i="2"/>
  <c r="I166" i="2" s="1"/>
  <c r="H165" i="2"/>
  <c r="I165" i="2" s="1"/>
  <c r="H164" i="2"/>
  <c r="I164" i="2" s="1"/>
  <c r="H163" i="2"/>
  <c r="I163" i="2" s="1"/>
  <c r="H162" i="2"/>
  <c r="I162" i="2" s="1"/>
  <c r="H161" i="2"/>
  <c r="I161" i="2" s="1"/>
  <c r="H160" i="2"/>
  <c r="I160" i="2" s="1"/>
  <c r="H159" i="2"/>
  <c r="I159" i="2" s="1"/>
  <c r="H158" i="2"/>
  <c r="I158" i="2" s="1"/>
  <c r="H157" i="2"/>
  <c r="I157" i="2" s="1"/>
  <c r="H156" i="2"/>
  <c r="I156" i="2" s="1"/>
  <c r="H155" i="2"/>
  <c r="I155" i="2" s="1"/>
  <c r="H154" i="2"/>
  <c r="I154" i="2" s="1"/>
  <c r="H153" i="2"/>
  <c r="I153" i="2" s="1"/>
  <c r="H152" i="2"/>
  <c r="I152" i="2" s="1"/>
  <c r="H151" i="2"/>
  <c r="I151" i="2" s="1"/>
  <c r="H150" i="2"/>
  <c r="I150" i="2" s="1"/>
  <c r="H149" i="2"/>
  <c r="I149" i="2" s="1"/>
  <c r="H148" i="2"/>
  <c r="I148" i="2" s="1"/>
  <c r="H147" i="2"/>
  <c r="I146" i="2"/>
  <c r="H146" i="2"/>
  <c r="H145" i="2"/>
  <c r="I145" i="2" s="1"/>
  <c r="H144" i="2"/>
  <c r="H143" i="2"/>
  <c r="I143" i="2" s="1"/>
  <c r="H142" i="2"/>
  <c r="I142" i="2" s="1"/>
  <c r="H141" i="2"/>
  <c r="I141" i="2" s="1"/>
  <c r="H140" i="2"/>
  <c r="I140" i="2" s="1"/>
  <c r="H139" i="2"/>
  <c r="I139" i="2" s="1"/>
  <c r="H138" i="2"/>
  <c r="I138" i="2" s="1"/>
  <c r="H137" i="2"/>
  <c r="I137" i="2" s="1"/>
  <c r="H136" i="2"/>
  <c r="I136" i="2" s="1"/>
  <c r="H135" i="2"/>
  <c r="I135" i="2" s="1"/>
  <c r="H134" i="2"/>
  <c r="I134" i="2" s="1"/>
  <c r="H133" i="2"/>
  <c r="H132" i="2"/>
  <c r="I132" i="2" s="1"/>
  <c r="H131" i="2"/>
  <c r="I131" i="2" s="1"/>
  <c r="I130" i="2"/>
  <c r="H130" i="2"/>
  <c r="I129" i="2"/>
  <c r="H129" i="2"/>
  <c r="H128" i="2"/>
  <c r="I128" i="2" s="1"/>
  <c r="H127" i="2"/>
  <c r="I127" i="2" s="1"/>
  <c r="I126" i="2"/>
  <c r="H126" i="2"/>
  <c r="I125" i="2"/>
  <c r="H125" i="2"/>
  <c r="H124" i="2"/>
  <c r="I124" i="2" s="1"/>
  <c r="H123" i="2"/>
  <c r="I123" i="2" s="1"/>
  <c r="I122" i="2"/>
  <c r="H122" i="2"/>
  <c r="I121" i="2"/>
  <c r="H121" i="2"/>
  <c r="H120" i="2"/>
  <c r="I120" i="2" s="1"/>
  <c r="H119" i="2"/>
  <c r="I119" i="2" s="1"/>
  <c r="I118" i="2"/>
  <c r="H118" i="2"/>
  <c r="I117" i="2"/>
  <c r="H117" i="2"/>
  <c r="H116" i="2"/>
  <c r="I116" i="2" s="1"/>
  <c r="H115" i="2"/>
  <c r="H114" i="2"/>
  <c r="I114" i="2" s="1"/>
  <c r="H113" i="2"/>
  <c r="I112" i="2"/>
  <c r="H112" i="2"/>
  <c r="H111" i="2"/>
  <c r="I111" i="2" s="1"/>
  <c r="H110" i="2"/>
  <c r="I110" i="2" s="1"/>
  <c r="I109" i="2"/>
  <c r="H109" i="2"/>
  <c r="I108" i="2"/>
  <c r="H108" i="2"/>
  <c r="H107" i="2"/>
  <c r="I107" i="2" s="1"/>
  <c r="H106" i="2"/>
  <c r="I106" i="2" s="1"/>
  <c r="I105" i="2"/>
  <c r="H105" i="2"/>
  <c r="I104" i="2"/>
  <c r="H104" i="2"/>
  <c r="H103" i="2"/>
  <c r="I103" i="2" s="1"/>
  <c r="H102" i="2"/>
  <c r="I102" i="2" s="1"/>
  <c r="I101" i="2"/>
  <c r="H101" i="2"/>
  <c r="I100" i="2"/>
  <c r="H100" i="2"/>
  <c r="H99" i="2"/>
  <c r="I99" i="2" s="1"/>
  <c r="H98" i="2"/>
  <c r="I98" i="2" s="1"/>
  <c r="I97" i="2"/>
  <c r="H97" i="2"/>
  <c r="I96" i="2"/>
  <c r="H96" i="2"/>
  <c r="H95" i="2"/>
  <c r="I95" i="2" s="1"/>
  <c r="H94" i="2"/>
  <c r="I94" i="2" s="1"/>
  <c r="I93" i="2"/>
  <c r="H93" i="2"/>
  <c r="I92" i="2"/>
  <c r="H92" i="2"/>
  <c r="H91" i="2"/>
  <c r="H90" i="2"/>
  <c r="I90" i="2" s="1"/>
  <c r="H89" i="2"/>
  <c r="I89" i="2" s="1"/>
  <c r="H88" i="2"/>
  <c r="I88" i="2" s="1"/>
  <c r="H87" i="2"/>
  <c r="I87" i="2" s="1"/>
  <c r="H86" i="2"/>
  <c r="I86" i="2" s="1"/>
  <c r="H85" i="2"/>
  <c r="I85" i="2" s="1"/>
  <c r="H84" i="2"/>
  <c r="I83" i="2"/>
  <c r="H83" i="2"/>
  <c r="H82" i="2"/>
  <c r="I82" i="2" s="1"/>
  <c r="H81" i="2"/>
  <c r="I81" i="2" s="1"/>
  <c r="I80" i="2"/>
  <c r="H80" i="2"/>
  <c r="I79" i="2"/>
  <c r="H79" i="2"/>
  <c r="H78" i="2"/>
  <c r="I78" i="2" s="1"/>
  <c r="H77" i="2"/>
  <c r="I77" i="2" s="1"/>
  <c r="H76" i="2"/>
  <c r="H75" i="2"/>
  <c r="I75" i="2" s="1"/>
  <c r="H74" i="2"/>
  <c r="I74" i="2" s="1"/>
  <c r="H73" i="2"/>
  <c r="I73" i="2" s="1"/>
  <c r="H72" i="2"/>
  <c r="I72" i="2" s="1"/>
  <c r="H71" i="2"/>
  <c r="I71" i="2" s="1"/>
  <c r="H70" i="2"/>
  <c r="I70" i="2" s="1"/>
  <c r="H69" i="2"/>
  <c r="I69" i="2" s="1"/>
  <c r="H68" i="2"/>
  <c r="I68" i="2" s="1"/>
  <c r="H67" i="2"/>
  <c r="I67" i="2" s="1"/>
  <c r="H66" i="2"/>
  <c r="I66" i="2" s="1"/>
  <c r="H65" i="2"/>
  <c r="I65" i="2" s="1"/>
  <c r="H64" i="2"/>
  <c r="I64" i="2" s="1"/>
  <c r="H63" i="2"/>
  <c r="I63" i="2" s="1"/>
  <c r="H62" i="2"/>
  <c r="H61" i="2"/>
  <c r="I61" i="2" s="1"/>
  <c r="H60" i="2"/>
  <c r="I60" i="2" s="1"/>
  <c r="H59" i="2"/>
  <c r="H58" i="2"/>
  <c r="I57" i="2"/>
  <c r="H57" i="2"/>
  <c r="H56" i="2"/>
  <c r="I56" i="2" s="1"/>
  <c r="H55" i="2"/>
  <c r="I55" i="2" s="1"/>
  <c r="I54" i="2"/>
  <c r="H54" i="2"/>
  <c r="I53" i="2"/>
  <c r="H53" i="2"/>
  <c r="H52" i="2"/>
  <c r="I52" i="2" s="1"/>
  <c r="H51" i="2"/>
  <c r="I51" i="2" s="1"/>
  <c r="I50" i="2"/>
  <c r="H50" i="2"/>
  <c r="I49" i="2"/>
  <c r="H49" i="2"/>
  <c r="H48" i="2"/>
  <c r="I48" i="2" s="1"/>
  <c r="H47" i="2"/>
  <c r="I47" i="2" s="1"/>
  <c r="I46" i="2"/>
  <c r="H46" i="2"/>
  <c r="I45" i="2"/>
  <c r="H45" i="2"/>
  <c r="H44" i="2"/>
  <c r="H43" i="2"/>
  <c r="I43" i="2" s="1"/>
  <c r="H42" i="2"/>
  <c r="I42" i="2" s="1"/>
  <c r="H41" i="2"/>
  <c r="I41" i="2" s="1"/>
  <c r="H40" i="2"/>
  <c r="I40" i="2" s="1"/>
  <c r="H39" i="2"/>
  <c r="H38" i="2"/>
  <c r="I38" i="2" s="1"/>
  <c r="I37" i="2"/>
  <c r="H37" i="2"/>
  <c r="I36" i="2"/>
  <c r="H36" i="2"/>
  <c r="H35" i="2"/>
  <c r="I35" i="2" s="1"/>
  <c r="H34" i="2"/>
  <c r="I34" i="2" s="1"/>
  <c r="I33" i="2"/>
  <c r="H33" i="2"/>
  <c r="I32" i="2"/>
  <c r="H32" i="2"/>
  <c r="H31" i="2"/>
  <c r="I31" i="2" s="1"/>
  <c r="H30" i="2"/>
  <c r="I30" i="2" s="1"/>
  <c r="I29" i="2"/>
  <c r="H29" i="2"/>
  <c r="I28" i="2"/>
  <c r="H28" i="2"/>
  <c r="H27" i="2"/>
  <c r="I27" i="2" s="1"/>
  <c r="H26" i="2"/>
  <c r="I26" i="2" s="1"/>
  <c r="I25" i="2"/>
  <c r="H25" i="2"/>
  <c r="I24" i="2"/>
  <c r="H24" i="2"/>
  <c r="H23" i="2"/>
  <c r="I23" i="2" s="1"/>
  <c r="H22" i="2"/>
  <c r="I22" i="2" s="1"/>
  <c r="I21" i="2"/>
  <c r="H21" i="2"/>
  <c r="I20" i="2"/>
  <c r="H20" i="2"/>
  <c r="H19" i="2"/>
  <c r="I19" i="2" s="1"/>
  <c r="H18" i="2"/>
  <c r="I18" i="2" s="1"/>
  <c r="I17" i="2"/>
  <c r="H17" i="2"/>
  <c r="I16" i="2"/>
  <c r="H16" i="2"/>
  <c r="H15" i="2"/>
  <c r="I15" i="2" s="1"/>
  <c r="H14" i="2"/>
  <c r="I14" i="2" s="1"/>
  <c r="I13" i="2"/>
  <c r="H13" i="2"/>
  <c r="I12" i="2"/>
  <c r="H12" i="2"/>
  <c r="H11" i="2"/>
  <c r="I11" i="2" s="1"/>
  <c r="H10" i="2"/>
  <c r="I10" i="2" s="1"/>
  <c r="I9" i="2"/>
  <c r="H9" i="2"/>
  <c r="I8" i="2"/>
  <c r="H8" i="2"/>
  <c r="H7" i="2"/>
  <c r="I7" i="2" s="1"/>
  <c r="H6" i="2"/>
  <c r="I6" i="2" s="1"/>
  <c r="I5" i="2" l="1"/>
</calcChain>
</file>

<file path=xl/sharedStrings.xml><?xml version="1.0" encoding="utf-8"?>
<sst xmlns="http://schemas.openxmlformats.org/spreadsheetml/2006/main" count="801" uniqueCount="563">
  <si>
    <t>Laboratorisko pakalpojumu apmaksai paredzēto finanšu līdzekļu izlietojums 
ģimenes ārstiem, pie kuriem reģistrēti pacienti</t>
  </si>
  <si>
    <t>PAVISAM KOPĀ:</t>
  </si>
  <si>
    <t>NVD TN (nosūtītāja)</t>
  </si>
  <si>
    <t>Ārsta ID (nosūtītājs)</t>
  </si>
  <si>
    <t>Ārsta uzvārds/vārds (nosūtītājs)</t>
  </si>
  <si>
    <t>ĀI kods (nosūtītāja)</t>
  </si>
  <si>
    <t>ĀI nosaukums (nosūtītāja)</t>
  </si>
  <si>
    <t>*Izpildes % norādīts tiem, kas strādā kopš 2024. gada sākuma</t>
  </si>
  <si>
    <t>Laboratorijas nosūtījumu finanšu apjoma sadalījums PVA 2024.gadam, EUR</t>
  </si>
  <si>
    <t>Zemgale</t>
  </si>
  <si>
    <t>Ziediņa Inta - ģimenes ārsta prakse</t>
  </si>
  <si>
    <t>K. Konstantinovas Ģimenes ārsta prakse, Sabiedrība ar ierobežotu atbildību</t>
  </si>
  <si>
    <t>Ausmas Balodes ģimenes ārsta doktorāts, Sabiedrība ar ierobežotu atbildību</t>
  </si>
  <si>
    <t>G. Šmites ģimenes ārsta prakse, SIA</t>
  </si>
  <si>
    <t>Dobžanska Ināra - ārsta prakse pediatrijā</t>
  </si>
  <si>
    <t>Matisone Inese - ģimenes ārsta prakse</t>
  </si>
  <si>
    <t>Aksanas Utenkovas ārsta prakse, SIA</t>
  </si>
  <si>
    <t>Ludmilas Skrjabinas ārsta prakse, Sabiedrība ar ierobežotu atbildību</t>
  </si>
  <si>
    <t>Vāvere Anna - ģimenes ārsta prakse</t>
  </si>
  <si>
    <t>Grīga Lilita - ģimenes ārsta prakse</t>
  </si>
  <si>
    <t>Martuzāne Līga - ģimenes ārsta prakse</t>
  </si>
  <si>
    <t>RIMED, Sabiedrība ar ierobežotu atbildību</t>
  </si>
  <si>
    <t>Jelgavas poliklīnika, SIA</t>
  </si>
  <si>
    <t>Troska Dzintra - ģimenes ārsta un arodveselības un arodslimību ārsta prakse</t>
  </si>
  <si>
    <t>Boķis Guntars - ģimenes ārsta prakse</t>
  </si>
  <si>
    <t>Joča Ineta - ģimenes ārsta prakse</t>
  </si>
  <si>
    <t>Ilzes Rudko ārsta prakse, Sabiedrība ar ierobežotu atbildību</t>
  </si>
  <si>
    <t>Mauliņš Ziedonis - ģimenes ārsta un arodveselības un arodslimību ārsta prakse</t>
  </si>
  <si>
    <t>Rancāne Līga - ģimenes ārsta un pediatra prakse</t>
  </si>
  <si>
    <t>Pārpuce Sanita -ģimenes ārsta prakse</t>
  </si>
  <si>
    <t>Karlovska Biruta - ģimenes ārsta prakse</t>
  </si>
  <si>
    <t>Grigaļūne Iveta - ģimenes ārsta un arodveselības un arodslimību ārsta prakse</t>
  </si>
  <si>
    <t>Igaunis Pēteris - ģimenes ārsta prakse</t>
  </si>
  <si>
    <t>SANUS SN, SIA</t>
  </si>
  <si>
    <t>Nadeta, SIA</t>
  </si>
  <si>
    <t>Ilzes Vaičekones ārsta prakse, Sabiedrība ar ierobežotu atbildību</t>
  </si>
  <si>
    <t>Zepa Dace - ģimenes ārsta prakse</t>
  </si>
  <si>
    <t>Nenišķe Iveta - ģimenes ārsta prakse</t>
  </si>
  <si>
    <t>Ivanova Maiga - ģimenes ārsta prakse</t>
  </si>
  <si>
    <t>Kalvāne Līga - ģimenes ārsta prakse</t>
  </si>
  <si>
    <t>Volkopa Inese - ģimenes ārsta un pediatra prakse</t>
  </si>
  <si>
    <t>Bergmane Anita - ģimenes ārsta prakse</t>
  </si>
  <si>
    <t>Ozoliņa Laila - ģimenes ārsta prakse</t>
  </si>
  <si>
    <t>Urbanoviča Anita - ģimenes ārsta prakse</t>
  </si>
  <si>
    <t>Ligitas Hohas ārsta prakse, SIA</t>
  </si>
  <si>
    <t>Cīrule Iveta - ģimenes ārsta prakse</t>
  </si>
  <si>
    <t>Sloka Daina - ģimenes ārsta prakse</t>
  </si>
  <si>
    <t>I. Beļaunieces ģimenes ārsta prakse, SIA</t>
  </si>
  <si>
    <t>Mauliņa Anita - ģimenes ārsta prakse</t>
  </si>
  <si>
    <t>Sāmite Lelde - ģimenes ārsta prakse</t>
  </si>
  <si>
    <t>INMED, Sabiedrība ar ierobežotu atbildību</t>
  </si>
  <si>
    <t>Valijas Nagņibedas ģimenes ārsta prakse, SIA</t>
  </si>
  <si>
    <t>Akmentiņa Maruta - ģimenes ārsta prakse</t>
  </si>
  <si>
    <t>Dr. Guntis Balodis-ģimenes ārsts, SIA</t>
  </si>
  <si>
    <t>Alksne Anastasija - ģimenes ārsta prakse</t>
  </si>
  <si>
    <t>Tēraude Aija - ģimenes ārsta un pediatra prakse</t>
  </si>
  <si>
    <t>Ornellas Smirnovas ģimenes ārsta prakse, SIA</t>
  </si>
  <si>
    <t>Bernāne Olita - ģimenes ārsta prakse</t>
  </si>
  <si>
    <t>Šmits Roberts - ārsta internista prakse</t>
  </si>
  <si>
    <t>Ārstu prakse AiMed, Sabiedrība ar ierobežotu atbildību</t>
  </si>
  <si>
    <t>VIMED, Sabiedrība ar ierobežotu atbildību</t>
  </si>
  <si>
    <t>Pučetis Edvīns - ģimenes ārsta prakse</t>
  </si>
  <si>
    <t>Erniņa Maruta - ģimenes ārsta un arodveselības un arodslimību ārsta prakse</t>
  </si>
  <si>
    <t>Lemhena Liena - ģimenes ārsta prakse</t>
  </si>
  <si>
    <t>SAMMAR, SIA</t>
  </si>
  <si>
    <t>SIA EM Doktorāts</t>
  </si>
  <si>
    <t>Skudra Aija - ģimenes ārsta prakse</t>
  </si>
  <si>
    <t>Prakse ģimenei, SIA</t>
  </si>
  <si>
    <t>Zdūne Rita - ģimenes ārsta prakse</t>
  </si>
  <si>
    <t>Jāņa Kangara ārsta prakse, Sabiedrība ar ierobežotu atbildību</t>
  </si>
  <si>
    <t>Gulbe Zigrīda Maija - ģimenes ārsta prakse</t>
  </si>
  <si>
    <t>Sandras Lapsas-Ārentas ģimenes ārstes prakse, Sabiedrība ar ierobežotu atbildību</t>
  </si>
  <si>
    <t>Ērikas Borisovas ģimenes ārsta prakse, Sabiedrība ar ierobežotu atbildību</t>
  </si>
  <si>
    <t>Apeināne Inga - ģimenes ārsta prakse</t>
  </si>
  <si>
    <t>Tiltiņa Iveta - ģimenes ārsta prakse</t>
  </si>
  <si>
    <t>CENTRA DOKTORĀTS, Sabiedrība ar ierobežotu atbildību</t>
  </si>
  <si>
    <t>Auguste Rita - ģimenes ārsta prakse</t>
  </si>
  <si>
    <t>Ieviņš Einārs - ģimenes ārsta prakse</t>
  </si>
  <si>
    <t>Niedre Ilze - ģimenes ārsta prakse</t>
  </si>
  <si>
    <t>Ivetas Janmeres ģimenes ārsta prakse, Sabiedrība ar ierobežotu atbildību</t>
  </si>
  <si>
    <t>Zadorožnaja Ņina - ģimenes ārsta prakse</t>
  </si>
  <si>
    <t>Ķiršakmens Gatis - ģimenes ārsta prakse</t>
  </si>
  <si>
    <t>M.Zakse-Grigorjana ģimenes ārsta prakse, SIA</t>
  </si>
  <si>
    <t>Eglīte Anita - ģimenes ārsta prakse</t>
  </si>
  <si>
    <t>Annas Mednes-Simsones ģimenes ārsta prakse, Sabiedrība ar ierobežotu atbildību</t>
  </si>
  <si>
    <t>Sretenska Irina - ģimenes ārsta prakse</t>
  </si>
  <si>
    <t>I. Dūrējas ģimenes ārsta prakse, Sabiedrība ar ierobežotu atbildību</t>
  </si>
  <si>
    <t>Zirne Ārija - ģimenes ārsta prakse</t>
  </si>
  <si>
    <t>Bosko Marija - ģimenes ārsta prakse</t>
  </si>
  <si>
    <t>Sproģe Ilze - ģimenes ārsta un pediatra prakse</t>
  </si>
  <si>
    <t>Ievas Zvirbules ģimenes ārsta prakse, Sabiedrība ar ierobežotu atbildību</t>
  </si>
  <si>
    <t>Guntas Tīcmanes ģimenes ārsta prakse, Sabiedrība ar ierobežotu atbildību</t>
  </si>
  <si>
    <t>Afanasjeva Rita - ģimenes ārsta prakse</t>
  </si>
  <si>
    <t>ANNAMED, Sabiedrība ar ierobežotu atbildību</t>
  </si>
  <si>
    <t>Zīverte Santa - ģimenes ārsta prakse</t>
  </si>
  <si>
    <t>Saldniece Sandra - ģimenes ārsta prakse</t>
  </si>
  <si>
    <t>Kristīnes Puriņas ģimenes ārsta prakse, SIA</t>
  </si>
  <si>
    <t>Dīriņa Ligita Diāna - ģimenes ārsta prakse</t>
  </si>
  <si>
    <t>Daukšte Inese - ģimenes ārsta prakse</t>
  </si>
  <si>
    <t>Lasmane Gundega - ģimenes ārsta un pediatra prakse</t>
  </si>
  <si>
    <t>Dr.Rukmanes ģimenes ārsta prakse, Sabiedrība ar ierobežotu atbildību</t>
  </si>
  <si>
    <t>Raga Ineta - ģimenes ārsta prakse</t>
  </si>
  <si>
    <t>Valdmane Evita - ģimenes ārsta prakse</t>
  </si>
  <si>
    <t>Ilgas Lācītes privātprakse, Sabiedrība ar ierobežotu atbildību</t>
  </si>
  <si>
    <t>Beires prakse, Sabiedrība ar ierobežotu atbildību</t>
  </si>
  <si>
    <t>Santas Gulbes ģimenes ārsta prakse, Sabiedrība ar ierobežotu atbildību</t>
  </si>
  <si>
    <t>Zelča Astrīda - ģimenes ārsta prakse</t>
  </si>
  <si>
    <t>Novicāne Silva - ģimenes ārsta prakse</t>
  </si>
  <si>
    <t>Šulce Ināra - ģimenes ārsta, neirologa un arodveselības un arodslimību ārsta prakse</t>
  </si>
  <si>
    <t>Strazdiņa Ilze - ģimenes ārsta prakse</t>
  </si>
  <si>
    <t>Pāvulāns Andris - ģimenes ārsta un arodveselības un arodslimību ārsta prakse</t>
  </si>
  <si>
    <t>Bēnes doktorāts, Sabiedrība ar ierobežotu atbildību</t>
  </si>
  <si>
    <t>Dzalbs Ainis - ģimenes ārsta un internista prakse</t>
  </si>
  <si>
    <t>Āboliņa Nataļja - ģimenes ārsta prakse</t>
  </si>
  <si>
    <t>Asklepius-ārsta prakse, IK</t>
  </si>
  <si>
    <t>Monikas Stacēvičas ārsta prakse, SIA</t>
  </si>
  <si>
    <t>Iecavas veselības centrs, Pašvaldības aģentūra</t>
  </si>
  <si>
    <t>Veselības centrs "Džūkste", SIA</t>
  </si>
  <si>
    <t>Pokule Ineta - ģimenes ārsta prakse</t>
  </si>
  <si>
    <t>MEDICOM, Sabiedrība ar ierobežotu atbildību</t>
  </si>
  <si>
    <t>Liepiņa Elīna - ģimenes ārsta prakse</t>
  </si>
  <si>
    <t>W-DOC, Sabiedrība ar ierobežotu atbildību</t>
  </si>
  <si>
    <t>Siliņa Sandra -ģimenes ārsta prakse</t>
  </si>
  <si>
    <t>Mantons Uldis - ģimenes ārsta prakse</t>
  </si>
  <si>
    <t>Kaķenieku ambulance, Sabiedrība ar ierobežotu atbildību</t>
  </si>
  <si>
    <t>Auces doktorāts, Sabiedrība ar ierobežotu atbildību</t>
  </si>
  <si>
    <t>Eglīte Daina - ģimenes ārsta prakse</t>
  </si>
  <si>
    <t>Rancāne Anta - ģimenes ārsta prakse</t>
  </si>
  <si>
    <t>Līcīte Ausma - ģimenes ārsta prakse</t>
  </si>
  <si>
    <t>Ķuze Anna - ģimenes ārsta prakse</t>
  </si>
  <si>
    <t>Vijas Freimanes ārsta prakse, Sabiedrība ar ierobežotu atbildību</t>
  </si>
  <si>
    <t>Broniča Sandra - ģimenes ārsta prakse</t>
  </si>
  <si>
    <t>Alksne Indra - ģimenes ārsta prakse</t>
  </si>
  <si>
    <t>Eiduks Ivars - ģimenes ārsta prakse</t>
  </si>
  <si>
    <t>NaProMedicus, Sabiedrība ar ierobežotu atbildību</t>
  </si>
  <si>
    <t>Kaktiņa Signe - ģimenes ārsta  prakse</t>
  </si>
  <si>
    <t>Olgas Tomaševskas ģimenes ārsta prakse, Sabiedrība ar ierobežotu atbildību</t>
  </si>
  <si>
    <t>Bērziņa Baiba - ģimenes ārsta prakse</t>
  </si>
  <si>
    <t>Ose Māra - ģimenes ārsta prakse</t>
  </si>
  <si>
    <t>Jukna Maruta - ģimenes ārsta un arodveselības un arodslimību ārsta prakse</t>
  </si>
  <si>
    <t>Boreiko Silvija - ģimenes ārsta un pediatra prakse</t>
  </si>
  <si>
    <t>Joča Inguna - ģimenes ārsta prakse</t>
  </si>
  <si>
    <t>Lejniece Inese - ģimenes ārsta prakse</t>
  </si>
  <si>
    <t>Iolandas Šaihulovas ģimenes ārstes prakse, Sabiedrība ar ierobežotu atbildību</t>
  </si>
  <si>
    <t>J.Šates ārsta prakse, SIA</t>
  </si>
  <si>
    <t>Vivejas Epiņas ģimenes ārsta prakse, SIA</t>
  </si>
  <si>
    <t>Krievāne Dace -  ģimenes ārsta, kardiologa, arodveselības un arodslimību ārsta prakse</t>
  </si>
  <si>
    <t>Ogres rajona slimnīca, Sabiedrība ar ierobežotu atbildību</t>
  </si>
  <si>
    <t>Lagzdiņa Inta - ģimenes ārsta prakse</t>
  </si>
  <si>
    <t>Sarbantoviča Inese - ģimenes ārsta un pediatra prakse</t>
  </si>
  <si>
    <t>Daces Roskas ģimenes ārsta prakse, SIA</t>
  </si>
  <si>
    <t>Seržāne Maruta - ģimenes ārsta prakse</t>
  </si>
  <si>
    <t>A.Jurovas ģimenes ārsta prakse, SIA</t>
  </si>
  <si>
    <t>Sabīnes Brambergas ārsta prakse, SIA</t>
  </si>
  <si>
    <t>Elekse Edīte - ģimenes ārsta prakse</t>
  </si>
  <si>
    <t>MEDcontrol, Sabiedrība ar ierobežotu atbildību</t>
  </si>
  <si>
    <t>Ivetas Jevtušenko ārsta prakse, Sabiedrība ar ierobežotu atbildību</t>
  </si>
  <si>
    <t>Kauliņa Anna - ģimenes ārsta un arodveselības un arodslimību ārsta prakse</t>
  </si>
  <si>
    <t>Kristīnes Babickas ģimenes ārstes prakse, Sabiedrība ar ierobežotu atbildību</t>
  </si>
  <si>
    <t>Cirša Aija - ģimenes ārsta prakse</t>
  </si>
  <si>
    <t>Staņa Ināra - ģimenes ārsta prakse</t>
  </si>
  <si>
    <t>Sīricas ārsta prakse, Sabiedrība ar ierobežotu atbildību</t>
  </si>
  <si>
    <t>Zīle Anda - ģimenes ārsta prakse</t>
  </si>
  <si>
    <t>Dobulāne Tatjana - ģimenes ārsta prakse</t>
  </si>
  <si>
    <t>Antonova Ināra - ģimenes ārsta prakse</t>
  </si>
  <si>
    <t>Budrēvica Ingrīda - ārsta prakse pediatrijā</t>
  </si>
  <si>
    <t>ILSTRE, Sabiedrība ar ierobežotu atbildību</t>
  </si>
  <si>
    <t>Piļipčuka Tatjana - ģimenes ārsta un neirologa prakse</t>
  </si>
  <si>
    <t>Zanes Bergas ārsta prakse, Sabiedrība ar ierobežotu atbildību</t>
  </si>
  <si>
    <t>Bērziņa Gaida - ģimenes ārsta prakse</t>
  </si>
  <si>
    <t>Inas Mortukānes ārsta prakse, SIA</t>
  </si>
  <si>
    <t>SANTAS KRIEVIŅAS ĢIMENES ĀRSTA PRAKSE, SIA</t>
  </si>
  <si>
    <t>Baika Anita - ģimenes ārsta, internista un kardiologa  ārsta prakse</t>
  </si>
  <si>
    <t>Unas Leitānes ģimenes ārsta prakse, SIA</t>
  </si>
  <si>
    <t>Zaderņuka Inesa - ģimenes ārsta prakse</t>
  </si>
  <si>
    <t>Sandras Bērziņas ģimenes ārsta prakse, SIA</t>
  </si>
  <si>
    <t>Grauda Dace - ģimenes ārsta prakse</t>
  </si>
  <si>
    <t>Elste Anda - ģimenes ārsta prakse</t>
  </si>
  <si>
    <t>ILZES KUKUTES ĢIMENES ĀRSTA PRAKSE, SIA</t>
  </si>
  <si>
    <t>Čaupjonoka Ilona -ģimenes ārsta prakse</t>
  </si>
  <si>
    <t>Priedīte Maruta - ģimenes ārsta prakse</t>
  </si>
  <si>
    <t>AZ ārsta prakse, SIA</t>
  </si>
  <si>
    <t>321000006</t>
  </si>
  <si>
    <t>740200102</t>
  </si>
  <si>
    <t>740200018</t>
  </si>
  <si>
    <t>540200027</t>
  </si>
  <si>
    <t>460800011</t>
  </si>
  <si>
    <t>741400004</t>
  </si>
  <si>
    <t>460200050</t>
  </si>
  <si>
    <t>090077419</t>
  </si>
  <si>
    <t>740200022</t>
  </si>
  <si>
    <t>320200008</t>
  </si>
  <si>
    <t>566900002</t>
  </si>
  <si>
    <t>090075416</t>
  </si>
  <si>
    <t>090024101</t>
  </si>
  <si>
    <t>741400002</t>
  </si>
  <si>
    <t>110000076</t>
  </si>
  <si>
    <t>400200016</t>
  </si>
  <si>
    <t>090075408</t>
  </si>
  <si>
    <t>326100013</t>
  </si>
  <si>
    <t>741400009</t>
  </si>
  <si>
    <t>110000022</t>
  </si>
  <si>
    <t>540200009</t>
  </si>
  <si>
    <t>400200012</t>
  </si>
  <si>
    <t>409500002</t>
  </si>
  <si>
    <t>090000108</t>
  </si>
  <si>
    <t>031000004</t>
  </si>
  <si>
    <t>406400005</t>
  </si>
  <si>
    <t>740200027</t>
  </si>
  <si>
    <t>110000007</t>
  </si>
  <si>
    <t>320200006</t>
  </si>
  <si>
    <t>566900006</t>
  </si>
  <si>
    <t>740200065</t>
  </si>
  <si>
    <t>460200049</t>
  </si>
  <si>
    <t>740200028</t>
  </si>
  <si>
    <t>320200004</t>
  </si>
  <si>
    <t>740200024</t>
  </si>
  <si>
    <t>460200008</t>
  </si>
  <si>
    <t>740200008</t>
  </si>
  <si>
    <t>460200009</t>
  </si>
  <si>
    <t>740600006</t>
  </si>
  <si>
    <t>321400005</t>
  </si>
  <si>
    <t>740200029</t>
  </si>
  <si>
    <t>090075413</t>
  </si>
  <si>
    <t>400200001</t>
  </si>
  <si>
    <t>090075409</t>
  </si>
  <si>
    <t>031000011</t>
  </si>
  <si>
    <t>546700010</t>
  </si>
  <si>
    <t>400200010</t>
  </si>
  <si>
    <t>090000120</t>
  </si>
  <si>
    <t>110000006</t>
  </si>
  <si>
    <t>741400010</t>
  </si>
  <si>
    <t>740600012</t>
  </si>
  <si>
    <t>090000030</t>
  </si>
  <si>
    <t>090000044</t>
  </si>
  <si>
    <t>460800008</t>
  </si>
  <si>
    <t>460200006</t>
  </si>
  <si>
    <t>090000107</t>
  </si>
  <si>
    <t>090000103</t>
  </si>
  <si>
    <t>328275402</t>
  </si>
  <si>
    <t>110000013</t>
  </si>
  <si>
    <t>110000059</t>
  </si>
  <si>
    <t>025000001</t>
  </si>
  <si>
    <t>321000002</t>
  </si>
  <si>
    <t>400200054</t>
  </si>
  <si>
    <t>090000004</t>
  </si>
  <si>
    <t>327100003</t>
  </si>
  <si>
    <t>568700004</t>
  </si>
  <si>
    <t>740200068</t>
  </si>
  <si>
    <t>090065204</t>
  </si>
  <si>
    <t>110000052</t>
  </si>
  <si>
    <t>740200026</t>
  </si>
  <si>
    <t>110000001</t>
  </si>
  <si>
    <t>010001679</t>
  </si>
  <si>
    <t>740200023</t>
  </si>
  <si>
    <t>406435102</t>
  </si>
  <si>
    <t>030000003</t>
  </si>
  <si>
    <t>460200048</t>
  </si>
  <si>
    <t>110000008</t>
  </si>
  <si>
    <t>025000003</t>
  </si>
  <si>
    <t>090077440</t>
  </si>
  <si>
    <t>460200030</t>
  </si>
  <si>
    <t>400200014</t>
  </si>
  <si>
    <t>400200006</t>
  </si>
  <si>
    <t>460200010</t>
  </si>
  <si>
    <t>040000010</t>
  </si>
  <si>
    <t>741400023</t>
  </si>
  <si>
    <t>540200017</t>
  </si>
  <si>
    <t>406475401</t>
  </si>
  <si>
    <t>460200001</t>
  </si>
  <si>
    <t>740200055</t>
  </si>
  <si>
    <t>740600004</t>
  </si>
  <si>
    <t>740200019</t>
  </si>
  <si>
    <t>740200042</t>
  </si>
  <si>
    <t>400200008</t>
  </si>
  <si>
    <t>741400028</t>
  </si>
  <si>
    <t>741000003</t>
  </si>
  <si>
    <t>090077422</t>
  </si>
  <si>
    <t>090065205</t>
  </si>
  <si>
    <t>546700009</t>
  </si>
  <si>
    <t>407700001</t>
  </si>
  <si>
    <t>321400006</t>
  </si>
  <si>
    <t>460800002</t>
  </si>
  <si>
    <t>460800007</t>
  </si>
  <si>
    <t>540200019</t>
  </si>
  <si>
    <t>741000013</t>
  </si>
  <si>
    <t>460800009</t>
  </si>
  <si>
    <t>540200025</t>
  </si>
  <si>
    <t>740200032</t>
  </si>
  <si>
    <t>090077403</t>
  </si>
  <si>
    <t>460200055</t>
  </si>
  <si>
    <t>468900007</t>
  </si>
  <si>
    <t>741400024</t>
  </si>
  <si>
    <t>090000021</t>
  </si>
  <si>
    <t>030000002</t>
  </si>
  <si>
    <t>090075411</t>
  </si>
  <si>
    <t>320200007</t>
  </si>
  <si>
    <t>409500006</t>
  </si>
  <si>
    <t>460200046</t>
  </si>
  <si>
    <t>460800001</t>
  </si>
  <si>
    <t>326100001</t>
  </si>
  <si>
    <t>327100002</t>
  </si>
  <si>
    <t>740200067</t>
  </si>
  <si>
    <t>540200015</t>
  </si>
  <si>
    <t>090000033</t>
  </si>
  <si>
    <t>561800006</t>
  </si>
  <si>
    <t>540200013</t>
  </si>
  <si>
    <t>560200004</t>
  </si>
  <si>
    <t>546700012</t>
  </si>
  <si>
    <t>740200030</t>
  </si>
  <si>
    <t>020000007</t>
  </si>
  <si>
    <t>320200005</t>
  </si>
  <si>
    <t>560200001</t>
  </si>
  <si>
    <t>561800003</t>
  </si>
  <si>
    <t>468900006</t>
  </si>
  <si>
    <t>740200036</t>
  </si>
  <si>
    <t>560800004</t>
  </si>
  <si>
    <t>321400004</t>
  </si>
  <si>
    <t>090000047</t>
  </si>
  <si>
    <t>028000003</t>
  </si>
  <si>
    <t>090075406</t>
  </si>
  <si>
    <t>740200066</t>
  </si>
  <si>
    <t>400200017</t>
  </si>
  <si>
    <t>460200011</t>
  </si>
  <si>
    <t>740200031</t>
  </si>
  <si>
    <t>546700003</t>
  </si>
  <si>
    <t>409500012</t>
  </si>
  <si>
    <t>003000018</t>
  </si>
  <si>
    <t>560800002</t>
  </si>
  <si>
    <t>740200087</t>
  </si>
  <si>
    <t>031000003</t>
  </si>
  <si>
    <t>741400003</t>
  </si>
  <si>
    <t>090000048</t>
  </si>
  <si>
    <t>409500005</t>
  </si>
  <si>
    <t>540200002</t>
  </si>
  <si>
    <t>090000105</t>
  </si>
  <si>
    <t>090000006</t>
  </si>
  <si>
    <t>110000004</t>
  </si>
  <si>
    <t>110000072</t>
  </si>
  <si>
    <t>090000024</t>
  </si>
  <si>
    <t>090075412</t>
  </si>
  <si>
    <t>090000031</t>
  </si>
  <si>
    <t>003000012</t>
  </si>
  <si>
    <t>400200013</t>
  </si>
  <si>
    <t>090000127</t>
  </si>
  <si>
    <t>740200038</t>
  </si>
  <si>
    <t>003000006</t>
  </si>
  <si>
    <t>400200005</t>
  </si>
  <si>
    <t>740600005</t>
  </si>
  <si>
    <t>326100011</t>
  </si>
  <si>
    <t>326100004</t>
  </si>
  <si>
    <t>400200026</t>
  </si>
  <si>
    <t>110000021</t>
  </si>
  <si>
    <t>400200018</t>
  </si>
  <si>
    <t>2024. gada janvāris - augusts</t>
  </si>
  <si>
    <t>Finanšu līdzekļu izlietojums 2024.gada janvāris - augusts, EUR</t>
  </si>
  <si>
    <t>Finanšu apjoms uz periodu janvāris - augusts, EUR</t>
  </si>
  <si>
    <t>Izpildes janvāris - augusts, % *</t>
  </si>
  <si>
    <t xml:space="preserve"> Ziediņa Inta</t>
  </si>
  <si>
    <t xml:space="preserve"> Konstantinova Ksenija</t>
  </si>
  <si>
    <t xml:space="preserve"> Balode Ausma</t>
  </si>
  <si>
    <t xml:space="preserve"> Šmite Guna</t>
  </si>
  <si>
    <t xml:space="preserve"> Dobžanska Ināra</t>
  </si>
  <si>
    <t xml:space="preserve"> Matisone Inese</t>
  </si>
  <si>
    <t xml:space="preserve"> Utenkova Aksana</t>
  </si>
  <si>
    <t xml:space="preserve"> Skrjabina Ludmila</t>
  </si>
  <si>
    <t xml:space="preserve"> Vāvere Anna</t>
  </si>
  <si>
    <t xml:space="preserve"> Grīga Lilita</t>
  </si>
  <si>
    <t xml:space="preserve"> Martuzāne Līga</t>
  </si>
  <si>
    <t xml:space="preserve"> Rinkevica Mārīte</t>
  </si>
  <si>
    <t xml:space="preserve"> Titova Lilija</t>
  </si>
  <si>
    <t xml:space="preserve"> Troska Dzintra</t>
  </si>
  <si>
    <t xml:space="preserve"> Boķis Guntars</t>
  </si>
  <si>
    <t xml:space="preserve"> Joča Ineta</t>
  </si>
  <si>
    <t xml:space="preserve"> Rudko Ilze</t>
  </si>
  <si>
    <t xml:space="preserve"> Mauliņš Ziedonis</t>
  </si>
  <si>
    <t xml:space="preserve"> Rancāne Līga</t>
  </si>
  <si>
    <t xml:space="preserve"> Pārpuce Sanita</t>
  </si>
  <si>
    <t xml:space="preserve"> Karlovska Biruta</t>
  </si>
  <si>
    <t xml:space="preserve"> Grigaļūne Iveta</t>
  </si>
  <si>
    <t xml:space="preserve"> Igaunis Pēteris</t>
  </si>
  <si>
    <t xml:space="preserve"> Novika Signe</t>
  </si>
  <si>
    <t xml:space="preserve"> Belova Bernadeta</t>
  </si>
  <si>
    <t xml:space="preserve"> Zvinģele Laimdota</t>
  </si>
  <si>
    <t xml:space="preserve"> Vaičekone Ilze</t>
  </si>
  <si>
    <t xml:space="preserve"> Zepa Dace</t>
  </si>
  <si>
    <t xml:space="preserve"> Nenišķe Iveta</t>
  </si>
  <si>
    <t xml:space="preserve"> Ivanova Maiga</t>
  </si>
  <si>
    <t xml:space="preserve"> Kalvāne Līga</t>
  </si>
  <si>
    <t xml:space="preserve"> Volkopa Inese</t>
  </si>
  <si>
    <t xml:space="preserve"> Bergmane Anita</t>
  </si>
  <si>
    <t xml:space="preserve"> Buceniece Jeļena</t>
  </si>
  <si>
    <t>110000048</t>
  </si>
  <si>
    <t>Jēkabpils reģionālā slimnīca, Sabiedrība ar ierobežotu atbildību</t>
  </si>
  <si>
    <t xml:space="preserve"> Ozoliņa Laila</t>
  </si>
  <si>
    <t xml:space="preserve"> Urbanoviča Anita</t>
  </si>
  <si>
    <t xml:space="preserve"> Hoha Ligita</t>
  </si>
  <si>
    <t xml:space="preserve"> Cīrule Iveta</t>
  </si>
  <si>
    <t xml:space="preserve"> Konturi Anna</t>
  </si>
  <si>
    <t xml:space="preserve"> Sloka Daina</t>
  </si>
  <si>
    <t xml:space="preserve"> Beļauniece Ingrīda</t>
  </si>
  <si>
    <t xml:space="preserve"> Mauliņa Anita</t>
  </si>
  <si>
    <t xml:space="preserve"> Sāmite Lelde</t>
  </si>
  <si>
    <t xml:space="preserve"> Žunna Inita</t>
  </si>
  <si>
    <t xml:space="preserve"> Nagņibeda Valija</t>
  </si>
  <si>
    <t xml:space="preserve"> Akmentiņa Maruta</t>
  </si>
  <si>
    <t xml:space="preserve"> Balodis Guntis</t>
  </si>
  <si>
    <t xml:space="preserve"> Alksne Anastasija</t>
  </si>
  <si>
    <t xml:space="preserve"> Tēraude Aija</t>
  </si>
  <si>
    <t xml:space="preserve"> Smirnova Ornella</t>
  </si>
  <si>
    <t xml:space="preserve"> Bernāne Olita</t>
  </si>
  <si>
    <t xml:space="preserve"> Šmits Roberts</t>
  </si>
  <si>
    <t xml:space="preserve"> Bikova Ilze</t>
  </si>
  <si>
    <t xml:space="preserve"> Barone Ilze</t>
  </si>
  <si>
    <t xml:space="preserve"> Vilkārse Elīna</t>
  </si>
  <si>
    <t xml:space="preserve"> Pučetis Edvīns</t>
  </si>
  <si>
    <t xml:space="preserve"> Brinkmane Benita</t>
  </si>
  <si>
    <t>320200001</t>
  </si>
  <si>
    <t>Aizkraukles slimnīca, Sabiedrība ar ierobežotu atbildību</t>
  </si>
  <si>
    <t xml:space="preserve"> Erniņa Maruta</t>
  </si>
  <si>
    <t xml:space="preserve"> Lemhena Liena</t>
  </si>
  <si>
    <t xml:space="preserve"> Mārtiņa Samanta</t>
  </si>
  <si>
    <t xml:space="preserve"> Maigone Evija</t>
  </si>
  <si>
    <t xml:space="preserve"> Skudra Aija</t>
  </si>
  <si>
    <t xml:space="preserve"> Graudiņa Aija</t>
  </si>
  <si>
    <t xml:space="preserve"> Zdūne Rita</t>
  </si>
  <si>
    <t xml:space="preserve"> Kangars Jānis</t>
  </si>
  <si>
    <t xml:space="preserve"> Gulbe Zigrīda</t>
  </si>
  <si>
    <t xml:space="preserve"> Lapsa</t>
  </si>
  <si>
    <t xml:space="preserve"> Borisova Ērika</t>
  </si>
  <si>
    <t xml:space="preserve"> Apeināne Inga</t>
  </si>
  <si>
    <t xml:space="preserve"> Tiltiņa Iveta</t>
  </si>
  <si>
    <t xml:space="preserve"> Graudone Dita</t>
  </si>
  <si>
    <t xml:space="preserve"> Drengere Inese</t>
  </si>
  <si>
    <t xml:space="preserve"> Timofejeva Ļubova</t>
  </si>
  <si>
    <t xml:space="preserve"> Auguste Rita</t>
  </si>
  <si>
    <t xml:space="preserve"> Ieviņš Einārs</t>
  </si>
  <si>
    <t xml:space="preserve"> Niedre Ilze</t>
  </si>
  <si>
    <t xml:space="preserve"> Janmere Iveta</t>
  </si>
  <si>
    <t xml:space="preserve"> Zadorožnaja Ņina</t>
  </si>
  <si>
    <t xml:space="preserve"> Lībietis Mārtiņš</t>
  </si>
  <si>
    <t xml:space="preserve"> Ķiršakmens Gatis</t>
  </si>
  <si>
    <t xml:space="preserve"> Zakse</t>
  </si>
  <si>
    <t xml:space="preserve"> Zabela Gaļina</t>
  </si>
  <si>
    <t xml:space="preserve"> Eglīte Anita</t>
  </si>
  <si>
    <t xml:space="preserve"> Medne</t>
  </si>
  <si>
    <t xml:space="preserve"> Sretenska Irina</t>
  </si>
  <si>
    <t xml:space="preserve"> Kārkla Biruta</t>
  </si>
  <si>
    <t>460800010</t>
  </si>
  <si>
    <t>Ukru feldšeru - veselības punkts, Dobeles novada pašvaldība</t>
  </si>
  <si>
    <t xml:space="preserve"> Dūrēja Irina</t>
  </si>
  <si>
    <t xml:space="preserve"> Zirne Ārija</t>
  </si>
  <si>
    <t xml:space="preserve"> Bosko Marija</t>
  </si>
  <si>
    <t xml:space="preserve"> Sproģe Ilze</t>
  </si>
  <si>
    <t xml:space="preserve"> Zvirbule Ieva</t>
  </si>
  <si>
    <t xml:space="preserve"> Tīcmane Gunta</t>
  </si>
  <si>
    <t xml:space="preserve"> Afanasjeva Rita</t>
  </si>
  <si>
    <t xml:space="preserve"> Krieva Anna</t>
  </si>
  <si>
    <t xml:space="preserve"> Zīverte Santa</t>
  </si>
  <si>
    <t xml:space="preserve"> Saldniece Sandra</t>
  </si>
  <si>
    <t xml:space="preserve"> Puriņa Kristīne</t>
  </si>
  <si>
    <t xml:space="preserve"> Dīriņa Ligita</t>
  </si>
  <si>
    <t xml:space="preserve"> Daukšte Inese</t>
  </si>
  <si>
    <t xml:space="preserve"> Lasmane Gundega</t>
  </si>
  <si>
    <t xml:space="preserve"> Rukmane Gunita</t>
  </si>
  <si>
    <t xml:space="preserve"> Raga Ineta</t>
  </si>
  <si>
    <t xml:space="preserve"> Valdmane Evita</t>
  </si>
  <si>
    <t xml:space="preserve"> Lācīte Ilga</t>
  </si>
  <si>
    <t xml:space="preserve"> Beire Evelīna</t>
  </si>
  <si>
    <t xml:space="preserve"> Gulbe Santa</t>
  </si>
  <si>
    <t xml:space="preserve"> Zelča Astrīda</t>
  </si>
  <si>
    <t xml:space="preserve"> Reshetniak Olena</t>
  </si>
  <si>
    <t xml:space="preserve"> Novicāne Silva</t>
  </si>
  <si>
    <t xml:space="preserve"> Mališeva Zane</t>
  </si>
  <si>
    <t xml:space="preserve"> Šulce Ināra</t>
  </si>
  <si>
    <t xml:space="preserve"> Strazdiņa Ilze</t>
  </si>
  <si>
    <t xml:space="preserve"> Pāvulāns Andris</t>
  </si>
  <si>
    <t xml:space="preserve"> Roga Ilga</t>
  </si>
  <si>
    <t xml:space="preserve"> Dzalbs Ainis</t>
  </si>
  <si>
    <t xml:space="preserve"> Āboliņa Nataļja</t>
  </si>
  <si>
    <t xml:space="preserve"> Baumane Velta</t>
  </si>
  <si>
    <t xml:space="preserve"> Kroniņa Monika</t>
  </si>
  <si>
    <t xml:space="preserve"> Četverga Lāsma</t>
  </si>
  <si>
    <t xml:space="preserve"> Lubgāne Ilze</t>
  </si>
  <si>
    <t xml:space="preserve"> Pokule Ineta</t>
  </si>
  <si>
    <t xml:space="preserve"> Bizjukova Inna</t>
  </si>
  <si>
    <t xml:space="preserve"> Liepiņa Elīna</t>
  </si>
  <si>
    <t xml:space="preserve"> Vēbere Lidija</t>
  </si>
  <si>
    <t xml:space="preserve"> Siliņa Sandra</t>
  </si>
  <si>
    <t xml:space="preserve"> Mantons Uldis</t>
  </si>
  <si>
    <t xml:space="preserve"> Andersone Indra</t>
  </si>
  <si>
    <t xml:space="preserve"> Ukše Teresa</t>
  </si>
  <si>
    <t xml:space="preserve"> Jakobsone Baiba</t>
  </si>
  <si>
    <t xml:space="preserve"> Eglīte Daina</t>
  </si>
  <si>
    <t xml:space="preserve"> Rancāne Anta</t>
  </si>
  <si>
    <t xml:space="preserve"> Līcīte Ausma</t>
  </si>
  <si>
    <t xml:space="preserve"> Fedorovičs</t>
  </si>
  <si>
    <t xml:space="preserve"> Ķuze Anna</t>
  </si>
  <si>
    <t xml:space="preserve"> Freimane Vija</t>
  </si>
  <si>
    <t xml:space="preserve"> Broniča Sandra</t>
  </si>
  <si>
    <t xml:space="preserve"> Alksne Indra</t>
  </si>
  <si>
    <t xml:space="preserve"> Eiduks Ivars</t>
  </si>
  <si>
    <t xml:space="preserve"> Gordona Jekaterina</t>
  </si>
  <si>
    <t xml:space="preserve"> Kaktiņa Signe</t>
  </si>
  <si>
    <t xml:space="preserve"> Grīnberga</t>
  </si>
  <si>
    <t xml:space="preserve"> Zamerovska Andra</t>
  </si>
  <si>
    <t xml:space="preserve"> Tomaševska Olga</t>
  </si>
  <si>
    <t xml:space="preserve"> Bērziņa Baiba</t>
  </si>
  <si>
    <t xml:space="preserve"> Ose Māra</t>
  </si>
  <si>
    <t xml:space="preserve"> Jukna Maruta</t>
  </si>
  <si>
    <t xml:space="preserve"> Siliņš Aldis</t>
  </si>
  <si>
    <t xml:space="preserve"> Boreiko Silvija</t>
  </si>
  <si>
    <t xml:space="preserve"> Joča Inguna</t>
  </si>
  <si>
    <t xml:space="preserve"> Šmeļova Marija</t>
  </si>
  <si>
    <t xml:space="preserve"> Lejniece Inese</t>
  </si>
  <si>
    <t xml:space="preserve"> Šaihulova Iolanda</t>
  </si>
  <si>
    <t xml:space="preserve"> Šate Jānis</t>
  </si>
  <si>
    <t xml:space="preserve"> Plivčs Oskars</t>
  </si>
  <si>
    <t xml:space="preserve"> Epiņa Viveja</t>
  </si>
  <si>
    <t xml:space="preserve"> Krievāne Dace</t>
  </si>
  <si>
    <t xml:space="preserve"> Līva Evita</t>
  </si>
  <si>
    <t xml:space="preserve"> Lagzdiņa Inta</t>
  </si>
  <si>
    <t xml:space="preserve"> Sarbantoviča Inese</t>
  </si>
  <si>
    <t xml:space="preserve"> Roska Dace</t>
  </si>
  <si>
    <t xml:space="preserve"> Seržāne Maruta</t>
  </si>
  <si>
    <t xml:space="preserve"> Jurova Aija</t>
  </si>
  <si>
    <t xml:space="preserve"> Bramberga Sabīne</t>
  </si>
  <si>
    <t xml:space="preserve"> Elekse Edīte</t>
  </si>
  <si>
    <t xml:space="preserve"> Rence Andīna</t>
  </si>
  <si>
    <t xml:space="preserve"> Dzelme Aija</t>
  </si>
  <si>
    <t xml:space="preserve"> Jevtušenko Iveta</t>
  </si>
  <si>
    <t xml:space="preserve"> Kauliņa Anna</t>
  </si>
  <si>
    <t xml:space="preserve"> Babicka Kristīne</t>
  </si>
  <si>
    <t xml:space="preserve"> Cirša Aija</t>
  </si>
  <si>
    <t xml:space="preserve"> Staņa Ināra</t>
  </si>
  <si>
    <t xml:space="preserve"> Sīrica Maija</t>
  </si>
  <si>
    <t xml:space="preserve"> Zīle Anda</t>
  </si>
  <si>
    <t xml:space="preserve"> Dobulāne Tatjana</t>
  </si>
  <si>
    <t xml:space="preserve"> Antonova Ināra</t>
  </si>
  <si>
    <t xml:space="preserve"> Budrēvica Ingrīda</t>
  </si>
  <si>
    <t xml:space="preserve"> Strēle Ilze</t>
  </si>
  <si>
    <t xml:space="preserve"> Piļipčuka Tatjana</t>
  </si>
  <si>
    <t xml:space="preserve"> Buka</t>
  </si>
  <si>
    <t>400200024</t>
  </si>
  <si>
    <t>Bauskas slimnīca, SIA</t>
  </si>
  <si>
    <t xml:space="preserve"> Markevica Aiga</t>
  </si>
  <si>
    <t xml:space="preserve"> Berga Zane</t>
  </si>
  <si>
    <t xml:space="preserve"> Bērziņa Gaida</t>
  </si>
  <si>
    <t xml:space="preserve"> Mortukāne Ina</t>
  </si>
  <si>
    <t xml:space="preserve"> Moisejevs Georgijs</t>
  </si>
  <si>
    <t xml:space="preserve"> Krieviņa Santa</t>
  </si>
  <si>
    <t xml:space="preserve"> Baika Anita</t>
  </si>
  <si>
    <t xml:space="preserve"> Leitāne Una</t>
  </si>
  <si>
    <t xml:space="preserve"> Zaderņuka Inesa</t>
  </si>
  <si>
    <t xml:space="preserve"> Bērziņa Sandra</t>
  </si>
  <si>
    <t xml:space="preserve"> Grauda Dace</t>
  </si>
  <si>
    <t xml:space="preserve"> Elste Anda</t>
  </si>
  <si>
    <t xml:space="preserve"> Balode Ilze</t>
  </si>
  <si>
    <t xml:space="preserve"> Kukute Ilze</t>
  </si>
  <si>
    <t xml:space="preserve"> Zariņa Vija</t>
  </si>
  <si>
    <t xml:space="preserve"> Seržante Maruta</t>
  </si>
  <si>
    <t xml:space="preserve"> Čaupjonoka Ilona</t>
  </si>
  <si>
    <t xml:space="preserve"> Priedīte Maruta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</si>
</sst>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186"/>
      <scheme val="minor"/>
    </font>
    <font>
      <sz val="12"/>
      <color theme="1"/>
      <name val="Times New Roman"/>
      <family val="1"/>
      <charset val="186"/>
    </font>
    <font>
      <b/>
      <sz val="14"/>
      <color theme="1"/>
      <name val="Calibri"/>
      <family val="2"/>
      <charset val="186"/>
      <scheme val="minor"/>
    </font>
    <font>
      <sz val="12"/>
      <color theme="1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26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/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2" borderId="1" xfId="0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0" fontId="4" fillId="2" borderId="1" xfId="1" applyNumberFormat="1" applyFont="1" applyFill="1" applyBorder="1" applyAlignment="1">
      <alignment horizontal="center" vertical="center" wrapText="1"/>
    </xf>
    <xf numFmtId="0" fontId="1" fillId="0" borderId="2" xfId="0" applyFont="1" applyBorder="1"/>
    <xf numFmtId="3" fontId="0" fillId="0" borderId="1" xfId="0" applyNumberFormat="1" applyBorder="1" applyAlignment="1">
      <alignment horizontal="center"/>
    </xf>
    <xf numFmtId="10" fontId="0" fillId="0" borderId="1" xfId="1" applyNumberFormat="1" applyFont="1" applyBorder="1" applyAlignment="1">
      <alignment horizontal="center"/>
    </xf>
    <xf numFmtId="0" fontId="0" fillId="0" borderId="3" xfId="0" applyBorder="1"/>
    <xf numFmtId="0" fontId="0" fillId="0" borderId="1" xfId="0" applyBorder="1" applyAlignment="1">
      <alignment horizontal="left"/>
    </xf>
    <xf numFmtId="3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1" xfId="0" applyFont="1" applyBorder="1" applyAlignment="1"/>
    <xf numFmtId="0" fontId="0" fillId="0" borderId="1" xfId="0" applyFont="1" applyBorder="1" applyAlignment="1">
      <alignment vertical="center"/>
    </xf>
    <xf numFmtId="4" fontId="0" fillId="0" borderId="1" xfId="0" applyNumberFormat="1" applyFont="1" applyBorder="1" applyAlignment="1">
      <alignment horizontal="center"/>
    </xf>
    <xf numFmtId="3" fontId="0" fillId="0" borderId="1" xfId="0" applyNumberFormat="1" applyFont="1" applyBorder="1" applyAlignment="1">
      <alignment horizontal="center"/>
    </xf>
  </cellXfs>
  <cellStyles count="2">
    <cellStyle name="Normal" xfId="0" builtinId="0"/>
    <cellStyle name="Percent" xfId="1" builtinId="5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I202"/>
  <sheetViews>
    <sheetView showGridLines="0" tabSelected="1" zoomScaleNormal="100" zoomScaleSheetLayoutView="100" workbookViewId="0">
      <pane xSplit="1" ySplit="5" topLeftCell="D6" activePane="bottomRight" state="frozen"/>
      <selection pane="topRight" activeCell="B1" sqref="B1"/>
      <selection pane="bottomLeft" activeCell="A6" sqref="A6"/>
      <selection pane="bottomRight" sqref="A1:I1"/>
    </sheetView>
  </sheetViews>
  <sheetFormatPr defaultColWidth="9.1796875" defaultRowHeight="15.5" x14ac:dyDescent="0.35"/>
  <cols>
    <col min="1" max="1" width="13.54296875" style="1" customWidth="1"/>
    <col min="2" max="2" width="16.54296875" style="3" customWidth="1"/>
    <col min="3" max="3" width="20.54296875" style="1" customWidth="1"/>
    <col min="4" max="4" width="17.54296875" style="3" customWidth="1"/>
    <col min="5" max="5" width="56.54296875" style="1" customWidth="1"/>
    <col min="6" max="6" width="22.81640625" style="2" customWidth="1"/>
    <col min="7" max="7" width="26" style="2" customWidth="1"/>
    <col min="8" max="8" width="17.1796875" style="2" customWidth="1"/>
    <col min="9" max="9" width="15.453125" style="2" customWidth="1"/>
    <col min="10" max="16384" width="9.1796875" style="2"/>
  </cols>
  <sheetData>
    <row r="1" spans="1:9" ht="47.25" customHeight="1" x14ac:dyDescent="0.35">
      <c r="A1" s="20" t="s">
        <v>0</v>
      </c>
      <c r="B1" s="20"/>
      <c r="C1" s="20"/>
      <c r="D1" s="20"/>
      <c r="E1" s="20"/>
      <c r="F1" s="20"/>
      <c r="G1" s="20"/>
      <c r="H1" s="20"/>
      <c r="I1" s="20"/>
    </row>
    <row r="2" spans="1:9" x14ac:dyDescent="0.35">
      <c r="A2" s="21" t="s">
        <v>354</v>
      </c>
      <c r="B2" s="21"/>
      <c r="C2" s="21"/>
      <c r="D2" s="21"/>
      <c r="E2" s="21"/>
      <c r="F2" s="21"/>
      <c r="G2" s="21"/>
      <c r="H2" s="21"/>
      <c r="I2" s="21"/>
    </row>
    <row r="3" spans="1:9" x14ac:dyDescent="0.35">
      <c r="A3" s="5" t="s">
        <v>7</v>
      </c>
      <c r="B3" s="4"/>
      <c r="C3" s="4"/>
      <c r="D3" s="4"/>
      <c r="E3" s="4"/>
      <c r="F3" s="4"/>
    </row>
    <row r="4" spans="1:9" ht="56.5" customHeight="1" x14ac:dyDescent="0.35">
      <c r="A4" s="6" t="s">
        <v>2</v>
      </c>
      <c r="B4" s="6" t="s">
        <v>3</v>
      </c>
      <c r="C4" s="6" t="s">
        <v>4</v>
      </c>
      <c r="D4" s="6" t="s">
        <v>5</v>
      </c>
      <c r="E4" s="6" t="s">
        <v>6</v>
      </c>
      <c r="F4" s="7" t="s">
        <v>355</v>
      </c>
      <c r="G4" s="7" t="s">
        <v>8</v>
      </c>
      <c r="H4" s="6" t="s">
        <v>356</v>
      </c>
      <c r="I4" s="6" t="s">
        <v>357</v>
      </c>
    </row>
    <row r="5" spans="1:9" x14ac:dyDescent="0.35">
      <c r="A5" s="6"/>
      <c r="B5" s="6"/>
      <c r="C5" s="6"/>
      <c r="D5" s="6"/>
      <c r="E5" s="6" t="s">
        <v>1</v>
      </c>
      <c r="F5" s="15">
        <f>SUM(F6:F202)</f>
        <v>2674041.3900000015</v>
      </c>
      <c r="G5" s="15">
        <f>SUM(G6:G202)</f>
        <v>3038190</v>
      </c>
      <c r="H5" s="14">
        <f>G5/12*8</f>
        <v>2025460</v>
      </c>
      <c r="I5" s="8">
        <f>F5/H5</f>
        <v>1.320214366119302</v>
      </c>
    </row>
    <row r="6" spans="1:9" x14ac:dyDescent="0.35">
      <c r="A6" s="12" t="s">
        <v>9</v>
      </c>
      <c r="B6" s="13">
        <v>10120006002</v>
      </c>
      <c r="C6" s="13" t="s">
        <v>358</v>
      </c>
      <c r="D6" s="13" t="s">
        <v>182</v>
      </c>
      <c r="E6" s="13" t="s">
        <v>10</v>
      </c>
      <c r="F6" s="16">
        <v>26144.429999999997</v>
      </c>
      <c r="G6" s="10">
        <v>24434</v>
      </c>
      <c r="H6" s="10">
        <f t="shared" ref="H6:H69" si="0">G6/12*8</f>
        <v>16289.333333333334</v>
      </c>
      <c r="I6" s="11">
        <f t="shared" ref="I6:I69" si="1">F6/H6</f>
        <v>1.6050030694933286</v>
      </c>
    </row>
    <row r="7" spans="1:9" x14ac:dyDescent="0.35">
      <c r="A7" s="12" t="s">
        <v>9</v>
      </c>
      <c r="B7" s="13">
        <v>10190053139</v>
      </c>
      <c r="C7" s="13" t="s">
        <v>359</v>
      </c>
      <c r="D7" s="13" t="s">
        <v>183</v>
      </c>
      <c r="E7" s="13" t="s">
        <v>11</v>
      </c>
      <c r="F7" s="16">
        <v>16246.349999999999</v>
      </c>
      <c r="G7" s="10">
        <v>18742</v>
      </c>
      <c r="H7" s="10">
        <f t="shared" si="0"/>
        <v>12494.666666666666</v>
      </c>
      <c r="I7" s="11">
        <f t="shared" si="1"/>
        <v>1.3002627787856151</v>
      </c>
    </row>
    <row r="8" spans="1:9" x14ac:dyDescent="0.35">
      <c r="A8" s="12" t="s">
        <v>9</v>
      </c>
      <c r="B8" s="13">
        <v>10230009553</v>
      </c>
      <c r="C8" s="13" t="s">
        <v>360</v>
      </c>
      <c r="D8" s="13" t="s">
        <v>184</v>
      </c>
      <c r="E8" s="13" t="s">
        <v>12</v>
      </c>
      <c r="F8" s="16">
        <v>7923.4400000000005</v>
      </c>
      <c r="G8" s="10">
        <v>15196</v>
      </c>
      <c r="H8" s="10">
        <f t="shared" si="0"/>
        <v>10130.666666666666</v>
      </c>
      <c r="I8" s="11">
        <f t="shared" si="1"/>
        <v>0.78212424322190055</v>
      </c>
    </row>
    <row r="9" spans="1:9" x14ac:dyDescent="0.35">
      <c r="A9" s="12" t="s">
        <v>9</v>
      </c>
      <c r="B9" s="13">
        <v>10250051244</v>
      </c>
      <c r="C9" s="13" t="s">
        <v>361</v>
      </c>
      <c r="D9" s="13" t="s">
        <v>185</v>
      </c>
      <c r="E9" s="13" t="s">
        <v>13</v>
      </c>
      <c r="F9" s="16">
        <v>21632.329999999998</v>
      </c>
      <c r="G9" s="10">
        <v>23837</v>
      </c>
      <c r="H9" s="10">
        <f t="shared" si="0"/>
        <v>15891.333333333334</v>
      </c>
      <c r="I9" s="11">
        <f t="shared" si="1"/>
        <v>1.3612658891639047</v>
      </c>
    </row>
    <row r="10" spans="1:9" x14ac:dyDescent="0.35">
      <c r="A10" s="12" t="s">
        <v>9</v>
      </c>
      <c r="B10" s="13">
        <v>10260010083</v>
      </c>
      <c r="C10" s="13" t="s">
        <v>362</v>
      </c>
      <c r="D10" s="13" t="s">
        <v>186</v>
      </c>
      <c r="E10" s="13" t="s">
        <v>14</v>
      </c>
      <c r="F10" s="16">
        <v>4967.6100000000006</v>
      </c>
      <c r="G10" s="10">
        <v>5102</v>
      </c>
      <c r="H10" s="10">
        <f t="shared" si="0"/>
        <v>3401.3333333333335</v>
      </c>
      <c r="I10" s="11">
        <f t="shared" si="1"/>
        <v>1.4604890239121915</v>
      </c>
    </row>
    <row r="11" spans="1:9" x14ac:dyDescent="0.35">
      <c r="A11" s="12" t="s">
        <v>9</v>
      </c>
      <c r="B11" s="13">
        <v>10360009285</v>
      </c>
      <c r="C11" s="13" t="s">
        <v>363</v>
      </c>
      <c r="D11" s="13" t="s">
        <v>187</v>
      </c>
      <c r="E11" s="13" t="s">
        <v>15</v>
      </c>
      <c r="F11" s="16">
        <v>11054.08</v>
      </c>
      <c r="G11" s="10">
        <v>18322</v>
      </c>
      <c r="H11" s="10">
        <f t="shared" si="0"/>
        <v>12214.666666666666</v>
      </c>
      <c r="I11" s="11">
        <f t="shared" si="1"/>
        <v>0.9049841720336208</v>
      </c>
    </row>
    <row r="12" spans="1:9" x14ac:dyDescent="0.35">
      <c r="A12" s="12" t="s">
        <v>9</v>
      </c>
      <c r="B12" s="13">
        <v>10380041835</v>
      </c>
      <c r="C12" s="13" t="s">
        <v>364</v>
      </c>
      <c r="D12" s="13" t="s">
        <v>188</v>
      </c>
      <c r="E12" s="13" t="s">
        <v>16</v>
      </c>
      <c r="F12" s="16">
        <v>15951.01</v>
      </c>
      <c r="G12" s="10">
        <v>17749</v>
      </c>
      <c r="H12" s="10">
        <f t="shared" si="0"/>
        <v>11832.666666666666</v>
      </c>
      <c r="I12" s="11">
        <f t="shared" si="1"/>
        <v>1.3480486224576034</v>
      </c>
    </row>
    <row r="13" spans="1:9" x14ac:dyDescent="0.35">
      <c r="A13" s="12" t="s">
        <v>9</v>
      </c>
      <c r="B13" s="13">
        <v>10400000192</v>
      </c>
      <c r="C13" s="13" t="s">
        <v>365</v>
      </c>
      <c r="D13" s="13" t="s">
        <v>189</v>
      </c>
      <c r="E13" s="13" t="s">
        <v>17</v>
      </c>
      <c r="F13" s="16">
        <v>14177.52</v>
      </c>
      <c r="G13" s="10">
        <v>16851</v>
      </c>
      <c r="H13" s="10">
        <f t="shared" si="0"/>
        <v>11234</v>
      </c>
      <c r="I13" s="11">
        <f t="shared" si="1"/>
        <v>1.2620188712836033</v>
      </c>
    </row>
    <row r="14" spans="1:9" x14ac:dyDescent="0.35">
      <c r="A14" s="12" t="s">
        <v>9</v>
      </c>
      <c r="B14" s="13">
        <v>10430003089</v>
      </c>
      <c r="C14" s="13" t="s">
        <v>366</v>
      </c>
      <c r="D14" s="13" t="s">
        <v>190</v>
      </c>
      <c r="E14" s="13" t="s">
        <v>18</v>
      </c>
      <c r="F14" s="16">
        <v>9549.6400000000012</v>
      </c>
      <c r="G14" s="10">
        <v>12137</v>
      </c>
      <c r="H14" s="10">
        <f t="shared" si="0"/>
        <v>8091.333333333333</v>
      </c>
      <c r="I14" s="11">
        <f t="shared" si="1"/>
        <v>1.1802306995138834</v>
      </c>
    </row>
    <row r="15" spans="1:9" x14ac:dyDescent="0.35">
      <c r="A15" s="12" t="s">
        <v>9</v>
      </c>
      <c r="B15" s="13">
        <v>10430006304</v>
      </c>
      <c r="C15" s="13" t="s">
        <v>367</v>
      </c>
      <c r="D15" s="13" t="s">
        <v>191</v>
      </c>
      <c r="E15" s="13" t="s">
        <v>19</v>
      </c>
      <c r="F15" s="16">
        <v>15908.050000000003</v>
      </c>
      <c r="G15" s="10">
        <v>25140</v>
      </c>
      <c r="H15" s="10">
        <f t="shared" si="0"/>
        <v>16760</v>
      </c>
      <c r="I15" s="11">
        <f t="shared" si="1"/>
        <v>0.94916766109785222</v>
      </c>
    </row>
    <row r="16" spans="1:9" x14ac:dyDescent="0.35">
      <c r="A16" s="12" t="s">
        <v>9</v>
      </c>
      <c r="B16" s="13">
        <v>10500003659</v>
      </c>
      <c r="C16" s="13" t="s">
        <v>368</v>
      </c>
      <c r="D16" s="13" t="s">
        <v>192</v>
      </c>
      <c r="E16" s="13" t="s">
        <v>20</v>
      </c>
      <c r="F16" s="16">
        <v>16182.43</v>
      </c>
      <c r="G16" s="10">
        <v>19210</v>
      </c>
      <c r="H16" s="10">
        <f t="shared" si="0"/>
        <v>12806.666666666666</v>
      </c>
      <c r="I16" s="11">
        <f t="shared" si="1"/>
        <v>1.2635942217595004</v>
      </c>
    </row>
    <row r="17" spans="1:9" x14ac:dyDescent="0.35">
      <c r="A17" s="12" t="s">
        <v>9</v>
      </c>
      <c r="B17" s="13">
        <v>10530000982</v>
      </c>
      <c r="C17" s="13" t="s">
        <v>369</v>
      </c>
      <c r="D17" s="13" t="s">
        <v>193</v>
      </c>
      <c r="E17" s="13" t="s">
        <v>21</v>
      </c>
      <c r="F17" s="16">
        <v>7917.97</v>
      </c>
      <c r="G17" s="10">
        <v>13867</v>
      </c>
      <c r="H17" s="10">
        <f t="shared" si="0"/>
        <v>9244.6666666666661</v>
      </c>
      <c r="I17" s="11">
        <f t="shared" si="1"/>
        <v>0.85649058916852971</v>
      </c>
    </row>
    <row r="18" spans="1:9" x14ac:dyDescent="0.35">
      <c r="A18" s="12" t="s">
        <v>9</v>
      </c>
      <c r="B18" s="13">
        <v>10530011172</v>
      </c>
      <c r="C18" s="13" t="s">
        <v>370</v>
      </c>
      <c r="D18" s="13" t="s">
        <v>194</v>
      </c>
      <c r="E18" s="13" t="s">
        <v>22</v>
      </c>
      <c r="F18" s="16">
        <v>9944.07</v>
      </c>
      <c r="G18" s="10">
        <v>19740</v>
      </c>
      <c r="H18" s="10">
        <f t="shared" si="0"/>
        <v>13160</v>
      </c>
      <c r="I18" s="11">
        <f t="shared" si="1"/>
        <v>0.7556284194528875</v>
      </c>
    </row>
    <row r="19" spans="1:9" x14ac:dyDescent="0.35">
      <c r="A19" s="12" t="s">
        <v>9</v>
      </c>
      <c r="B19" s="13">
        <v>10580007426</v>
      </c>
      <c r="C19" s="13" t="s">
        <v>371</v>
      </c>
      <c r="D19" s="13" t="s">
        <v>195</v>
      </c>
      <c r="E19" s="13" t="s">
        <v>23</v>
      </c>
      <c r="F19" s="16">
        <v>11522.669999999998</v>
      </c>
      <c r="G19" s="10">
        <v>22886</v>
      </c>
      <c r="H19" s="10">
        <f t="shared" si="0"/>
        <v>15257.333333333334</v>
      </c>
      <c r="I19" s="11">
        <f t="shared" si="1"/>
        <v>0.75522175128899749</v>
      </c>
    </row>
    <row r="20" spans="1:9" x14ac:dyDescent="0.35">
      <c r="A20" s="12" t="s">
        <v>9</v>
      </c>
      <c r="B20" s="13">
        <v>10580011034</v>
      </c>
      <c r="C20" s="13" t="s">
        <v>372</v>
      </c>
      <c r="D20" s="13" t="s">
        <v>196</v>
      </c>
      <c r="E20" s="13" t="s">
        <v>24</v>
      </c>
      <c r="F20" s="16">
        <v>6651.26</v>
      </c>
      <c r="G20" s="10">
        <v>14412</v>
      </c>
      <c r="H20" s="10">
        <f t="shared" si="0"/>
        <v>9608</v>
      </c>
      <c r="I20" s="11">
        <f t="shared" si="1"/>
        <v>0.69226269775187343</v>
      </c>
    </row>
    <row r="21" spans="1:9" x14ac:dyDescent="0.35">
      <c r="A21" s="12" t="s">
        <v>9</v>
      </c>
      <c r="B21" s="13">
        <v>10740011480</v>
      </c>
      <c r="C21" s="13" t="s">
        <v>373</v>
      </c>
      <c r="D21" s="13" t="s">
        <v>197</v>
      </c>
      <c r="E21" s="13" t="s">
        <v>25</v>
      </c>
      <c r="F21" s="16">
        <v>27287.06</v>
      </c>
      <c r="G21" s="10">
        <v>20025</v>
      </c>
      <c r="H21" s="10">
        <f t="shared" si="0"/>
        <v>13350</v>
      </c>
      <c r="I21" s="11">
        <f t="shared" si="1"/>
        <v>2.0439745318352061</v>
      </c>
    </row>
    <row r="22" spans="1:9" x14ac:dyDescent="0.35">
      <c r="A22" s="12" t="s">
        <v>9</v>
      </c>
      <c r="B22" s="13">
        <v>10800039288</v>
      </c>
      <c r="C22" s="13" t="s">
        <v>374</v>
      </c>
      <c r="D22" s="13" t="s">
        <v>198</v>
      </c>
      <c r="E22" s="13" t="s">
        <v>26</v>
      </c>
      <c r="F22" s="16">
        <v>22659.38</v>
      </c>
      <c r="G22" s="10">
        <v>25404</v>
      </c>
      <c r="H22" s="10">
        <f t="shared" si="0"/>
        <v>16936</v>
      </c>
      <c r="I22" s="11">
        <f t="shared" si="1"/>
        <v>1.3379416627302787</v>
      </c>
    </row>
    <row r="23" spans="1:9" x14ac:dyDescent="0.35">
      <c r="A23" s="12" t="s">
        <v>9</v>
      </c>
      <c r="B23" s="13">
        <v>11120006024</v>
      </c>
      <c r="C23" s="13" t="s">
        <v>375</v>
      </c>
      <c r="D23" s="13" t="s">
        <v>199</v>
      </c>
      <c r="E23" s="13" t="s">
        <v>27</v>
      </c>
      <c r="F23" s="16">
        <v>13344.88</v>
      </c>
      <c r="G23" s="10">
        <v>18051</v>
      </c>
      <c r="H23" s="10">
        <f t="shared" si="0"/>
        <v>12034</v>
      </c>
      <c r="I23" s="11">
        <f t="shared" si="1"/>
        <v>1.1089313611434268</v>
      </c>
    </row>
    <row r="24" spans="1:9" x14ac:dyDescent="0.35">
      <c r="A24" s="12" t="s">
        <v>9</v>
      </c>
      <c r="B24" s="13">
        <v>11910037404</v>
      </c>
      <c r="C24" s="13" t="s">
        <v>376</v>
      </c>
      <c r="D24" s="13" t="s">
        <v>200</v>
      </c>
      <c r="E24" s="13" t="s">
        <v>28</v>
      </c>
      <c r="F24" s="16">
        <v>4993.2200000000012</v>
      </c>
      <c r="G24" s="10">
        <v>7560</v>
      </c>
      <c r="H24" s="10">
        <f t="shared" si="0"/>
        <v>5040</v>
      </c>
      <c r="I24" s="11">
        <f t="shared" si="1"/>
        <v>0.99071825396825419</v>
      </c>
    </row>
    <row r="25" spans="1:9" x14ac:dyDescent="0.35">
      <c r="A25" s="12" t="s">
        <v>9</v>
      </c>
      <c r="B25" s="13">
        <v>12170004710</v>
      </c>
      <c r="C25" s="13" t="s">
        <v>377</v>
      </c>
      <c r="D25" s="13" t="s">
        <v>201</v>
      </c>
      <c r="E25" s="13" t="s">
        <v>29</v>
      </c>
      <c r="F25" s="16">
        <v>6204.47</v>
      </c>
      <c r="G25" s="10">
        <v>10459</v>
      </c>
      <c r="H25" s="10">
        <f t="shared" si="0"/>
        <v>6972.666666666667</v>
      </c>
      <c r="I25" s="11">
        <f t="shared" si="1"/>
        <v>0.88982742135959458</v>
      </c>
    </row>
    <row r="26" spans="1:9" x14ac:dyDescent="0.35">
      <c r="A26" s="12" t="s">
        <v>9</v>
      </c>
      <c r="B26" s="13">
        <v>12380007000</v>
      </c>
      <c r="C26" s="13" t="s">
        <v>378</v>
      </c>
      <c r="D26" s="13" t="s">
        <v>202</v>
      </c>
      <c r="E26" s="13" t="s">
        <v>30</v>
      </c>
      <c r="F26" s="16">
        <v>19178.21</v>
      </c>
      <c r="G26" s="10">
        <v>21944</v>
      </c>
      <c r="H26" s="10">
        <f t="shared" si="0"/>
        <v>14629.333333333334</v>
      </c>
      <c r="I26" s="11">
        <f t="shared" si="1"/>
        <v>1.3109421709806779</v>
      </c>
    </row>
    <row r="27" spans="1:9" x14ac:dyDescent="0.35">
      <c r="A27" s="12" t="s">
        <v>9</v>
      </c>
      <c r="B27" s="13">
        <v>12610003161</v>
      </c>
      <c r="C27" s="13" t="s">
        <v>379</v>
      </c>
      <c r="D27" s="13" t="s">
        <v>203</v>
      </c>
      <c r="E27" s="13" t="s">
        <v>31</v>
      </c>
      <c r="F27" s="16">
        <v>20087.040000000005</v>
      </c>
      <c r="G27" s="10">
        <v>20289</v>
      </c>
      <c r="H27" s="10">
        <f t="shared" si="0"/>
        <v>13526</v>
      </c>
      <c r="I27" s="11">
        <f t="shared" si="1"/>
        <v>1.485068756469023</v>
      </c>
    </row>
    <row r="28" spans="1:9" x14ac:dyDescent="0.35">
      <c r="A28" s="12" t="s">
        <v>9</v>
      </c>
      <c r="B28" s="13">
        <v>14260004796</v>
      </c>
      <c r="C28" s="13" t="s">
        <v>380</v>
      </c>
      <c r="D28" s="13" t="s">
        <v>204</v>
      </c>
      <c r="E28" s="13" t="s">
        <v>32</v>
      </c>
      <c r="F28" s="16">
        <v>8478.1400000000012</v>
      </c>
      <c r="G28" s="10">
        <v>15459</v>
      </c>
      <c r="H28" s="10">
        <f t="shared" si="0"/>
        <v>10306</v>
      </c>
      <c r="I28" s="11">
        <f t="shared" si="1"/>
        <v>0.8226411798952068</v>
      </c>
    </row>
    <row r="29" spans="1:9" x14ac:dyDescent="0.35">
      <c r="A29" s="12" t="s">
        <v>9</v>
      </c>
      <c r="B29" s="13">
        <v>14660045376</v>
      </c>
      <c r="C29" s="13" t="s">
        <v>381</v>
      </c>
      <c r="D29" s="13" t="s">
        <v>205</v>
      </c>
      <c r="E29" s="13" t="s">
        <v>33</v>
      </c>
      <c r="F29" s="16">
        <v>7459.66</v>
      </c>
      <c r="G29" s="10">
        <v>15780</v>
      </c>
      <c r="H29" s="10">
        <f t="shared" si="0"/>
        <v>10520</v>
      </c>
      <c r="I29" s="11">
        <f t="shared" si="1"/>
        <v>0.70909315589353605</v>
      </c>
    </row>
    <row r="30" spans="1:9" x14ac:dyDescent="0.35">
      <c r="A30" s="12" t="s">
        <v>9</v>
      </c>
      <c r="B30" s="13">
        <v>15180010869</v>
      </c>
      <c r="C30" s="13" t="s">
        <v>382</v>
      </c>
      <c r="D30" s="13" t="s">
        <v>206</v>
      </c>
      <c r="E30" s="13" t="s">
        <v>34</v>
      </c>
      <c r="F30" s="16">
        <v>26424.2</v>
      </c>
      <c r="G30" s="10">
        <v>32258</v>
      </c>
      <c r="H30" s="10">
        <f t="shared" si="0"/>
        <v>21505.333333333332</v>
      </c>
      <c r="I30" s="11">
        <f t="shared" si="1"/>
        <v>1.2287277574555151</v>
      </c>
    </row>
    <row r="31" spans="1:9" x14ac:dyDescent="0.35">
      <c r="A31" s="12" t="s">
        <v>9</v>
      </c>
      <c r="B31" s="13">
        <v>15570000876</v>
      </c>
      <c r="C31" s="13" t="s">
        <v>383</v>
      </c>
      <c r="D31" s="13" t="s">
        <v>194</v>
      </c>
      <c r="E31" s="13" t="s">
        <v>22</v>
      </c>
      <c r="F31" s="16">
        <v>10572.42</v>
      </c>
      <c r="G31" s="10">
        <v>12449</v>
      </c>
      <c r="H31" s="10">
        <f t="shared" si="0"/>
        <v>8299.3333333333339</v>
      </c>
      <c r="I31" s="11">
        <f t="shared" si="1"/>
        <v>1.2738878624789138</v>
      </c>
    </row>
    <row r="32" spans="1:9" x14ac:dyDescent="0.35">
      <c r="A32" s="12" t="s">
        <v>9</v>
      </c>
      <c r="B32" s="13">
        <v>15830011300</v>
      </c>
      <c r="C32" s="13" t="s">
        <v>384</v>
      </c>
      <c r="D32" s="13" t="s">
        <v>207</v>
      </c>
      <c r="E32" s="13" t="s">
        <v>35</v>
      </c>
      <c r="F32" s="16">
        <v>17764.310000000001</v>
      </c>
      <c r="G32" s="10">
        <v>22019</v>
      </c>
      <c r="H32" s="10">
        <f t="shared" si="0"/>
        <v>14679.333333333334</v>
      </c>
      <c r="I32" s="11">
        <f t="shared" si="1"/>
        <v>1.2101578182478769</v>
      </c>
    </row>
    <row r="33" spans="1:9" x14ac:dyDescent="0.35">
      <c r="A33" s="12" t="s">
        <v>9</v>
      </c>
      <c r="B33" s="13">
        <v>17220000537</v>
      </c>
      <c r="C33" s="13" t="s">
        <v>385</v>
      </c>
      <c r="D33" s="13" t="s">
        <v>208</v>
      </c>
      <c r="E33" s="13" t="s">
        <v>36</v>
      </c>
      <c r="F33" s="16">
        <v>3326.2299999999996</v>
      </c>
      <c r="G33" s="10">
        <v>7070</v>
      </c>
      <c r="H33" s="10">
        <f t="shared" si="0"/>
        <v>4713.333333333333</v>
      </c>
      <c r="I33" s="11">
        <f t="shared" si="1"/>
        <v>0.70570650636492216</v>
      </c>
    </row>
    <row r="34" spans="1:9" x14ac:dyDescent="0.35">
      <c r="A34" s="12" t="s">
        <v>9</v>
      </c>
      <c r="B34" s="13">
        <v>17320001485</v>
      </c>
      <c r="C34" s="13" t="s">
        <v>386</v>
      </c>
      <c r="D34" s="13" t="s">
        <v>209</v>
      </c>
      <c r="E34" s="13" t="s">
        <v>37</v>
      </c>
      <c r="F34" s="16">
        <v>37534.18</v>
      </c>
      <c r="G34" s="10">
        <v>26836</v>
      </c>
      <c r="H34" s="10">
        <f t="shared" si="0"/>
        <v>17890.666666666668</v>
      </c>
      <c r="I34" s="11">
        <f t="shared" si="1"/>
        <v>2.0979754806975701</v>
      </c>
    </row>
    <row r="35" spans="1:9" x14ac:dyDescent="0.35">
      <c r="A35" s="12" t="s">
        <v>9</v>
      </c>
      <c r="B35" s="13">
        <v>17940006128</v>
      </c>
      <c r="C35" s="13" t="s">
        <v>387</v>
      </c>
      <c r="D35" s="13" t="s">
        <v>210</v>
      </c>
      <c r="E35" s="13" t="s">
        <v>38</v>
      </c>
      <c r="F35" s="16">
        <v>19315.53</v>
      </c>
      <c r="G35" s="10">
        <v>19786</v>
      </c>
      <c r="H35" s="10">
        <f t="shared" si="0"/>
        <v>13190.666666666666</v>
      </c>
      <c r="I35" s="11">
        <f t="shared" si="1"/>
        <v>1.4643331143232587</v>
      </c>
    </row>
    <row r="36" spans="1:9" x14ac:dyDescent="0.35">
      <c r="A36" s="12" t="s">
        <v>9</v>
      </c>
      <c r="B36" s="13">
        <v>19290005443</v>
      </c>
      <c r="C36" s="13" t="s">
        <v>388</v>
      </c>
      <c r="D36" s="13" t="s">
        <v>211</v>
      </c>
      <c r="E36" s="13" t="s">
        <v>39</v>
      </c>
      <c r="F36" s="16">
        <v>21521.51</v>
      </c>
      <c r="G36" s="10">
        <v>17454</v>
      </c>
      <c r="H36" s="10">
        <f t="shared" si="0"/>
        <v>11636</v>
      </c>
      <c r="I36" s="11">
        <f t="shared" si="1"/>
        <v>1.849562564455139</v>
      </c>
    </row>
    <row r="37" spans="1:9" x14ac:dyDescent="0.35">
      <c r="A37" s="12" t="s">
        <v>9</v>
      </c>
      <c r="B37" s="13">
        <v>19320037405</v>
      </c>
      <c r="C37" s="13" t="s">
        <v>389</v>
      </c>
      <c r="D37" s="13" t="s">
        <v>212</v>
      </c>
      <c r="E37" s="13" t="s">
        <v>40</v>
      </c>
      <c r="F37" s="16">
        <v>3108.97</v>
      </c>
      <c r="G37" s="10">
        <v>3821</v>
      </c>
      <c r="H37" s="10">
        <f t="shared" si="0"/>
        <v>2547.3333333333335</v>
      </c>
      <c r="I37" s="11">
        <f t="shared" si="1"/>
        <v>1.2204802407746662</v>
      </c>
    </row>
    <row r="38" spans="1:9" x14ac:dyDescent="0.35">
      <c r="A38" s="12" t="s">
        <v>9</v>
      </c>
      <c r="B38" s="13">
        <v>19490006691</v>
      </c>
      <c r="C38" s="13" t="s">
        <v>390</v>
      </c>
      <c r="D38" s="13" t="s">
        <v>213</v>
      </c>
      <c r="E38" s="13" t="s">
        <v>41</v>
      </c>
      <c r="F38" s="16">
        <v>13057.439999999999</v>
      </c>
      <c r="G38" s="10">
        <v>16674</v>
      </c>
      <c r="H38" s="10">
        <f t="shared" si="0"/>
        <v>11116</v>
      </c>
      <c r="I38" s="11">
        <f t="shared" si="1"/>
        <v>1.1746527527887729</v>
      </c>
    </row>
    <row r="39" spans="1:9" x14ac:dyDescent="0.35">
      <c r="A39" s="12" t="s">
        <v>9</v>
      </c>
      <c r="B39" s="13">
        <v>20630050052</v>
      </c>
      <c r="C39" s="13" t="s">
        <v>391</v>
      </c>
      <c r="D39" s="13" t="s">
        <v>392</v>
      </c>
      <c r="E39" s="13" t="s">
        <v>393</v>
      </c>
      <c r="F39" s="16">
        <v>2650.6900000000005</v>
      </c>
      <c r="G39" s="10">
        <v>0</v>
      </c>
      <c r="H39" s="10">
        <f t="shared" si="0"/>
        <v>0</v>
      </c>
      <c r="I39" s="11">
        <v>0</v>
      </c>
    </row>
    <row r="40" spans="1:9" x14ac:dyDescent="0.35">
      <c r="A40" s="12" t="s">
        <v>9</v>
      </c>
      <c r="B40" s="13">
        <v>21100006804</v>
      </c>
      <c r="C40" s="13" t="s">
        <v>394</v>
      </c>
      <c r="D40" s="13" t="s">
        <v>214</v>
      </c>
      <c r="E40" s="13" t="s">
        <v>42</v>
      </c>
      <c r="F40" s="16">
        <v>6239.2099999999991</v>
      </c>
      <c r="G40" s="10">
        <v>10982</v>
      </c>
      <c r="H40" s="10">
        <f t="shared" si="0"/>
        <v>7321.333333333333</v>
      </c>
      <c r="I40" s="11">
        <f t="shared" si="1"/>
        <v>0.85219586596248398</v>
      </c>
    </row>
    <row r="41" spans="1:9" x14ac:dyDescent="0.35">
      <c r="A41" s="12" t="s">
        <v>9</v>
      </c>
      <c r="B41" s="13">
        <v>21330001704</v>
      </c>
      <c r="C41" s="13" t="s">
        <v>395</v>
      </c>
      <c r="D41" s="13" t="s">
        <v>215</v>
      </c>
      <c r="E41" s="13" t="s">
        <v>43</v>
      </c>
      <c r="F41" s="16">
        <v>21540.32</v>
      </c>
      <c r="G41" s="10">
        <v>19255</v>
      </c>
      <c r="H41" s="10">
        <f t="shared" si="0"/>
        <v>12836.666666666666</v>
      </c>
      <c r="I41" s="11">
        <f t="shared" si="1"/>
        <v>1.6780306413918464</v>
      </c>
    </row>
    <row r="42" spans="1:9" x14ac:dyDescent="0.35">
      <c r="A42" s="12" t="s">
        <v>9</v>
      </c>
      <c r="B42" s="13">
        <v>21510000101</v>
      </c>
      <c r="C42" s="13" t="s">
        <v>396</v>
      </c>
      <c r="D42" s="13" t="s">
        <v>216</v>
      </c>
      <c r="E42" s="13" t="s">
        <v>44</v>
      </c>
      <c r="F42" s="16">
        <v>12811.720000000001</v>
      </c>
      <c r="G42" s="10">
        <v>21689</v>
      </c>
      <c r="H42" s="10">
        <f t="shared" si="0"/>
        <v>14459.333333333334</v>
      </c>
      <c r="I42" s="11">
        <f t="shared" si="1"/>
        <v>0.88605191571764497</v>
      </c>
    </row>
    <row r="43" spans="1:9" x14ac:dyDescent="0.35">
      <c r="A43" s="12" t="s">
        <v>9</v>
      </c>
      <c r="B43" s="13">
        <v>21630005065</v>
      </c>
      <c r="C43" s="13" t="s">
        <v>397</v>
      </c>
      <c r="D43" s="13" t="s">
        <v>217</v>
      </c>
      <c r="E43" s="13" t="s">
        <v>45</v>
      </c>
      <c r="F43" s="16">
        <v>23168.039999999997</v>
      </c>
      <c r="G43" s="10">
        <v>21236</v>
      </c>
      <c r="H43" s="10">
        <f t="shared" si="0"/>
        <v>14157.333333333334</v>
      </c>
      <c r="I43" s="11">
        <f t="shared" si="1"/>
        <v>1.6364692032397812</v>
      </c>
    </row>
    <row r="44" spans="1:9" x14ac:dyDescent="0.35">
      <c r="A44" s="12" t="s">
        <v>9</v>
      </c>
      <c r="B44" s="13">
        <v>21810041595</v>
      </c>
      <c r="C44" s="13" t="s">
        <v>398</v>
      </c>
      <c r="D44" s="13" t="s">
        <v>218</v>
      </c>
      <c r="E44" s="13" t="s">
        <v>147</v>
      </c>
      <c r="F44" s="16">
        <v>39.31</v>
      </c>
      <c r="G44" s="10">
        <v>0</v>
      </c>
      <c r="H44" s="10">
        <f t="shared" si="0"/>
        <v>0</v>
      </c>
      <c r="I44" s="11">
        <v>0</v>
      </c>
    </row>
    <row r="45" spans="1:9" x14ac:dyDescent="0.35">
      <c r="A45" s="12" t="s">
        <v>9</v>
      </c>
      <c r="B45" s="13">
        <v>22650040642</v>
      </c>
      <c r="C45" s="13" t="s">
        <v>399</v>
      </c>
      <c r="D45" s="13" t="s">
        <v>219</v>
      </c>
      <c r="E45" s="13" t="s">
        <v>46</v>
      </c>
      <c r="F45" s="16">
        <v>10884.48</v>
      </c>
      <c r="G45" s="10">
        <v>18143</v>
      </c>
      <c r="H45" s="10">
        <f t="shared" si="0"/>
        <v>12095.333333333334</v>
      </c>
      <c r="I45" s="11">
        <f t="shared" si="1"/>
        <v>0.89989086700104715</v>
      </c>
    </row>
    <row r="46" spans="1:9" x14ac:dyDescent="0.35">
      <c r="A46" s="12" t="s">
        <v>9</v>
      </c>
      <c r="B46" s="13">
        <v>22740007268</v>
      </c>
      <c r="C46" s="13" t="s">
        <v>400</v>
      </c>
      <c r="D46" s="13" t="s">
        <v>220</v>
      </c>
      <c r="E46" s="13" t="s">
        <v>47</v>
      </c>
      <c r="F46" s="16">
        <v>18331.570000000003</v>
      </c>
      <c r="G46" s="10">
        <v>27303</v>
      </c>
      <c r="H46" s="10">
        <f t="shared" si="0"/>
        <v>18202</v>
      </c>
      <c r="I46" s="11">
        <f t="shared" si="1"/>
        <v>1.0071184485221405</v>
      </c>
    </row>
    <row r="47" spans="1:9" x14ac:dyDescent="0.35">
      <c r="A47" s="12" t="s">
        <v>9</v>
      </c>
      <c r="B47" s="13">
        <v>23270000943</v>
      </c>
      <c r="C47" s="13" t="s">
        <v>401</v>
      </c>
      <c r="D47" s="13" t="s">
        <v>221</v>
      </c>
      <c r="E47" s="13" t="s">
        <v>48</v>
      </c>
      <c r="F47" s="16">
        <v>8944.61</v>
      </c>
      <c r="G47" s="10">
        <v>16315</v>
      </c>
      <c r="H47" s="10">
        <f t="shared" si="0"/>
        <v>10876.666666666666</v>
      </c>
      <c r="I47" s="11">
        <f t="shared" si="1"/>
        <v>0.82236684033098384</v>
      </c>
    </row>
    <row r="48" spans="1:9" x14ac:dyDescent="0.35">
      <c r="A48" s="12" t="s">
        <v>9</v>
      </c>
      <c r="B48" s="13">
        <v>23390007375</v>
      </c>
      <c r="C48" s="13" t="s">
        <v>402</v>
      </c>
      <c r="D48" s="13" t="s">
        <v>222</v>
      </c>
      <c r="E48" s="13" t="s">
        <v>49</v>
      </c>
      <c r="F48" s="16">
        <v>9660.2100000000009</v>
      </c>
      <c r="G48" s="10">
        <v>11984</v>
      </c>
      <c r="H48" s="10">
        <f t="shared" si="0"/>
        <v>7989.333333333333</v>
      </c>
      <c r="I48" s="11">
        <f t="shared" si="1"/>
        <v>1.2091384345794394</v>
      </c>
    </row>
    <row r="49" spans="1:9" x14ac:dyDescent="0.35">
      <c r="A49" s="12" t="s">
        <v>9</v>
      </c>
      <c r="B49" s="13">
        <v>24610003442</v>
      </c>
      <c r="C49" s="13" t="s">
        <v>403</v>
      </c>
      <c r="D49" s="13" t="s">
        <v>223</v>
      </c>
      <c r="E49" s="13" t="s">
        <v>50</v>
      </c>
      <c r="F49" s="16">
        <v>16700.32</v>
      </c>
      <c r="G49" s="10">
        <v>18634</v>
      </c>
      <c r="H49" s="10">
        <f t="shared" si="0"/>
        <v>12422.666666666666</v>
      </c>
      <c r="I49" s="11">
        <f t="shared" si="1"/>
        <v>1.3443425995492111</v>
      </c>
    </row>
    <row r="50" spans="1:9" x14ac:dyDescent="0.35">
      <c r="A50" s="12" t="s">
        <v>9</v>
      </c>
      <c r="B50" s="13">
        <v>24910001043</v>
      </c>
      <c r="C50" s="13" t="s">
        <v>404</v>
      </c>
      <c r="D50" s="13" t="s">
        <v>224</v>
      </c>
      <c r="E50" s="13" t="s">
        <v>51</v>
      </c>
      <c r="F50" s="16">
        <v>14638.16</v>
      </c>
      <c r="G50" s="10">
        <v>20252</v>
      </c>
      <c r="H50" s="10">
        <f t="shared" si="0"/>
        <v>13501.333333333334</v>
      </c>
      <c r="I50" s="11">
        <f t="shared" si="1"/>
        <v>1.0842010665613273</v>
      </c>
    </row>
    <row r="51" spans="1:9" x14ac:dyDescent="0.35">
      <c r="A51" s="12" t="s">
        <v>9</v>
      </c>
      <c r="B51" s="13">
        <v>25540007370</v>
      </c>
      <c r="C51" s="13" t="s">
        <v>405</v>
      </c>
      <c r="D51" s="13" t="s">
        <v>225</v>
      </c>
      <c r="E51" s="13" t="s">
        <v>52</v>
      </c>
      <c r="F51" s="16">
        <v>10493.85</v>
      </c>
      <c r="G51" s="10">
        <v>12612</v>
      </c>
      <c r="H51" s="10">
        <f t="shared" si="0"/>
        <v>8408</v>
      </c>
      <c r="I51" s="11">
        <f t="shared" si="1"/>
        <v>1.2480792102759277</v>
      </c>
    </row>
    <row r="52" spans="1:9" x14ac:dyDescent="0.35">
      <c r="A52" s="12" t="s">
        <v>9</v>
      </c>
      <c r="B52" s="13">
        <v>25830059278</v>
      </c>
      <c r="C52" s="13" t="s">
        <v>406</v>
      </c>
      <c r="D52" s="13" t="s">
        <v>226</v>
      </c>
      <c r="E52" s="13" t="s">
        <v>53</v>
      </c>
      <c r="F52" s="16">
        <v>19192.05</v>
      </c>
      <c r="G52" s="10">
        <v>18682</v>
      </c>
      <c r="H52" s="10">
        <f t="shared" si="0"/>
        <v>12454.666666666666</v>
      </c>
      <c r="I52" s="11">
        <f t="shared" si="1"/>
        <v>1.5409525211433466</v>
      </c>
    </row>
    <row r="53" spans="1:9" x14ac:dyDescent="0.35">
      <c r="A53" s="12" t="s">
        <v>9</v>
      </c>
      <c r="B53" s="13">
        <v>26390046469</v>
      </c>
      <c r="C53" s="13" t="s">
        <v>407</v>
      </c>
      <c r="D53" s="13" t="s">
        <v>227</v>
      </c>
      <c r="E53" s="13" t="s">
        <v>54</v>
      </c>
      <c r="F53" s="16">
        <v>24907.82</v>
      </c>
      <c r="G53" s="10">
        <v>22342</v>
      </c>
      <c r="H53" s="10">
        <f t="shared" si="0"/>
        <v>14894.666666666666</v>
      </c>
      <c r="I53" s="11">
        <f t="shared" si="1"/>
        <v>1.6722643451794827</v>
      </c>
    </row>
    <row r="54" spans="1:9" x14ac:dyDescent="0.35">
      <c r="A54" s="12" t="s">
        <v>9</v>
      </c>
      <c r="B54" s="13">
        <v>26710000157</v>
      </c>
      <c r="C54" s="13" t="s">
        <v>408</v>
      </c>
      <c r="D54" s="13" t="s">
        <v>228</v>
      </c>
      <c r="E54" s="13" t="s">
        <v>55</v>
      </c>
      <c r="F54" s="16">
        <v>5200.3</v>
      </c>
      <c r="G54" s="10">
        <v>12230</v>
      </c>
      <c r="H54" s="10">
        <f t="shared" si="0"/>
        <v>8153.333333333333</v>
      </c>
      <c r="I54" s="11">
        <f t="shared" si="1"/>
        <v>0.63781275551921512</v>
      </c>
    </row>
    <row r="55" spans="1:9" x14ac:dyDescent="0.35">
      <c r="A55" s="12" t="s">
        <v>9</v>
      </c>
      <c r="B55" s="13">
        <v>27220050242</v>
      </c>
      <c r="C55" s="13" t="s">
        <v>409</v>
      </c>
      <c r="D55" s="13" t="s">
        <v>229</v>
      </c>
      <c r="E55" s="13" t="s">
        <v>56</v>
      </c>
      <c r="F55" s="16">
        <v>19285.120000000003</v>
      </c>
      <c r="G55" s="10">
        <v>20204</v>
      </c>
      <c r="H55" s="10">
        <f t="shared" si="0"/>
        <v>13469.333333333334</v>
      </c>
      <c r="I55" s="11">
        <f t="shared" si="1"/>
        <v>1.4317798455751338</v>
      </c>
    </row>
    <row r="56" spans="1:9" x14ac:dyDescent="0.35">
      <c r="A56" s="12" t="s">
        <v>9</v>
      </c>
      <c r="B56" s="13">
        <v>27830010948</v>
      </c>
      <c r="C56" s="13" t="s">
        <v>410</v>
      </c>
      <c r="D56" s="13" t="s">
        <v>230</v>
      </c>
      <c r="E56" s="13" t="s">
        <v>57</v>
      </c>
      <c r="F56" s="16">
        <v>9049.25</v>
      </c>
      <c r="G56" s="10">
        <v>17120</v>
      </c>
      <c r="H56" s="10">
        <f t="shared" si="0"/>
        <v>11413.333333333334</v>
      </c>
      <c r="I56" s="11">
        <f t="shared" si="1"/>
        <v>0.7928665303738317</v>
      </c>
    </row>
    <row r="57" spans="1:9" x14ac:dyDescent="0.35">
      <c r="A57" s="12" t="s">
        <v>9</v>
      </c>
      <c r="B57" s="13">
        <v>28880008366</v>
      </c>
      <c r="C57" s="13" t="s">
        <v>411</v>
      </c>
      <c r="D57" s="13" t="s">
        <v>231</v>
      </c>
      <c r="E57" s="13" t="s">
        <v>58</v>
      </c>
      <c r="F57" s="16">
        <v>5532.05</v>
      </c>
      <c r="G57" s="10">
        <v>10082</v>
      </c>
      <c r="H57" s="10">
        <f t="shared" si="0"/>
        <v>6721.333333333333</v>
      </c>
      <c r="I57" s="11">
        <f t="shared" si="1"/>
        <v>0.82305842094822468</v>
      </c>
    </row>
    <row r="58" spans="1:9" x14ac:dyDescent="0.35">
      <c r="A58" s="12" t="s">
        <v>9</v>
      </c>
      <c r="B58" s="13">
        <v>29700037532</v>
      </c>
      <c r="C58" s="13" t="s">
        <v>412</v>
      </c>
      <c r="D58" s="13" t="s">
        <v>392</v>
      </c>
      <c r="E58" s="13" t="s">
        <v>393</v>
      </c>
      <c r="F58" s="16">
        <v>434.90000000000003</v>
      </c>
      <c r="G58" s="10">
        <v>0</v>
      </c>
      <c r="H58" s="10">
        <f t="shared" si="0"/>
        <v>0</v>
      </c>
      <c r="I58" s="11">
        <v>0</v>
      </c>
    </row>
    <row r="59" spans="1:9" x14ac:dyDescent="0.35">
      <c r="A59" s="12" t="s">
        <v>9</v>
      </c>
      <c r="B59" s="13">
        <v>31050002058</v>
      </c>
      <c r="C59" s="13" t="s">
        <v>413</v>
      </c>
      <c r="D59" s="13" t="s">
        <v>232</v>
      </c>
      <c r="E59" s="13" t="s">
        <v>59</v>
      </c>
      <c r="F59" s="16">
        <v>4465.43</v>
      </c>
      <c r="G59" s="10">
        <v>0</v>
      </c>
      <c r="H59" s="10">
        <f t="shared" si="0"/>
        <v>0</v>
      </c>
      <c r="I59" s="11">
        <v>0</v>
      </c>
    </row>
    <row r="60" spans="1:9" x14ac:dyDescent="0.35">
      <c r="A60" s="12" t="s">
        <v>9</v>
      </c>
      <c r="B60" s="13">
        <v>31210001120</v>
      </c>
      <c r="C60" s="13" t="s">
        <v>414</v>
      </c>
      <c r="D60" s="13" t="s">
        <v>233</v>
      </c>
      <c r="E60" s="13" t="s">
        <v>60</v>
      </c>
      <c r="F60" s="16">
        <v>19742.149999999998</v>
      </c>
      <c r="G60" s="10">
        <v>19861</v>
      </c>
      <c r="H60" s="10">
        <f t="shared" si="0"/>
        <v>13240.666666666666</v>
      </c>
      <c r="I60" s="11">
        <f t="shared" si="1"/>
        <v>1.491023865867781</v>
      </c>
    </row>
    <row r="61" spans="1:9" x14ac:dyDescent="0.35">
      <c r="A61" s="12" t="s">
        <v>9</v>
      </c>
      <c r="B61" s="13">
        <v>31320010813</v>
      </c>
      <c r="C61" s="13" t="s">
        <v>415</v>
      </c>
      <c r="D61" s="13" t="s">
        <v>234</v>
      </c>
      <c r="E61" s="13" t="s">
        <v>61</v>
      </c>
      <c r="F61" s="16">
        <v>5952.72</v>
      </c>
      <c r="G61" s="10">
        <v>11386</v>
      </c>
      <c r="H61" s="10">
        <f t="shared" si="0"/>
        <v>7590.666666666667</v>
      </c>
      <c r="I61" s="11">
        <f t="shared" si="1"/>
        <v>0.78421570349552083</v>
      </c>
    </row>
    <row r="62" spans="1:9" x14ac:dyDescent="0.35">
      <c r="A62" s="12" t="s">
        <v>9</v>
      </c>
      <c r="B62" s="13">
        <v>31380002701</v>
      </c>
      <c r="C62" s="13" t="s">
        <v>416</v>
      </c>
      <c r="D62" s="13" t="s">
        <v>417</v>
      </c>
      <c r="E62" s="13" t="s">
        <v>418</v>
      </c>
      <c r="F62" s="16">
        <v>114.59</v>
      </c>
      <c r="G62" s="10">
        <v>0</v>
      </c>
      <c r="H62" s="10">
        <f t="shared" si="0"/>
        <v>0</v>
      </c>
      <c r="I62" s="11">
        <v>0</v>
      </c>
    </row>
    <row r="63" spans="1:9" x14ac:dyDescent="0.35">
      <c r="A63" s="12" t="s">
        <v>9</v>
      </c>
      <c r="B63" s="13">
        <v>31530006265</v>
      </c>
      <c r="C63" s="13" t="s">
        <v>419</v>
      </c>
      <c r="D63" s="13" t="s">
        <v>235</v>
      </c>
      <c r="E63" s="13" t="s">
        <v>62</v>
      </c>
      <c r="F63" s="16">
        <v>17057.45</v>
      </c>
      <c r="G63" s="10">
        <v>14638</v>
      </c>
      <c r="H63" s="10">
        <f t="shared" si="0"/>
        <v>9758.6666666666661</v>
      </c>
      <c r="I63" s="11">
        <f t="shared" si="1"/>
        <v>1.7479283372045362</v>
      </c>
    </row>
    <row r="64" spans="1:9" x14ac:dyDescent="0.35">
      <c r="A64" s="12" t="s">
        <v>9</v>
      </c>
      <c r="B64" s="13">
        <v>32740008558</v>
      </c>
      <c r="C64" s="13" t="s">
        <v>420</v>
      </c>
      <c r="D64" s="13" t="s">
        <v>236</v>
      </c>
      <c r="E64" s="13" t="s">
        <v>63</v>
      </c>
      <c r="F64" s="16">
        <v>13958.890000000001</v>
      </c>
      <c r="G64" s="10">
        <v>16560</v>
      </c>
      <c r="H64" s="10">
        <f t="shared" si="0"/>
        <v>11040</v>
      </c>
      <c r="I64" s="11">
        <f t="shared" si="1"/>
        <v>1.2643922101449276</v>
      </c>
    </row>
    <row r="65" spans="1:9" x14ac:dyDescent="0.35">
      <c r="A65" s="12" t="s">
        <v>9</v>
      </c>
      <c r="B65" s="13">
        <v>32880044187</v>
      </c>
      <c r="C65" s="13" t="s">
        <v>421</v>
      </c>
      <c r="D65" s="13" t="s">
        <v>237</v>
      </c>
      <c r="E65" s="13" t="s">
        <v>64</v>
      </c>
      <c r="F65" s="16">
        <v>19245.62</v>
      </c>
      <c r="G65" s="10">
        <v>13733</v>
      </c>
      <c r="H65" s="10">
        <f t="shared" si="0"/>
        <v>9155.3333333333339</v>
      </c>
      <c r="I65" s="11">
        <f t="shared" si="1"/>
        <v>2.1021211679895142</v>
      </c>
    </row>
    <row r="66" spans="1:9" x14ac:dyDescent="0.35">
      <c r="A66" s="12" t="s">
        <v>9</v>
      </c>
      <c r="B66" s="13">
        <v>32910003360</v>
      </c>
      <c r="C66" s="13" t="s">
        <v>422</v>
      </c>
      <c r="D66" s="13" t="s">
        <v>238</v>
      </c>
      <c r="E66" s="13" t="s">
        <v>65</v>
      </c>
      <c r="F66" s="16">
        <v>31203.920000000002</v>
      </c>
      <c r="G66" s="10">
        <v>25462</v>
      </c>
      <c r="H66" s="10">
        <f t="shared" si="0"/>
        <v>16974.666666666668</v>
      </c>
      <c r="I66" s="11">
        <f t="shared" si="1"/>
        <v>1.8382640798051999</v>
      </c>
    </row>
    <row r="67" spans="1:9" x14ac:dyDescent="0.35">
      <c r="A67" s="12" t="s">
        <v>9</v>
      </c>
      <c r="B67" s="13">
        <v>33310004035</v>
      </c>
      <c r="C67" s="13" t="s">
        <v>423</v>
      </c>
      <c r="D67" s="13" t="s">
        <v>239</v>
      </c>
      <c r="E67" s="13" t="s">
        <v>66</v>
      </c>
      <c r="F67" s="16">
        <v>20099.840000000007</v>
      </c>
      <c r="G67" s="10">
        <v>19603</v>
      </c>
      <c r="H67" s="10">
        <f t="shared" si="0"/>
        <v>13068.666666666666</v>
      </c>
      <c r="I67" s="11">
        <f t="shared" si="1"/>
        <v>1.5380176503596394</v>
      </c>
    </row>
    <row r="68" spans="1:9" x14ac:dyDescent="0.35">
      <c r="A68" s="12" t="s">
        <v>9</v>
      </c>
      <c r="B68" s="13">
        <v>33560038345</v>
      </c>
      <c r="C68" s="13" t="s">
        <v>424</v>
      </c>
      <c r="D68" s="13" t="s">
        <v>240</v>
      </c>
      <c r="E68" s="13" t="s">
        <v>67</v>
      </c>
      <c r="F68" s="16">
        <v>36253.81</v>
      </c>
      <c r="G68" s="10">
        <v>26407</v>
      </c>
      <c r="H68" s="10">
        <f t="shared" si="0"/>
        <v>17604.666666666668</v>
      </c>
      <c r="I68" s="11">
        <f t="shared" si="1"/>
        <v>2.0593295338357249</v>
      </c>
    </row>
    <row r="69" spans="1:9" x14ac:dyDescent="0.35">
      <c r="A69" s="12" t="s">
        <v>9</v>
      </c>
      <c r="B69" s="13">
        <v>33590001587</v>
      </c>
      <c r="C69" s="13" t="s">
        <v>425</v>
      </c>
      <c r="D69" s="13" t="s">
        <v>241</v>
      </c>
      <c r="E69" s="13" t="s">
        <v>68</v>
      </c>
      <c r="F69" s="16">
        <v>6006.9100000000008</v>
      </c>
      <c r="G69" s="10">
        <v>9230</v>
      </c>
      <c r="H69" s="10">
        <f t="shared" si="0"/>
        <v>6153.333333333333</v>
      </c>
      <c r="I69" s="11">
        <f t="shared" si="1"/>
        <v>0.97620422535211282</v>
      </c>
    </row>
    <row r="70" spans="1:9" x14ac:dyDescent="0.35">
      <c r="A70" s="12" t="s">
        <v>9</v>
      </c>
      <c r="B70" s="13">
        <v>34560055670</v>
      </c>
      <c r="C70" s="13" t="s">
        <v>426</v>
      </c>
      <c r="D70" s="13" t="s">
        <v>242</v>
      </c>
      <c r="E70" s="13" t="s">
        <v>69</v>
      </c>
      <c r="F70" s="16">
        <v>22642.460000000003</v>
      </c>
      <c r="G70" s="10">
        <v>26569</v>
      </c>
      <c r="H70" s="10">
        <f t="shared" ref="H70:H133" si="2">G70/12*8</f>
        <v>17712.666666666668</v>
      </c>
      <c r="I70" s="11">
        <f t="shared" ref="I70:I132" si="3">F70/H70</f>
        <v>1.2783202228160639</v>
      </c>
    </row>
    <row r="71" spans="1:9" x14ac:dyDescent="0.35">
      <c r="A71" s="12" t="s">
        <v>9</v>
      </c>
      <c r="B71" s="13">
        <v>34950004344</v>
      </c>
      <c r="C71" s="13" t="s">
        <v>427</v>
      </c>
      <c r="D71" s="13" t="s">
        <v>243</v>
      </c>
      <c r="E71" s="13" t="s">
        <v>70</v>
      </c>
      <c r="F71" s="16">
        <v>6311.5800000000008</v>
      </c>
      <c r="G71" s="10">
        <v>7780</v>
      </c>
      <c r="H71" s="10">
        <f t="shared" si="2"/>
        <v>5186.666666666667</v>
      </c>
      <c r="I71" s="11">
        <f t="shared" si="3"/>
        <v>1.2168856041131106</v>
      </c>
    </row>
    <row r="72" spans="1:9" x14ac:dyDescent="0.35">
      <c r="A72" s="12" t="s">
        <v>9</v>
      </c>
      <c r="B72" s="13">
        <v>35050001412</v>
      </c>
      <c r="C72" s="13" t="s">
        <v>428</v>
      </c>
      <c r="D72" s="13" t="s">
        <v>244</v>
      </c>
      <c r="E72" s="13" t="s">
        <v>71</v>
      </c>
      <c r="F72" s="16">
        <v>33583.409999999996</v>
      </c>
      <c r="G72" s="10">
        <v>37340</v>
      </c>
      <c r="H72" s="10">
        <f t="shared" si="2"/>
        <v>24893.333333333332</v>
      </c>
      <c r="I72" s="11">
        <f t="shared" si="3"/>
        <v>1.3490925281199786</v>
      </c>
    </row>
    <row r="73" spans="1:9" x14ac:dyDescent="0.35">
      <c r="A73" s="12" t="s">
        <v>9</v>
      </c>
      <c r="B73" s="13">
        <v>35330008180</v>
      </c>
      <c r="C73" s="13" t="s">
        <v>429</v>
      </c>
      <c r="D73" s="13" t="s">
        <v>245</v>
      </c>
      <c r="E73" s="13" t="s">
        <v>72</v>
      </c>
      <c r="F73" s="16">
        <v>17454.559999999998</v>
      </c>
      <c r="G73" s="10">
        <v>14462</v>
      </c>
      <c r="H73" s="10">
        <f t="shared" si="2"/>
        <v>9641.3333333333339</v>
      </c>
      <c r="I73" s="11">
        <f t="shared" si="3"/>
        <v>1.8103886046190012</v>
      </c>
    </row>
    <row r="74" spans="1:9" x14ac:dyDescent="0.35">
      <c r="A74" s="12" t="s">
        <v>9</v>
      </c>
      <c r="B74" s="13">
        <v>35640002004</v>
      </c>
      <c r="C74" s="13" t="s">
        <v>430</v>
      </c>
      <c r="D74" s="13" t="s">
        <v>246</v>
      </c>
      <c r="E74" s="13" t="s">
        <v>73</v>
      </c>
      <c r="F74" s="16">
        <v>12934.57</v>
      </c>
      <c r="G74" s="10">
        <v>19721</v>
      </c>
      <c r="H74" s="10">
        <f t="shared" si="2"/>
        <v>13147.333333333334</v>
      </c>
      <c r="I74" s="11">
        <f t="shared" si="3"/>
        <v>0.98381699710967996</v>
      </c>
    </row>
    <row r="75" spans="1:9" x14ac:dyDescent="0.35">
      <c r="A75" s="12" t="s">
        <v>9</v>
      </c>
      <c r="B75" s="13">
        <v>35730002871</v>
      </c>
      <c r="C75" s="13" t="s">
        <v>431</v>
      </c>
      <c r="D75" s="13" t="s">
        <v>247</v>
      </c>
      <c r="E75" s="13" t="s">
        <v>74</v>
      </c>
      <c r="F75" s="16">
        <v>20118.310000000001</v>
      </c>
      <c r="G75" s="10">
        <v>19695</v>
      </c>
      <c r="H75" s="10">
        <f t="shared" si="2"/>
        <v>13130</v>
      </c>
      <c r="I75" s="11">
        <f t="shared" si="3"/>
        <v>1.5322399086062453</v>
      </c>
    </row>
    <row r="76" spans="1:9" x14ac:dyDescent="0.35">
      <c r="A76" s="12" t="s">
        <v>9</v>
      </c>
      <c r="B76" s="13">
        <v>36400054582</v>
      </c>
      <c r="C76" s="13" t="s">
        <v>432</v>
      </c>
      <c r="D76" s="13" t="s">
        <v>248</v>
      </c>
      <c r="E76" s="13" t="s">
        <v>169</v>
      </c>
      <c r="F76" s="16">
        <v>1339.5500000000002</v>
      </c>
      <c r="G76" s="10">
        <v>0</v>
      </c>
      <c r="H76" s="10">
        <f t="shared" si="2"/>
        <v>0</v>
      </c>
      <c r="I76" s="11">
        <v>0</v>
      </c>
    </row>
    <row r="77" spans="1:9" x14ac:dyDescent="0.35">
      <c r="A77" s="12" t="s">
        <v>9</v>
      </c>
      <c r="B77" s="13">
        <v>36500008068</v>
      </c>
      <c r="C77" s="13" t="s">
        <v>433</v>
      </c>
      <c r="D77" s="13" t="s">
        <v>249</v>
      </c>
      <c r="E77" s="13" t="s">
        <v>75</v>
      </c>
      <c r="F77" s="16">
        <v>17613.120000000003</v>
      </c>
      <c r="G77" s="10">
        <v>22426</v>
      </c>
      <c r="H77" s="10">
        <f t="shared" si="2"/>
        <v>14950.666666666666</v>
      </c>
      <c r="I77" s="11">
        <f t="shared" si="3"/>
        <v>1.17808258271649</v>
      </c>
    </row>
    <row r="78" spans="1:9" x14ac:dyDescent="0.35">
      <c r="A78" s="12" t="s">
        <v>9</v>
      </c>
      <c r="B78" s="13">
        <v>36610056954</v>
      </c>
      <c r="C78" s="13" t="s">
        <v>434</v>
      </c>
      <c r="D78" s="13" t="s">
        <v>194</v>
      </c>
      <c r="E78" s="13" t="s">
        <v>22</v>
      </c>
      <c r="F78" s="16">
        <v>20125.53</v>
      </c>
      <c r="G78" s="10">
        <v>20429</v>
      </c>
      <c r="H78" s="10">
        <f t="shared" si="2"/>
        <v>13619.333333333334</v>
      </c>
      <c r="I78" s="11">
        <f t="shared" si="3"/>
        <v>1.4777177052229673</v>
      </c>
    </row>
    <row r="79" spans="1:9" x14ac:dyDescent="0.35">
      <c r="A79" s="12" t="s">
        <v>9</v>
      </c>
      <c r="B79" s="13">
        <v>36900000557</v>
      </c>
      <c r="C79" s="13" t="s">
        <v>435</v>
      </c>
      <c r="D79" s="13" t="s">
        <v>250</v>
      </c>
      <c r="E79" s="13" t="s">
        <v>76</v>
      </c>
      <c r="F79" s="16">
        <v>11144.260000000002</v>
      </c>
      <c r="G79" s="10">
        <v>11132</v>
      </c>
      <c r="H79" s="10">
        <f t="shared" si="2"/>
        <v>7421.333333333333</v>
      </c>
      <c r="I79" s="11">
        <f t="shared" si="3"/>
        <v>1.5016519942508089</v>
      </c>
    </row>
    <row r="80" spans="1:9" x14ac:dyDescent="0.35">
      <c r="A80" s="12" t="s">
        <v>9</v>
      </c>
      <c r="B80" s="13">
        <v>37180005955</v>
      </c>
      <c r="C80" s="13" t="s">
        <v>436</v>
      </c>
      <c r="D80" s="13" t="s">
        <v>251</v>
      </c>
      <c r="E80" s="13" t="s">
        <v>77</v>
      </c>
      <c r="F80" s="16">
        <v>6636</v>
      </c>
      <c r="G80" s="10">
        <v>10126</v>
      </c>
      <c r="H80" s="10">
        <f t="shared" si="2"/>
        <v>6750.666666666667</v>
      </c>
      <c r="I80" s="11">
        <f t="shared" si="3"/>
        <v>0.98301402330634002</v>
      </c>
    </row>
    <row r="81" spans="1:9" x14ac:dyDescent="0.35">
      <c r="A81" s="12" t="s">
        <v>9</v>
      </c>
      <c r="B81" s="13">
        <v>37460002245</v>
      </c>
      <c r="C81" s="13" t="s">
        <v>437</v>
      </c>
      <c r="D81" s="13" t="s">
        <v>252</v>
      </c>
      <c r="E81" s="13" t="s">
        <v>78</v>
      </c>
      <c r="F81" s="16">
        <v>16417.510000000002</v>
      </c>
      <c r="G81" s="10">
        <v>17597</v>
      </c>
      <c r="H81" s="10">
        <f t="shared" si="2"/>
        <v>11731.333333333334</v>
      </c>
      <c r="I81" s="11">
        <f t="shared" si="3"/>
        <v>1.3994581462749334</v>
      </c>
    </row>
    <row r="82" spans="1:9" x14ac:dyDescent="0.35">
      <c r="A82" s="12" t="s">
        <v>9</v>
      </c>
      <c r="B82" s="13">
        <v>37460047703</v>
      </c>
      <c r="C82" s="13" t="s">
        <v>438</v>
      </c>
      <c r="D82" s="13" t="s">
        <v>253</v>
      </c>
      <c r="E82" s="13" t="s">
        <v>79</v>
      </c>
      <c r="F82" s="16">
        <v>10296.379999999999</v>
      </c>
      <c r="G82" s="10">
        <v>12668</v>
      </c>
      <c r="H82" s="10">
        <f t="shared" si="2"/>
        <v>8445.3333333333339</v>
      </c>
      <c r="I82" s="11">
        <f t="shared" si="3"/>
        <v>1.2191798231765076</v>
      </c>
    </row>
    <row r="83" spans="1:9" x14ac:dyDescent="0.35">
      <c r="A83" s="12" t="s">
        <v>9</v>
      </c>
      <c r="B83" s="13">
        <v>37470010107</v>
      </c>
      <c r="C83" s="13" t="s">
        <v>439</v>
      </c>
      <c r="D83" s="13" t="s">
        <v>254</v>
      </c>
      <c r="E83" s="13" t="s">
        <v>80</v>
      </c>
      <c r="F83" s="16">
        <v>8271.9700000000012</v>
      </c>
      <c r="G83" s="10">
        <v>9732</v>
      </c>
      <c r="H83" s="10">
        <f t="shared" si="2"/>
        <v>6488</v>
      </c>
      <c r="I83" s="11">
        <f t="shared" si="3"/>
        <v>1.274964549938348</v>
      </c>
    </row>
    <row r="84" spans="1:9" x14ac:dyDescent="0.35">
      <c r="A84" s="12" t="s">
        <v>9</v>
      </c>
      <c r="B84" s="13">
        <v>37760001548</v>
      </c>
      <c r="C84" s="13" t="s">
        <v>440</v>
      </c>
      <c r="D84" s="13" t="s">
        <v>255</v>
      </c>
      <c r="E84" s="13" t="s">
        <v>116</v>
      </c>
      <c r="F84" s="16">
        <v>704.33999999999992</v>
      </c>
      <c r="G84" s="10">
        <v>0</v>
      </c>
      <c r="H84" s="10">
        <f t="shared" si="2"/>
        <v>0</v>
      </c>
      <c r="I84" s="11">
        <v>0</v>
      </c>
    </row>
    <row r="85" spans="1:9" x14ac:dyDescent="0.35">
      <c r="A85" s="12" t="s">
        <v>9</v>
      </c>
      <c r="B85" s="13">
        <v>38090052796</v>
      </c>
      <c r="C85" s="13" t="s">
        <v>441</v>
      </c>
      <c r="D85" s="13" t="s">
        <v>256</v>
      </c>
      <c r="E85" s="13" t="s">
        <v>81</v>
      </c>
      <c r="F85" s="16">
        <v>11901.6</v>
      </c>
      <c r="G85" s="10">
        <v>11853</v>
      </c>
      <c r="H85" s="10">
        <f t="shared" si="2"/>
        <v>7902</v>
      </c>
      <c r="I85" s="11">
        <f t="shared" si="3"/>
        <v>1.5061503416856492</v>
      </c>
    </row>
    <row r="86" spans="1:9" x14ac:dyDescent="0.35">
      <c r="A86" s="12" t="s">
        <v>9</v>
      </c>
      <c r="B86" s="13">
        <v>38210001767</v>
      </c>
      <c r="C86" s="13" t="s">
        <v>442</v>
      </c>
      <c r="D86" s="13" t="s">
        <v>257</v>
      </c>
      <c r="E86" s="13" t="s">
        <v>82</v>
      </c>
      <c r="F86" s="16">
        <v>11523.199999999999</v>
      </c>
      <c r="G86" s="10">
        <v>14204</v>
      </c>
      <c r="H86" s="10">
        <f t="shared" si="2"/>
        <v>9469.3333333333339</v>
      </c>
      <c r="I86" s="11">
        <f t="shared" si="3"/>
        <v>1.2168966488313149</v>
      </c>
    </row>
    <row r="87" spans="1:9" x14ac:dyDescent="0.35">
      <c r="A87" s="12" t="s">
        <v>9</v>
      </c>
      <c r="B87" s="13">
        <v>39840024934</v>
      </c>
      <c r="C87" s="13" t="s">
        <v>443</v>
      </c>
      <c r="D87" s="13" t="s">
        <v>194</v>
      </c>
      <c r="E87" s="13" t="s">
        <v>22</v>
      </c>
      <c r="F87" s="16">
        <v>11148.460000000001</v>
      </c>
      <c r="G87" s="10">
        <v>12639</v>
      </c>
      <c r="H87" s="10">
        <f t="shared" si="2"/>
        <v>8426</v>
      </c>
      <c r="I87" s="11">
        <f t="shared" si="3"/>
        <v>1.3231023023973416</v>
      </c>
    </row>
    <row r="88" spans="1:9" x14ac:dyDescent="0.35">
      <c r="A88" s="12" t="s">
        <v>9</v>
      </c>
      <c r="B88" s="13">
        <v>39950002323</v>
      </c>
      <c r="C88" s="13" t="s">
        <v>444</v>
      </c>
      <c r="D88" s="13" t="s">
        <v>258</v>
      </c>
      <c r="E88" s="13" t="s">
        <v>83</v>
      </c>
      <c r="F88" s="16">
        <v>19479.34</v>
      </c>
      <c r="G88" s="10">
        <v>17533</v>
      </c>
      <c r="H88" s="10">
        <f t="shared" si="2"/>
        <v>11688.666666666666</v>
      </c>
      <c r="I88" s="11">
        <f t="shared" si="3"/>
        <v>1.6665151428734388</v>
      </c>
    </row>
    <row r="89" spans="1:9" x14ac:dyDescent="0.35">
      <c r="A89" s="12" t="s">
        <v>9</v>
      </c>
      <c r="B89" s="13">
        <v>40000056222</v>
      </c>
      <c r="C89" s="13" t="s">
        <v>445</v>
      </c>
      <c r="D89" s="13" t="s">
        <v>259</v>
      </c>
      <c r="E89" s="13" t="s">
        <v>84</v>
      </c>
      <c r="F89" s="16">
        <v>13686.36</v>
      </c>
      <c r="G89" s="10">
        <v>16768</v>
      </c>
      <c r="H89" s="10">
        <f t="shared" si="2"/>
        <v>11178.666666666666</v>
      </c>
      <c r="I89" s="11">
        <f t="shared" si="3"/>
        <v>1.2243284828244276</v>
      </c>
    </row>
    <row r="90" spans="1:9" x14ac:dyDescent="0.35">
      <c r="A90" s="12" t="s">
        <v>9</v>
      </c>
      <c r="B90" s="13">
        <v>40440006612</v>
      </c>
      <c r="C90" s="13" t="s">
        <v>446</v>
      </c>
      <c r="D90" s="13" t="s">
        <v>260</v>
      </c>
      <c r="E90" s="13" t="s">
        <v>85</v>
      </c>
      <c r="F90" s="16">
        <v>15670.76</v>
      </c>
      <c r="G90" s="10">
        <v>19234</v>
      </c>
      <c r="H90" s="10">
        <f t="shared" si="2"/>
        <v>12822.666666666666</v>
      </c>
      <c r="I90" s="11">
        <f t="shared" si="3"/>
        <v>1.2221139648539046</v>
      </c>
    </row>
    <row r="91" spans="1:9" x14ac:dyDescent="0.35">
      <c r="A91" s="12" t="s">
        <v>9</v>
      </c>
      <c r="B91" s="13">
        <v>40610015291</v>
      </c>
      <c r="C91" s="13" t="s">
        <v>447</v>
      </c>
      <c r="D91" s="13" t="s">
        <v>448</v>
      </c>
      <c r="E91" s="13" t="s">
        <v>449</v>
      </c>
      <c r="F91" s="16">
        <v>175.88</v>
      </c>
      <c r="G91" s="10">
        <v>0</v>
      </c>
      <c r="H91" s="10">
        <f t="shared" si="2"/>
        <v>0</v>
      </c>
      <c r="I91" s="11">
        <v>0</v>
      </c>
    </row>
    <row r="92" spans="1:9" x14ac:dyDescent="0.35">
      <c r="A92" s="12" t="s">
        <v>9</v>
      </c>
      <c r="B92" s="13">
        <v>42770037527</v>
      </c>
      <c r="C92" s="13" t="s">
        <v>450</v>
      </c>
      <c r="D92" s="13" t="s">
        <v>261</v>
      </c>
      <c r="E92" s="13" t="s">
        <v>86</v>
      </c>
      <c r="F92" s="16">
        <v>15056.970000000001</v>
      </c>
      <c r="G92" s="10">
        <v>15909</v>
      </c>
      <c r="H92" s="10">
        <f t="shared" si="2"/>
        <v>10606</v>
      </c>
      <c r="I92" s="11">
        <f t="shared" si="3"/>
        <v>1.4196652838016219</v>
      </c>
    </row>
    <row r="93" spans="1:9" x14ac:dyDescent="0.35">
      <c r="A93" s="12" t="s">
        <v>9</v>
      </c>
      <c r="B93" s="13">
        <v>42960002993</v>
      </c>
      <c r="C93" s="13" t="s">
        <v>451</v>
      </c>
      <c r="D93" s="13" t="s">
        <v>262</v>
      </c>
      <c r="E93" s="13" t="s">
        <v>87</v>
      </c>
      <c r="F93" s="16">
        <v>14362.460000000001</v>
      </c>
      <c r="G93" s="10">
        <v>20449</v>
      </c>
      <c r="H93" s="10">
        <f t="shared" si="2"/>
        <v>13632.666666666666</v>
      </c>
      <c r="I93" s="11">
        <f t="shared" si="3"/>
        <v>1.0535326910851388</v>
      </c>
    </row>
    <row r="94" spans="1:9" x14ac:dyDescent="0.35">
      <c r="A94" s="12" t="s">
        <v>9</v>
      </c>
      <c r="B94" s="13">
        <v>43190037013</v>
      </c>
      <c r="C94" s="13" t="s">
        <v>452</v>
      </c>
      <c r="D94" s="13" t="s">
        <v>263</v>
      </c>
      <c r="E94" s="13" t="s">
        <v>88</v>
      </c>
      <c r="F94" s="16">
        <v>20279.3</v>
      </c>
      <c r="G94" s="10">
        <v>18663</v>
      </c>
      <c r="H94" s="10">
        <f t="shared" si="2"/>
        <v>12442</v>
      </c>
      <c r="I94" s="11">
        <f t="shared" si="3"/>
        <v>1.6299067674007395</v>
      </c>
    </row>
    <row r="95" spans="1:9" x14ac:dyDescent="0.35">
      <c r="A95" s="12" t="s">
        <v>9</v>
      </c>
      <c r="B95" s="13">
        <v>45810000774</v>
      </c>
      <c r="C95" s="13" t="s">
        <v>453</v>
      </c>
      <c r="D95" s="13" t="s">
        <v>264</v>
      </c>
      <c r="E95" s="13" t="s">
        <v>89</v>
      </c>
      <c r="F95" s="16">
        <v>4860.7000000000007</v>
      </c>
      <c r="G95" s="10">
        <v>7526</v>
      </c>
      <c r="H95" s="10">
        <f t="shared" si="2"/>
        <v>5017.333333333333</v>
      </c>
      <c r="I95" s="11">
        <f t="shared" si="3"/>
        <v>0.96878155726813731</v>
      </c>
    </row>
    <row r="96" spans="1:9" x14ac:dyDescent="0.35">
      <c r="A96" s="12" t="s">
        <v>9</v>
      </c>
      <c r="B96" s="13">
        <v>46190051286</v>
      </c>
      <c r="C96" s="13" t="s">
        <v>454</v>
      </c>
      <c r="D96" s="13" t="s">
        <v>265</v>
      </c>
      <c r="E96" s="13" t="s">
        <v>90</v>
      </c>
      <c r="F96" s="16">
        <v>19067.72</v>
      </c>
      <c r="G96" s="10">
        <v>8572</v>
      </c>
      <c r="H96" s="10">
        <f t="shared" si="2"/>
        <v>5714.666666666667</v>
      </c>
      <c r="I96" s="11">
        <f t="shared" si="3"/>
        <v>3.3366285580961268</v>
      </c>
    </row>
    <row r="97" spans="1:9" x14ac:dyDescent="0.35">
      <c r="A97" s="12" t="s">
        <v>9</v>
      </c>
      <c r="B97" s="13">
        <v>46320004044</v>
      </c>
      <c r="C97" s="13" t="s">
        <v>455</v>
      </c>
      <c r="D97" s="13" t="s">
        <v>266</v>
      </c>
      <c r="E97" s="13" t="s">
        <v>91</v>
      </c>
      <c r="F97" s="16">
        <v>13529.91</v>
      </c>
      <c r="G97" s="10">
        <v>18527</v>
      </c>
      <c r="H97" s="10">
        <f t="shared" si="2"/>
        <v>12351.333333333334</v>
      </c>
      <c r="I97" s="11">
        <f t="shared" si="3"/>
        <v>1.095421007178712</v>
      </c>
    </row>
    <row r="98" spans="1:9" x14ac:dyDescent="0.35">
      <c r="A98" s="12" t="s">
        <v>9</v>
      </c>
      <c r="B98" s="13">
        <v>47440001812</v>
      </c>
      <c r="C98" s="13" t="s">
        <v>456</v>
      </c>
      <c r="D98" s="13" t="s">
        <v>267</v>
      </c>
      <c r="E98" s="13" t="s">
        <v>92</v>
      </c>
      <c r="F98" s="16">
        <v>11529.4</v>
      </c>
      <c r="G98" s="10">
        <v>12361</v>
      </c>
      <c r="H98" s="10">
        <f t="shared" si="2"/>
        <v>8240.6666666666661</v>
      </c>
      <c r="I98" s="11">
        <f t="shared" si="3"/>
        <v>1.399085834479411</v>
      </c>
    </row>
    <row r="99" spans="1:9" x14ac:dyDescent="0.35">
      <c r="A99" s="12" t="s">
        <v>9</v>
      </c>
      <c r="B99" s="13">
        <v>47500009885</v>
      </c>
      <c r="C99" s="13" t="s">
        <v>457</v>
      </c>
      <c r="D99" s="13" t="s">
        <v>268</v>
      </c>
      <c r="E99" s="13" t="s">
        <v>93</v>
      </c>
      <c r="F99" s="16">
        <v>9434.08</v>
      </c>
      <c r="G99" s="10">
        <v>13541</v>
      </c>
      <c r="H99" s="10">
        <f t="shared" si="2"/>
        <v>9027.3333333333339</v>
      </c>
      <c r="I99" s="11">
        <f t="shared" si="3"/>
        <v>1.0450572335868842</v>
      </c>
    </row>
    <row r="100" spans="1:9" x14ac:dyDescent="0.35">
      <c r="A100" s="12" t="s">
        <v>9</v>
      </c>
      <c r="B100" s="13">
        <v>47550000609</v>
      </c>
      <c r="C100" s="13" t="s">
        <v>458</v>
      </c>
      <c r="D100" s="13" t="s">
        <v>269</v>
      </c>
      <c r="E100" s="13" t="s">
        <v>94</v>
      </c>
      <c r="F100" s="16">
        <v>11672.75</v>
      </c>
      <c r="G100" s="10">
        <v>13450</v>
      </c>
      <c r="H100" s="10">
        <f t="shared" si="2"/>
        <v>8966.6666666666661</v>
      </c>
      <c r="I100" s="11">
        <f t="shared" si="3"/>
        <v>1.3017936802973979</v>
      </c>
    </row>
    <row r="101" spans="1:9" x14ac:dyDescent="0.35">
      <c r="A101" s="12" t="s">
        <v>9</v>
      </c>
      <c r="B101" s="13">
        <v>47840007555</v>
      </c>
      <c r="C101" s="13" t="s">
        <v>459</v>
      </c>
      <c r="D101" s="13" t="s">
        <v>270</v>
      </c>
      <c r="E101" s="13" t="s">
        <v>95</v>
      </c>
      <c r="F101" s="16">
        <v>18923.62</v>
      </c>
      <c r="G101" s="10">
        <v>26669</v>
      </c>
      <c r="H101" s="10">
        <f t="shared" si="2"/>
        <v>17779.333333333332</v>
      </c>
      <c r="I101" s="11">
        <f t="shared" si="3"/>
        <v>1.0643604934568225</v>
      </c>
    </row>
    <row r="102" spans="1:9" x14ac:dyDescent="0.35">
      <c r="A102" s="12" t="s">
        <v>9</v>
      </c>
      <c r="B102" s="13">
        <v>48000046704</v>
      </c>
      <c r="C102" s="13" t="s">
        <v>460</v>
      </c>
      <c r="D102" s="13" t="s">
        <v>271</v>
      </c>
      <c r="E102" s="13" t="s">
        <v>96</v>
      </c>
      <c r="F102" s="16">
        <v>16977.030000000002</v>
      </c>
      <c r="G102" s="10">
        <v>20878</v>
      </c>
      <c r="H102" s="10">
        <f t="shared" si="2"/>
        <v>13918.666666666666</v>
      </c>
      <c r="I102" s="11">
        <f t="shared" si="3"/>
        <v>1.2197310566146184</v>
      </c>
    </row>
    <row r="103" spans="1:9" x14ac:dyDescent="0.35">
      <c r="A103" s="12" t="s">
        <v>9</v>
      </c>
      <c r="B103" s="13">
        <v>48030009529</v>
      </c>
      <c r="C103" s="13" t="s">
        <v>461</v>
      </c>
      <c r="D103" s="13" t="s">
        <v>272</v>
      </c>
      <c r="E103" s="13" t="s">
        <v>97</v>
      </c>
      <c r="F103" s="16">
        <v>13125.570000000003</v>
      </c>
      <c r="G103" s="10">
        <v>16709</v>
      </c>
      <c r="H103" s="10">
        <f t="shared" si="2"/>
        <v>11139.333333333334</v>
      </c>
      <c r="I103" s="11">
        <f t="shared" si="3"/>
        <v>1.1783083966724521</v>
      </c>
    </row>
    <row r="104" spans="1:9" x14ac:dyDescent="0.35">
      <c r="A104" s="12" t="s">
        <v>9</v>
      </c>
      <c r="B104" s="13">
        <v>48300010497</v>
      </c>
      <c r="C104" s="13" t="s">
        <v>462</v>
      </c>
      <c r="D104" s="13" t="s">
        <v>273</v>
      </c>
      <c r="E104" s="13" t="s">
        <v>98</v>
      </c>
      <c r="F104" s="16">
        <v>9008.14</v>
      </c>
      <c r="G104" s="10">
        <v>11058</v>
      </c>
      <c r="H104" s="10">
        <f t="shared" si="2"/>
        <v>7372</v>
      </c>
      <c r="I104" s="11">
        <f t="shared" si="3"/>
        <v>1.221939772110689</v>
      </c>
    </row>
    <row r="105" spans="1:9" x14ac:dyDescent="0.35">
      <c r="A105" s="12" t="s">
        <v>9</v>
      </c>
      <c r="B105" s="13">
        <v>48980004954</v>
      </c>
      <c r="C105" s="13" t="s">
        <v>463</v>
      </c>
      <c r="D105" s="13" t="s">
        <v>274</v>
      </c>
      <c r="E105" s="13" t="s">
        <v>99</v>
      </c>
      <c r="F105" s="16">
        <v>8910.7799999999988</v>
      </c>
      <c r="G105" s="10">
        <v>12747</v>
      </c>
      <c r="H105" s="10">
        <f t="shared" si="2"/>
        <v>8498</v>
      </c>
      <c r="I105" s="11">
        <f t="shared" si="3"/>
        <v>1.0485737820663683</v>
      </c>
    </row>
    <row r="106" spans="1:9" x14ac:dyDescent="0.35">
      <c r="A106" s="12" t="s">
        <v>9</v>
      </c>
      <c r="B106" s="13">
        <v>49150046311</v>
      </c>
      <c r="C106" s="13" t="s">
        <v>464</v>
      </c>
      <c r="D106" s="13" t="s">
        <v>275</v>
      </c>
      <c r="E106" s="13" t="s">
        <v>100</v>
      </c>
      <c r="F106" s="16">
        <v>12122.34</v>
      </c>
      <c r="G106" s="10">
        <v>10654</v>
      </c>
      <c r="H106" s="10">
        <f t="shared" si="2"/>
        <v>7102.666666666667</v>
      </c>
      <c r="I106" s="11">
        <f t="shared" si="3"/>
        <v>1.7067308053313308</v>
      </c>
    </row>
    <row r="107" spans="1:9" x14ac:dyDescent="0.35">
      <c r="A107" s="12" t="s">
        <v>9</v>
      </c>
      <c r="B107" s="13">
        <v>49470009737</v>
      </c>
      <c r="C107" s="13" t="s">
        <v>465</v>
      </c>
      <c r="D107" s="13" t="s">
        <v>276</v>
      </c>
      <c r="E107" s="13" t="s">
        <v>101</v>
      </c>
      <c r="F107" s="16">
        <v>11706.960000000001</v>
      </c>
      <c r="G107" s="10">
        <v>14110</v>
      </c>
      <c r="H107" s="10">
        <f t="shared" si="2"/>
        <v>9406.6666666666661</v>
      </c>
      <c r="I107" s="11">
        <f t="shared" si="3"/>
        <v>1.2445386250885899</v>
      </c>
    </row>
    <row r="108" spans="1:9" x14ac:dyDescent="0.35">
      <c r="A108" s="12" t="s">
        <v>9</v>
      </c>
      <c r="B108" s="13">
        <v>50510006195</v>
      </c>
      <c r="C108" s="13" t="s">
        <v>466</v>
      </c>
      <c r="D108" s="13" t="s">
        <v>277</v>
      </c>
      <c r="E108" s="13" t="s">
        <v>102</v>
      </c>
      <c r="F108" s="16">
        <v>20906.580000000002</v>
      </c>
      <c r="G108" s="10">
        <v>20681</v>
      </c>
      <c r="H108" s="10">
        <f t="shared" si="2"/>
        <v>13787.333333333334</v>
      </c>
      <c r="I108" s="11">
        <f t="shared" si="3"/>
        <v>1.5163613945167063</v>
      </c>
    </row>
    <row r="109" spans="1:9" x14ac:dyDescent="0.35">
      <c r="A109" s="12" t="s">
        <v>9</v>
      </c>
      <c r="B109" s="13">
        <v>50680007425</v>
      </c>
      <c r="C109" s="13" t="s">
        <v>467</v>
      </c>
      <c r="D109" s="13" t="s">
        <v>278</v>
      </c>
      <c r="E109" s="13" t="s">
        <v>103</v>
      </c>
      <c r="F109" s="16">
        <v>25261.53</v>
      </c>
      <c r="G109" s="10">
        <v>25933</v>
      </c>
      <c r="H109" s="10">
        <f t="shared" si="2"/>
        <v>17288.666666666668</v>
      </c>
      <c r="I109" s="11">
        <f t="shared" si="3"/>
        <v>1.4611612617128753</v>
      </c>
    </row>
    <row r="110" spans="1:9" x14ac:dyDescent="0.35">
      <c r="A110" s="12" t="s">
        <v>9</v>
      </c>
      <c r="B110" s="13">
        <v>50780028225</v>
      </c>
      <c r="C110" s="13" t="s">
        <v>468</v>
      </c>
      <c r="D110" s="13" t="s">
        <v>279</v>
      </c>
      <c r="E110" s="13" t="s">
        <v>104</v>
      </c>
      <c r="F110" s="16">
        <v>20558.89</v>
      </c>
      <c r="G110" s="10">
        <v>19263</v>
      </c>
      <c r="H110" s="10">
        <f t="shared" si="2"/>
        <v>12842</v>
      </c>
      <c r="I110" s="11">
        <f t="shared" si="3"/>
        <v>1.6009102943466749</v>
      </c>
    </row>
    <row r="111" spans="1:9" x14ac:dyDescent="0.35">
      <c r="A111" s="12" t="s">
        <v>9</v>
      </c>
      <c r="B111" s="13">
        <v>50910001592</v>
      </c>
      <c r="C111" s="13" t="s">
        <v>469</v>
      </c>
      <c r="D111" s="13" t="s">
        <v>280</v>
      </c>
      <c r="E111" s="13" t="s">
        <v>105</v>
      </c>
      <c r="F111" s="16">
        <v>18663.260000000002</v>
      </c>
      <c r="G111" s="10">
        <v>17155</v>
      </c>
      <c r="H111" s="10">
        <f t="shared" si="2"/>
        <v>11436.666666666666</v>
      </c>
      <c r="I111" s="11">
        <f t="shared" si="3"/>
        <v>1.6318793354707084</v>
      </c>
    </row>
    <row r="112" spans="1:9" x14ac:dyDescent="0.35">
      <c r="A112" s="12" t="s">
        <v>9</v>
      </c>
      <c r="B112" s="13">
        <v>51220009794</v>
      </c>
      <c r="C112" s="13" t="s">
        <v>470</v>
      </c>
      <c r="D112" s="13" t="s">
        <v>281</v>
      </c>
      <c r="E112" s="13" t="s">
        <v>106</v>
      </c>
      <c r="F112" s="16">
        <v>7254.1900000000005</v>
      </c>
      <c r="G112" s="10">
        <v>17208</v>
      </c>
      <c r="H112" s="10">
        <f t="shared" si="2"/>
        <v>11472</v>
      </c>
      <c r="I112" s="11">
        <f t="shared" si="3"/>
        <v>0.63233873779637384</v>
      </c>
    </row>
    <row r="113" spans="1:9" x14ac:dyDescent="0.35">
      <c r="A113" s="12" t="s">
        <v>9</v>
      </c>
      <c r="B113" s="13">
        <v>51970067076</v>
      </c>
      <c r="C113" s="13" t="s">
        <v>471</v>
      </c>
      <c r="D113" s="13" t="s">
        <v>194</v>
      </c>
      <c r="E113" s="13" t="s">
        <v>22</v>
      </c>
      <c r="F113" s="16">
        <v>12657.320000000002</v>
      </c>
      <c r="G113" s="10">
        <v>0</v>
      </c>
      <c r="H113" s="10">
        <f t="shared" si="2"/>
        <v>0</v>
      </c>
      <c r="I113" s="11">
        <v>0</v>
      </c>
    </row>
    <row r="114" spans="1:9" x14ac:dyDescent="0.35">
      <c r="A114" s="12" t="s">
        <v>9</v>
      </c>
      <c r="B114" s="13">
        <v>52670008461</v>
      </c>
      <c r="C114" s="13" t="s">
        <v>472</v>
      </c>
      <c r="D114" s="13" t="s">
        <v>282</v>
      </c>
      <c r="E114" s="13" t="s">
        <v>107</v>
      </c>
      <c r="F114" s="16">
        <v>2278.08</v>
      </c>
      <c r="G114" s="10">
        <v>11214</v>
      </c>
      <c r="H114" s="10">
        <f t="shared" si="2"/>
        <v>7476</v>
      </c>
      <c r="I114" s="11">
        <f t="shared" si="3"/>
        <v>0.30471910112359551</v>
      </c>
    </row>
    <row r="115" spans="1:9" x14ac:dyDescent="0.35">
      <c r="A115" s="12" t="s">
        <v>9</v>
      </c>
      <c r="B115" s="13">
        <v>52790043985</v>
      </c>
      <c r="C115" s="13" t="s">
        <v>473</v>
      </c>
      <c r="D115" s="13" t="s">
        <v>230</v>
      </c>
      <c r="E115" s="13" t="s">
        <v>57</v>
      </c>
      <c r="F115" s="16">
        <v>39.340000000000003</v>
      </c>
      <c r="G115" s="10">
        <v>0</v>
      </c>
      <c r="H115" s="10">
        <f t="shared" si="2"/>
        <v>0</v>
      </c>
      <c r="I115" s="11">
        <v>0</v>
      </c>
    </row>
    <row r="116" spans="1:9" x14ac:dyDescent="0.35">
      <c r="A116" s="12" t="s">
        <v>9</v>
      </c>
      <c r="B116" s="13">
        <v>52890000688</v>
      </c>
      <c r="C116" s="13" t="s">
        <v>474</v>
      </c>
      <c r="D116" s="13" t="s">
        <v>283</v>
      </c>
      <c r="E116" s="13" t="s">
        <v>108</v>
      </c>
      <c r="F116" s="16">
        <v>10620.76</v>
      </c>
      <c r="G116" s="10">
        <v>11036</v>
      </c>
      <c r="H116" s="10">
        <f t="shared" si="2"/>
        <v>7357.333333333333</v>
      </c>
      <c r="I116" s="11">
        <f t="shared" si="3"/>
        <v>1.4435610728524828</v>
      </c>
    </row>
    <row r="117" spans="1:9" x14ac:dyDescent="0.35">
      <c r="A117" s="12" t="s">
        <v>9</v>
      </c>
      <c r="B117" s="13">
        <v>53520009384</v>
      </c>
      <c r="C117" s="13" t="s">
        <v>475</v>
      </c>
      <c r="D117" s="13" t="s">
        <v>284</v>
      </c>
      <c r="E117" s="13" t="s">
        <v>109</v>
      </c>
      <c r="F117" s="16">
        <v>10178.630000000001</v>
      </c>
      <c r="G117" s="10">
        <v>21046</v>
      </c>
      <c r="H117" s="10">
        <f t="shared" si="2"/>
        <v>14030.666666666666</v>
      </c>
      <c r="I117" s="11">
        <f t="shared" si="3"/>
        <v>0.72545590611042488</v>
      </c>
    </row>
    <row r="118" spans="1:9" x14ac:dyDescent="0.35">
      <c r="A118" s="12" t="s">
        <v>9</v>
      </c>
      <c r="B118" s="13">
        <v>53540030989</v>
      </c>
      <c r="C118" s="13" t="s">
        <v>476</v>
      </c>
      <c r="D118" s="13" t="s">
        <v>285</v>
      </c>
      <c r="E118" s="13" t="s">
        <v>110</v>
      </c>
      <c r="F118" s="16">
        <v>24392.979999999996</v>
      </c>
      <c r="G118" s="10">
        <v>29117</v>
      </c>
      <c r="H118" s="10">
        <f t="shared" si="2"/>
        <v>19411.333333333332</v>
      </c>
      <c r="I118" s="11">
        <f t="shared" si="3"/>
        <v>1.2566359858501905</v>
      </c>
    </row>
    <row r="119" spans="1:9" x14ac:dyDescent="0.35">
      <c r="A119" s="12" t="s">
        <v>9</v>
      </c>
      <c r="B119" s="13">
        <v>54090004552</v>
      </c>
      <c r="C119" s="13" t="s">
        <v>477</v>
      </c>
      <c r="D119" s="13" t="s">
        <v>286</v>
      </c>
      <c r="E119" s="13" t="s">
        <v>111</v>
      </c>
      <c r="F119" s="16">
        <v>16063.559999999998</v>
      </c>
      <c r="G119" s="10">
        <v>20889</v>
      </c>
      <c r="H119" s="10">
        <f t="shared" si="2"/>
        <v>13926</v>
      </c>
      <c r="I119" s="11">
        <f t="shared" si="3"/>
        <v>1.1534941835415768</v>
      </c>
    </row>
    <row r="120" spans="1:9" x14ac:dyDescent="0.35">
      <c r="A120" s="12" t="s">
        <v>9</v>
      </c>
      <c r="B120" s="13">
        <v>54790033702</v>
      </c>
      <c r="C120" s="13" t="s">
        <v>478</v>
      </c>
      <c r="D120" s="13" t="s">
        <v>287</v>
      </c>
      <c r="E120" s="13" t="s">
        <v>112</v>
      </c>
      <c r="F120" s="16">
        <v>32100.829999999998</v>
      </c>
      <c r="G120" s="10">
        <v>22488</v>
      </c>
      <c r="H120" s="10">
        <f t="shared" si="2"/>
        <v>14992</v>
      </c>
      <c r="I120" s="11">
        <f t="shared" si="3"/>
        <v>2.1411973052294555</v>
      </c>
    </row>
    <row r="121" spans="1:9" x14ac:dyDescent="0.35">
      <c r="A121" s="12" t="s">
        <v>9</v>
      </c>
      <c r="B121" s="13">
        <v>54940010863</v>
      </c>
      <c r="C121" s="13" t="s">
        <v>479</v>
      </c>
      <c r="D121" s="13" t="s">
        <v>288</v>
      </c>
      <c r="E121" s="13" t="s">
        <v>113</v>
      </c>
      <c r="F121" s="16">
        <v>6877.9</v>
      </c>
      <c r="G121" s="10">
        <v>13281</v>
      </c>
      <c r="H121" s="10">
        <f t="shared" si="2"/>
        <v>8854</v>
      </c>
      <c r="I121" s="11">
        <f t="shared" si="3"/>
        <v>0.77681274000451772</v>
      </c>
    </row>
    <row r="122" spans="1:9" x14ac:dyDescent="0.35">
      <c r="A122" s="12" t="s">
        <v>9</v>
      </c>
      <c r="B122" s="13">
        <v>55010006716</v>
      </c>
      <c r="C122" s="13" t="s">
        <v>480</v>
      </c>
      <c r="D122" s="13" t="s">
        <v>289</v>
      </c>
      <c r="E122" s="13" t="s">
        <v>114</v>
      </c>
      <c r="F122" s="16">
        <v>7461.49</v>
      </c>
      <c r="G122" s="10">
        <v>2921</v>
      </c>
      <c r="H122" s="10">
        <f t="shared" si="2"/>
        <v>1947.3333333333333</v>
      </c>
      <c r="I122" s="11">
        <f t="shared" si="3"/>
        <v>3.831644984594317</v>
      </c>
    </row>
    <row r="123" spans="1:9" x14ac:dyDescent="0.35">
      <c r="A123" s="12" t="s">
        <v>9</v>
      </c>
      <c r="B123" s="13">
        <v>55130050086</v>
      </c>
      <c r="C123" s="13" t="s">
        <v>481</v>
      </c>
      <c r="D123" s="13" t="s">
        <v>290</v>
      </c>
      <c r="E123" s="13" t="s">
        <v>115</v>
      </c>
      <c r="F123" s="16">
        <v>22013.93</v>
      </c>
      <c r="G123" s="10">
        <v>21222</v>
      </c>
      <c r="H123" s="10">
        <f t="shared" si="2"/>
        <v>14148</v>
      </c>
      <c r="I123" s="11">
        <f t="shared" si="3"/>
        <v>1.555974696070116</v>
      </c>
    </row>
    <row r="124" spans="1:9" x14ac:dyDescent="0.35">
      <c r="A124" s="12" t="s">
        <v>9</v>
      </c>
      <c r="B124" s="13">
        <v>56140037829</v>
      </c>
      <c r="C124" s="13" t="s">
        <v>482</v>
      </c>
      <c r="D124" s="13" t="s">
        <v>255</v>
      </c>
      <c r="E124" s="13" t="s">
        <v>116</v>
      </c>
      <c r="F124" s="16">
        <v>19430.310000000001</v>
      </c>
      <c r="G124" s="10">
        <v>19427</v>
      </c>
      <c r="H124" s="10">
        <f t="shared" si="2"/>
        <v>12951.333333333334</v>
      </c>
      <c r="I124" s="11">
        <f t="shared" si="3"/>
        <v>1.5002555721418644</v>
      </c>
    </row>
    <row r="125" spans="1:9" x14ac:dyDescent="0.35">
      <c r="A125" s="12" t="s">
        <v>9</v>
      </c>
      <c r="B125" s="13">
        <v>56190010294</v>
      </c>
      <c r="C125" s="13" t="s">
        <v>483</v>
      </c>
      <c r="D125" s="13" t="s">
        <v>291</v>
      </c>
      <c r="E125" s="13" t="s">
        <v>117</v>
      </c>
      <c r="F125" s="16">
        <v>23240.280000000002</v>
      </c>
      <c r="G125" s="10">
        <v>22723</v>
      </c>
      <c r="H125" s="10">
        <f t="shared" si="2"/>
        <v>15148.666666666666</v>
      </c>
      <c r="I125" s="11">
        <f t="shared" si="3"/>
        <v>1.5341468996171281</v>
      </c>
    </row>
    <row r="126" spans="1:9" x14ac:dyDescent="0.35">
      <c r="A126" s="12" t="s">
        <v>9</v>
      </c>
      <c r="B126" s="13">
        <v>56240004305</v>
      </c>
      <c r="C126" s="13" t="s">
        <v>484</v>
      </c>
      <c r="D126" s="13" t="s">
        <v>292</v>
      </c>
      <c r="E126" s="13" t="s">
        <v>118</v>
      </c>
      <c r="F126" s="16">
        <v>9094.94</v>
      </c>
      <c r="G126" s="10">
        <v>12767</v>
      </c>
      <c r="H126" s="10">
        <f t="shared" si="2"/>
        <v>8511.3333333333339</v>
      </c>
      <c r="I126" s="11">
        <f t="shared" si="3"/>
        <v>1.0685681835983394</v>
      </c>
    </row>
    <row r="127" spans="1:9" x14ac:dyDescent="0.35">
      <c r="A127" s="12" t="s">
        <v>9</v>
      </c>
      <c r="B127" s="13">
        <v>56750009560</v>
      </c>
      <c r="C127" s="13" t="s">
        <v>485</v>
      </c>
      <c r="D127" s="13" t="s">
        <v>293</v>
      </c>
      <c r="E127" s="13" t="s">
        <v>119</v>
      </c>
      <c r="F127" s="16">
        <v>7187.1200000000008</v>
      </c>
      <c r="G127" s="10">
        <v>10521</v>
      </c>
      <c r="H127" s="10">
        <f t="shared" si="2"/>
        <v>7014</v>
      </c>
      <c r="I127" s="11">
        <f t="shared" si="3"/>
        <v>1.0246820644425436</v>
      </c>
    </row>
    <row r="128" spans="1:9" x14ac:dyDescent="0.35">
      <c r="A128" s="12" t="s">
        <v>9</v>
      </c>
      <c r="B128" s="13">
        <v>57400049700</v>
      </c>
      <c r="C128" s="13" t="s">
        <v>486</v>
      </c>
      <c r="D128" s="13" t="s">
        <v>294</v>
      </c>
      <c r="E128" s="13" t="s">
        <v>120</v>
      </c>
      <c r="F128" s="16">
        <v>20349.580000000002</v>
      </c>
      <c r="G128" s="10">
        <v>21359</v>
      </c>
      <c r="H128" s="10">
        <f t="shared" si="2"/>
        <v>14239.333333333334</v>
      </c>
      <c r="I128" s="11">
        <f t="shared" si="3"/>
        <v>1.4291104452455641</v>
      </c>
    </row>
    <row r="129" spans="1:9" x14ac:dyDescent="0.35">
      <c r="A129" s="12" t="s">
        <v>9</v>
      </c>
      <c r="B129" s="13">
        <v>57750001787</v>
      </c>
      <c r="C129" s="13" t="s">
        <v>487</v>
      </c>
      <c r="D129" s="13" t="s">
        <v>295</v>
      </c>
      <c r="E129" s="13" t="s">
        <v>121</v>
      </c>
      <c r="F129" s="16">
        <v>9731.35</v>
      </c>
      <c r="G129" s="10">
        <v>17092</v>
      </c>
      <c r="H129" s="10">
        <f t="shared" si="2"/>
        <v>11394.666666666666</v>
      </c>
      <c r="I129" s="11">
        <f t="shared" si="3"/>
        <v>0.85402673765504333</v>
      </c>
    </row>
    <row r="130" spans="1:9" x14ac:dyDescent="0.35">
      <c r="A130" s="12" t="s">
        <v>9</v>
      </c>
      <c r="B130" s="13">
        <v>58010009852</v>
      </c>
      <c r="C130" s="13" t="s">
        <v>488</v>
      </c>
      <c r="D130" s="13" t="s">
        <v>296</v>
      </c>
      <c r="E130" s="13" t="s">
        <v>122</v>
      </c>
      <c r="F130" s="16">
        <v>21046.690000000002</v>
      </c>
      <c r="G130" s="10">
        <v>24290</v>
      </c>
      <c r="H130" s="10">
        <f t="shared" si="2"/>
        <v>16193.333333333334</v>
      </c>
      <c r="I130" s="11">
        <f t="shared" si="3"/>
        <v>1.29971325648415</v>
      </c>
    </row>
    <row r="131" spans="1:9" x14ac:dyDescent="0.35">
      <c r="A131" s="12" t="s">
        <v>9</v>
      </c>
      <c r="B131" s="13">
        <v>58810009935</v>
      </c>
      <c r="C131" s="13" t="s">
        <v>489</v>
      </c>
      <c r="D131" s="13" t="s">
        <v>297</v>
      </c>
      <c r="E131" s="13" t="s">
        <v>123</v>
      </c>
      <c r="F131" s="16">
        <v>5707.05</v>
      </c>
      <c r="G131" s="10">
        <v>10079</v>
      </c>
      <c r="H131" s="10">
        <f t="shared" si="2"/>
        <v>6719.333333333333</v>
      </c>
      <c r="I131" s="11">
        <f t="shared" si="3"/>
        <v>0.84934765353705732</v>
      </c>
    </row>
    <row r="132" spans="1:9" x14ac:dyDescent="0.35">
      <c r="A132" s="12" t="s">
        <v>9</v>
      </c>
      <c r="B132" s="13">
        <v>58880040833</v>
      </c>
      <c r="C132" s="13" t="s">
        <v>490</v>
      </c>
      <c r="D132" s="13" t="s">
        <v>298</v>
      </c>
      <c r="E132" s="13" t="s">
        <v>124</v>
      </c>
      <c r="F132" s="16">
        <v>9246.98</v>
      </c>
      <c r="G132" s="10">
        <v>15524</v>
      </c>
      <c r="H132" s="10">
        <f t="shared" si="2"/>
        <v>10349.333333333334</v>
      </c>
      <c r="I132" s="11">
        <f t="shared" si="3"/>
        <v>0.89348557072919343</v>
      </c>
    </row>
    <row r="133" spans="1:9" x14ac:dyDescent="0.35">
      <c r="A133" s="12" t="s">
        <v>9</v>
      </c>
      <c r="B133" s="13">
        <v>59210030412</v>
      </c>
      <c r="C133" s="13" t="s">
        <v>491</v>
      </c>
      <c r="D133" s="13" t="s">
        <v>335</v>
      </c>
      <c r="E133" s="13" t="s">
        <v>161</v>
      </c>
      <c r="F133" s="16">
        <v>25.12</v>
      </c>
      <c r="G133" s="10">
        <v>0</v>
      </c>
      <c r="H133" s="10">
        <f t="shared" si="2"/>
        <v>0</v>
      </c>
      <c r="I133" s="11">
        <v>0</v>
      </c>
    </row>
    <row r="134" spans="1:9" x14ac:dyDescent="0.35">
      <c r="A134" s="12" t="s">
        <v>9</v>
      </c>
      <c r="B134" s="13">
        <v>61830008855</v>
      </c>
      <c r="C134" s="13" t="s">
        <v>492</v>
      </c>
      <c r="D134" s="13" t="s">
        <v>299</v>
      </c>
      <c r="E134" s="13" t="s">
        <v>125</v>
      </c>
      <c r="F134" s="16">
        <v>9176.2800000000007</v>
      </c>
      <c r="G134" s="10">
        <v>15355</v>
      </c>
      <c r="H134" s="10">
        <f t="shared" ref="H134:H197" si="4">G134/12*8</f>
        <v>10236.666666666666</v>
      </c>
      <c r="I134" s="11">
        <f t="shared" ref="I134:I196" si="5">F134/H134</f>
        <v>0.8964128948225335</v>
      </c>
    </row>
    <row r="135" spans="1:9" x14ac:dyDescent="0.35">
      <c r="A135" s="12" t="s">
        <v>9</v>
      </c>
      <c r="B135" s="13">
        <v>62220003294</v>
      </c>
      <c r="C135" s="13" t="s">
        <v>493</v>
      </c>
      <c r="D135" s="13" t="s">
        <v>300</v>
      </c>
      <c r="E135" s="13" t="s">
        <v>126</v>
      </c>
      <c r="F135" s="16">
        <v>16051.330000000002</v>
      </c>
      <c r="G135" s="10">
        <v>14673</v>
      </c>
      <c r="H135" s="10">
        <f t="shared" si="4"/>
        <v>9782</v>
      </c>
      <c r="I135" s="11">
        <f t="shared" si="5"/>
        <v>1.64090472296054</v>
      </c>
    </row>
    <row r="136" spans="1:9" x14ac:dyDescent="0.35">
      <c r="A136" s="12" t="s">
        <v>9</v>
      </c>
      <c r="B136" s="13">
        <v>62720009073</v>
      </c>
      <c r="C136" s="13" t="s">
        <v>494</v>
      </c>
      <c r="D136" s="13" t="s">
        <v>301</v>
      </c>
      <c r="E136" s="13" t="s">
        <v>127</v>
      </c>
      <c r="F136" s="16">
        <v>6029.3899999999994</v>
      </c>
      <c r="G136" s="10">
        <v>8991</v>
      </c>
      <c r="H136" s="10">
        <f t="shared" si="4"/>
        <v>5994</v>
      </c>
      <c r="I136" s="11">
        <f t="shared" si="5"/>
        <v>1.0059042375709042</v>
      </c>
    </row>
    <row r="137" spans="1:9" x14ac:dyDescent="0.35">
      <c r="A137" s="12" t="s">
        <v>9</v>
      </c>
      <c r="B137" s="13">
        <v>63640001584</v>
      </c>
      <c r="C137" s="13" t="s">
        <v>495</v>
      </c>
      <c r="D137" s="13" t="s">
        <v>302</v>
      </c>
      <c r="E137" s="13" t="s">
        <v>128</v>
      </c>
      <c r="F137" s="16">
        <v>8955.75</v>
      </c>
      <c r="G137" s="10">
        <v>15138</v>
      </c>
      <c r="H137" s="10">
        <f t="shared" si="4"/>
        <v>10092</v>
      </c>
      <c r="I137" s="11">
        <f t="shared" si="5"/>
        <v>0.88741082045184305</v>
      </c>
    </row>
    <row r="138" spans="1:9" x14ac:dyDescent="0.35">
      <c r="A138" s="12" t="s">
        <v>9</v>
      </c>
      <c r="B138" s="13">
        <v>63720014648</v>
      </c>
      <c r="C138" s="13" t="s">
        <v>496</v>
      </c>
      <c r="D138" s="13" t="s">
        <v>194</v>
      </c>
      <c r="E138" s="13" t="s">
        <v>22</v>
      </c>
      <c r="F138" s="16">
        <v>18049.8</v>
      </c>
      <c r="G138" s="10">
        <v>18406</v>
      </c>
      <c r="H138" s="10">
        <f t="shared" si="4"/>
        <v>12270.666666666666</v>
      </c>
      <c r="I138" s="11">
        <f t="shared" si="5"/>
        <v>1.4709714223622732</v>
      </c>
    </row>
    <row r="139" spans="1:9" x14ac:dyDescent="0.35">
      <c r="A139" s="12" t="s">
        <v>9</v>
      </c>
      <c r="B139" s="13">
        <v>65470000589</v>
      </c>
      <c r="C139" s="13" t="s">
        <v>497</v>
      </c>
      <c r="D139" s="13" t="s">
        <v>303</v>
      </c>
      <c r="E139" s="13" t="s">
        <v>129</v>
      </c>
      <c r="F139" s="16">
        <v>11450.07</v>
      </c>
      <c r="G139" s="10">
        <v>13818</v>
      </c>
      <c r="H139" s="10">
        <f t="shared" si="4"/>
        <v>9212</v>
      </c>
      <c r="I139" s="11">
        <f t="shared" si="5"/>
        <v>1.2429515848892749</v>
      </c>
    </row>
    <row r="140" spans="1:9" x14ac:dyDescent="0.35">
      <c r="A140" s="12" t="s">
        <v>9</v>
      </c>
      <c r="B140" s="13">
        <v>65540000154</v>
      </c>
      <c r="C140" s="13" t="s">
        <v>498</v>
      </c>
      <c r="D140" s="13" t="s">
        <v>304</v>
      </c>
      <c r="E140" s="13" t="s">
        <v>130</v>
      </c>
      <c r="F140" s="16">
        <v>11692.82</v>
      </c>
      <c r="G140" s="10">
        <v>19966</v>
      </c>
      <c r="H140" s="10">
        <f t="shared" si="4"/>
        <v>13310.666666666666</v>
      </c>
      <c r="I140" s="11">
        <f t="shared" si="5"/>
        <v>0.87845487328458383</v>
      </c>
    </row>
    <row r="141" spans="1:9" x14ac:dyDescent="0.35">
      <c r="A141" s="12" t="s">
        <v>9</v>
      </c>
      <c r="B141" s="13">
        <v>65900005723</v>
      </c>
      <c r="C141" s="13" t="s">
        <v>499</v>
      </c>
      <c r="D141" s="13" t="s">
        <v>305</v>
      </c>
      <c r="E141" s="13" t="s">
        <v>131</v>
      </c>
      <c r="F141" s="16">
        <v>18553.009999999998</v>
      </c>
      <c r="G141" s="10">
        <v>20129</v>
      </c>
      <c r="H141" s="10">
        <f t="shared" si="4"/>
        <v>13419.333333333334</v>
      </c>
      <c r="I141" s="11">
        <f t="shared" si="5"/>
        <v>1.3825582492920661</v>
      </c>
    </row>
    <row r="142" spans="1:9" x14ac:dyDescent="0.35">
      <c r="A142" s="12" t="s">
        <v>9</v>
      </c>
      <c r="B142" s="13">
        <v>66570001940</v>
      </c>
      <c r="C142" s="13" t="s">
        <v>500</v>
      </c>
      <c r="D142" s="13" t="s">
        <v>306</v>
      </c>
      <c r="E142" s="13" t="s">
        <v>132</v>
      </c>
      <c r="F142" s="16">
        <v>9568.0400000000009</v>
      </c>
      <c r="G142" s="10">
        <v>14252</v>
      </c>
      <c r="H142" s="10">
        <f t="shared" si="4"/>
        <v>9501.3333333333339</v>
      </c>
      <c r="I142" s="11">
        <f t="shared" si="5"/>
        <v>1.0070207690148751</v>
      </c>
    </row>
    <row r="143" spans="1:9" x14ac:dyDescent="0.35">
      <c r="A143" s="12" t="s">
        <v>9</v>
      </c>
      <c r="B143" s="13">
        <v>66810009215</v>
      </c>
      <c r="C143" s="13" t="s">
        <v>501</v>
      </c>
      <c r="D143" s="13" t="s">
        <v>307</v>
      </c>
      <c r="E143" s="13" t="s">
        <v>133</v>
      </c>
      <c r="F143" s="16">
        <v>8881.34</v>
      </c>
      <c r="G143" s="10">
        <v>11448</v>
      </c>
      <c r="H143" s="10">
        <f t="shared" si="4"/>
        <v>7632</v>
      </c>
      <c r="I143" s="11">
        <f t="shared" si="5"/>
        <v>1.1636975890985326</v>
      </c>
    </row>
    <row r="144" spans="1:9" x14ac:dyDescent="0.35">
      <c r="A144" s="12" t="s">
        <v>9</v>
      </c>
      <c r="B144" s="13">
        <v>67530051300</v>
      </c>
      <c r="C144" s="13" t="s">
        <v>502</v>
      </c>
      <c r="D144" s="13" t="s">
        <v>308</v>
      </c>
      <c r="E144" s="13" t="s">
        <v>134</v>
      </c>
      <c r="F144" s="16">
        <v>876.6600000000002</v>
      </c>
      <c r="G144" s="10">
        <v>0</v>
      </c>
      <c r="H144" s="10">
        <f t="shared" si="4"/>
        <v>0</v>
      </c>
      <c r="I144" s="11">
        <v>0</v>
      </c>
    </row>
    <row r="145" spans="1:9" x14ac:dyDescent="0.35">
      <c r="A145" s="12" t="s">
        <v>9</v>
      </c>
      <c r="B145" s="13">
        <v>67650003615</v>
      </c>
      <c r="C145" s="13" t="s">
        <v>503</v>
      </c>
      <c r="D145" s="13" t="s">
        <v>309</v>
      </c>
      <c r="E145" s="13" t="s">
        <v>135</v>
      </c>
      <c r="F145" s="16">
        <v>27997.430000000004</v>
      </c>
      <c r="G145" s="10">
        <v>30162</v>
      </c>
      <c r="H145" s="10">
        <f t="shared" si="4"/>
        <v>20108</v>
      </c>
      <c r="I145" s="11">
        <f t="shared" si="5"/>
        <v>1.3923527949074996</v>
      </c>
    </row>
    <row r="146" spans="1:9" x14ac:dyDescent="0.35">
      <c r="A146" s="12" t="s">
        <v>9</v>
      </c>
      <c r="B146" s="13">
        <v>68840055407</v>
      </c>
      <c r="C146" s="13" t="s">
        <v>504</v>
      </c>
      <c r="D146" s="13" t="s">
        <v>194</v>
      </c>
      <c r="E146" s="13" t="s">
        <v>22</v>
      </c>
      <c r="F146" s="16">
        <v>60.47</v>
      </c>
      <c r="G146" s="10">
        <v>10654</v>
      </c>
      <c r="H146" s="10">
        <f t="shared" si="4"/>
        <v>7102.666666666667</v>
      </c>
      <c r="I146" s="11">
        <f t="shared" si="5"/>
        <v>8.5137037732307113E-3</v>
      </c>
    </row>
    <row r="147" spans="1:9" x14ac:dyDescent="0.35">
      <c r="A147" s="12" t="s">
        <v>9</v>
      </c>
      <c r="B147" s="13">
        <v>70090012920</v>
      </c>
      <c r="C147" s="13" t="s">
        <v>505</v>
      </c>
      <c r="D147" s="13" t="s">
        <v>310</v>
      </c>
      <c r="E147" s="13" t="s">
        <v>181</v>
      </c>
      <c r="F147" s="16">
        <v>1690.67</v>
      </c>
      <c r="G147" s="10">
        <v>0</v>
      </c>
      <c r="H147" s="10">
        <f t="shared" si="4"/>
        <v>0</v>
      </c>
      <c r="I147" s="11">
        <v>0</v>
      </c>
    </row>
    <row r="148" spans="1:9" x14ac:dyDescent="0.35">
      <c r="A148" s="12" t="s">
        <v>9</v>
      </c>
      <c r="B148" s="13">
        <v>70240005233</v>
      </c>
      <c r="C148" s="13" t="s">
        <v>506</v>
      </c>
      <c r="D148" s="13" t="s">
        <v>311</v>
      </c>
      <c r="E148" s="13" t="s">
        <v>136</v>
      </c>
      <c r="F148" s="16">
        <v>17777.8</v>
      </c>
      <c r="G148" s="10">
        <v>19597</v>
      </c>
      <c r="H148" s="10">
        <f t="shared" si="4"/>
        <v>13064.666666666666</v>
      </c>
      <c r="I148" s="11">
        <f t="shared" si="5"/>
        <v>1.3607541970709802</v>
      </c>
    </row>
    <row r="149" spans="1:9" x14ac:dyDescent="0.35">
      <c r="A149" s="12" t="s">
        <v>9</v>
      </c>
      <c r="B149" s="13">
        <v>70970000404</v>
      </c>
      <c r="C149" s="13" t="s">
        <v>507</v>
      </c>
      <c r="D149" s="13" t="s">
        <v>312</v>
      </c>
      <c r="E149" s="13" t="s">
        <v>137</v>
      </c>
      <c r="F149" s="16">
        <v>10510.140000000001</v>
      </c>
      <c r="G149" s="10">
        <v>14578</v>
      </c>
      <c r="H149" s="10">
        <f t="shared" si="4"/>
        <v>9718.6666666666661</v>
      </c>
      <c r="I149" s="11">
        <f t="shared" si="5"/>
        <v>1.0814384689257788</v>
      </c>
    </row>
    <row r="150" spans="1:9" x14ac:dyDescent="0.35">
      <c r="A150" s="12" t="s">
        <v>9</v>
      </c>
      <c r="B150" s="13">
        <v>72110006973</v>
      </c>
      <c r="C150" s="13" t="s">
        <v>508</v>
      </c>
      <c r="D150" s="13" t="s">
        <v>313</v>
      </c>
      <c r="E150" s="13" t="s">
        <v>138</v>
      </c>
      <c r="F150" s="16">
        <v>13012.78</v>
      </c>
      <c r="G150" s="10">
        <v>11999</v>
      </c>
      <c r="H150" s="10">
        <f t="shared" si="4"/>
        <v>7999.333333333333</v>
      </c>
      <c r="I150" s="11">
        <f t="shared" si="5"/>
        <v>1.6267330610884241</v>
      </c>
    </row>
    <row r="151" spans="1:9" x14ac:dyDescent="0.35">
      <c r="A151" s="12" t="s">
        <v>9</v>
      </c>
      <c r="B151" s="13">
        <v>72800012142</v>
      </c>
      <c r="C151" s="13" t="s">
        <v>509</v>
      </c>
      <c r="D151" s="13" t="s">
        <v>314</v>
      </c>
      <c r="E151" s="13" t="s">
        <v>139</v>
      </c>
      <c r="F151" s="16">
        <v>14835.78</v>
      </c>
      <c r="G151" s="10">
        <v>16719</v>
      </c>
      <c r="H151" s="10">
        <f t="shared" si="4"/>
        <v>11146</v>
      </c>
      <c r="I151" s="11">
        <f t="shared" si="5"/>
        <v>1.3310407321012023</v>
      </c>
    </row>
    <row r="152" spans="1:9" x14ac:dyDescent="0.35">
      <c r="A152" s="12" t="s">
        <v>9</v>
      </c>
      <c r="B152" s="13">
        <v>72850000562</v>
      </c>
      <c r="C152" s="13" t="s">
        <v>510</v>
      </c>
      <c r="D152" s="13" t="s">
        <v>194</v>
      </c>
      <c r="E152" s="13" t="s">
        <v>22</v>
      </c>
      <c r="F152" s="16">
        <v>12187.54</v>
      </c>
      <c r="G152" s="10">
        <v>17602</v>
      </c>
      <c r="H152" s="10">
        <f t="shared" si="4"/>
        <v>11734.666666666666</v>
      </c>
      <c r="I152" s="11">
        <f t="shared" si="5"/>
        <v>1.0385927735484606</v>
      </c>
    </row>
    <row r="153" spans="1:9" x14ac:dyDescent="0.35">
      <c r="A153" s="12" t="s">
        <v>9</v>
      </c>
      <c r="B153" s="13">
        <v>72990002317</v>
      </c>
      <c r="C153" s="13" t="s">
        <v>511</v>
      </c>
      <c r="D153" s="13" t="s">
        <v>315</v>
      </c>
      <c r="E153" s="13" t="s">
        <v>140</v>
      </c>
      <c r="F153" s="16">
        <v>8418.58</v>
      </c>
      <c r="G153" s="10">
        <v>13682</v>
      </c>
      <c r="H153" s="10">
        <f t="shared" si="4"/>
        <v>9121.3333333333339</v>
      </c>
      <c r="I153" s="11">
        <f t="shared" si="5"/>
        <v>0.92295497734249377</v>
      </c>
    </row>
    <row r="154" spans="1:9" x14ac:dyDescent="0.35">
      <c r="A154" s="12" t="s">
        <v>9</v>
      </c>
      <c r="B154" s="13">
        <v>74050003488</v>
      </c>
      <c r="C154" s="13" t="s">
        <v>512</v>
      </c>
      <c r="D154" s="13" t="s">
        <v>316</v>
      </c>
      <c r="E154" s="13" t="s">
        <v>141</v>
      </c>
      <c r="F154" s="16">
        <v>11873.13</v>
      </c>
      <c r="G154" s="10">
        <v>13173</v>
      </c>
      <c r="H154" s="10">
        <f t="shared" si="4"/>
        <v>8782</v>
      </c>
      <c r="I154" s="11">
        <f t="shared" si="5"/>
        <v>1.3519847415167388</v>
      </c>
    </row>
    <row r="155" spans="1:9" x14ac:dyDescent="0.35">
      <c r="A155" s="12" t="s">
        <v>9</v>
      </c>
      <c r="B155" s="13">
        <v>75210057078</v>
      </c>
      <c r="C155" s="13" t="s">
        <v>513</v>
      </c>
      <c r="D155" s="13" t="s">
        <v>194</v>
      </c>
      <c r="E155" s="13" t="s">
        <v>22</v>
      </c>
      <c r="F155" s="16">
        <v>5489.56</v>
      </c>
      <c r="G155" s="10">
        <v>8516</v>
      </c>
      <c r="H155" s="10">
        <f t="shared" si="4"/>
        <v>5677.333333333333</v>
      </c>
      <c r="I155" s="11">
        <f t="shared" si="5"/>
        <v>0.96692578675434493</v>
      </c>
    </row>
    <row r="156" spans="1:9" x14ac:dyDescent="0.35">
      <c r="A156" s="12" t="s">
        <v>9</v>
      </c>
      <c r="B156" s="13">
        <v>75220002313</v>
      </c>
      <c r="C156" s="13" t="s">
        <v>514</v>
      </c>
      <c r="D156" s="13" t="s">
        <v>317</v>
      </c>
      <c r="E156" s="13" t="s">
        <v>142</v>
      </c>
      <c r="F156" s="16">
        <v>11793.86</v>
      </c>
      <c r="G156" s="10">
        <v>16315</v>
      </c>
      <c r="H156" s="10">
        <f t="shared" si="4"/>
        <v>10876.666666666666</v>
      </c>
      <c r="I156" s="11">
        <f t="shared" si="5"/>
        <v>1.0843266932270919</v>
      </c>
    </row>
    <row r="157" spans="1:9" x14ac:dyDescent="0.35">
      <c r="A157" s="12" t="s">
        <v>9</v>
      </c>
      <c r="B157" s="13">
        <v>76220037595</v>
      </c>
      <c r="C157" s="13" t="s">
        <v>515</v>
      </c>
      <c r="D157" s="13" t="s">
        <v>318</v>
      </c>
      <c r="E157" s="13" t="s">
        <v>143</v>
      </c>
      <c r="F157" s="16">
        <v>17919.46</v>
      </c>
      <c r="G157" s="10">
        <v>20267</v>
      </c>
      <c r="H157" s="10">
        <f t="shared" si="4"/>
        <v>13511.333333333334</v>
      </c>
      <c r="I157" s="11">
        <f t="shared" si="5"/>
        <v>1.3262540089801154</v>
      </c>
    </row>
    <row r="158" spans="1:9" x14ac:dyDescent="0.35">
      <c r="A158" s="12" t="s">
        <v>9</v>
      </c>
      <c r="B158" s="13">
        <v>77000001628</v>
      </c>
      <c r="C158" s="13" t="s">
        <v>516</v>
      </c>
      <c r="D158" s="13" t="s">
        <v>319</v>
      </c>
      <c r="E158" s="13" t="s">
        <v>144</v>
      </c>
      <c r="F158" s="16">
        <v>4040.8700000000003</v>
      </c>
      <c r="G158" s="10">
        <v>10783</v>
      </c>
      <c r="H158" s="10">
        <f t="shared" si="4"/>
        <v>7188.666666666667</v>
      </c>
      <c r="I158" s="11">
        <f t="shared" si="5"/>
        <v>0.56211675785959381</v>
      </c>
    </row>
    <row r="159" spans="1:9" x14ac:dyDescent="0.35">
      <c r="A159" s="12" t="s">
        <v>9</v>
      </c>
      <c r="B159" s="13">
        <v>77710005305</v>
      </c>
      <c r="C159" s="13" t="s">
        <v>517</v>
      </c>
      <c r="D159" s="13" t="s">
        <v>194</v>
      </c>
      <c r="E159" s="13" t="s">
        <v>22</v>
      </c>
      <c r="F159" s="16">
        <v>11849.18</v>
      </c>
      <c r="G159" s="10">
        <v>16602</v>
      </c>
      <c r="H159" s="10">
        <f t="shared" si="4"/>
        <v>11068</v>
      </c>
      <c r="I159" s="11">
        <f t="shared" si="5"/>
        <v>1.0705800505963137</v>
      </c>
    </row>
    <row r="160" spans="1:9" x14ac:dyDescent="0.35">
      <c r="A160" s="12" t="s">
        <v>9</v>
      </c>
      <c r="B160" s="13">
        <v>77800003597</v>
      </c>
      <c r="C160" s="13" t="s">
        <v>518</v>
      </c>
      <c r="D160" s="13" t="s">
        <v>320</v>
      </c>
      <c r="E160" s="13" t="s">
        <v>145</v>
      </c>
      <c r="F160" s="16">
        <v>15784.060000000001</v>
      </c>
      <c r="G160" s="10">
        <v>21617</v>
      </c>
      <c r="H160" s="10">
        <f t="shared" si="4"/>
        <v>14411.333333333334</v>
      </c>
      <c r="I160" s="11">
        <f t="shared" si="5"/>
        <v>1.0952532728870796</v>
      </c>
    </row>
    <row r="161" spans="1:9" x14ac:dyDescent="0.35">
      <c r="A161" s="12" t="s">
        <v>9</v>
      </c>
      <c r="B161" s="13">
        <v>77830002934</v>
      </c>
      <c r="C161" s="13" t="s">
        <v>519</v>
      </c>
      <c r="D161" s="13" t="s">
        <v>321</v>
      </c>
      <c r="E161" s="13" t="s">
        <v>146</v>
      </c>
      <c r="F161" s="16">
        <v>12615.550000000001</v>
      </c>
      <c r="G161" s="10">
        <v>8758</v>
      </c>
      <c r="H161" s="10">
        <f t="shared" si="4"/>
        <v>5838.666666666667</v>
      </c>
      <c r="I161" s="11">
        <f t="shared" si="5"/>
        <v>2.1606902260790135</v>
      </c>
    </row>
    <row r="162" spans="1:9" x14ac:dyDescent="0.35">
      <c r="A162" s="12" t="s">
        <v>9</v>
      </c>
      <c r="B162" s="13">
        <v>77980046432</v>
      </c>
      <c r="C162" s="13" t="s">
        <v>520</v>
      </c>
      <c r="D162" s="13" t="s">
        <v>218</v>
      </c>
      <c r="E162" s="13" t="s">
        <v>147</v>
      </c>
      <c r="F162" s="16">
        <v>38025.840000000004</v>
      </c>
      <c r="G162" s="10">
        <v>20712</v>
      </c>
      <c r="H162" s="10">
        <f t="shared" si="4"/>
        <v>13808</v>
      </c>
      <c r="I162" s="11">
        <f t="shared" si="5"/>
        <v>2.753899188876014</v>
      </c>
    </row>
    <row r="163" spans="1:9" x14ac:dyDescent="0.35">
      <c r="A163" s="12" t="s">
        <v>9</v>
      </c>
      <c r="B163" s="13">
        <v>80120011005</v>
      </c>
      <c r="C163" s="13" t="s">
        <v>521</v>
      </c>
      <c r="D163" s="13" t="s">
        <v>322</v>
      </c>
      <c r="E163" s="13" t="s">
        <v>148</v>
      </c>
      <c r="F163" s="16">
        <v>18506.370000000003</v>
      </c>
      <c r="G163" s="10">
        <v>22504</v>
      </c>
      <c r="H163" s="10">
        <f t="shared" si="4"/>
        <v>15002.666666666666</v>
      </c>
      <c r="I163" s="11">
        <f t="shared" si="5"/>
        <v>1.2335387042303592</v>
      </c>
    </row>
    <row r="164" spans="1:9" x14ac:dyDescent="0.35">
      <c r="A164" s="12" t="s">
        <v>9</v>
      </c>
      <c r="B164" s="13">
        <v>80820008656</v>
      </c>
      <c r="C164" s="13" t="s">
        <v>522</v>
      </c>
      <c r="D164" s="13" t="s">
        <v>323</v>
      </c>
      <c r="E164" s="13" t="s">
        <v>149</v>
      </c>
      <c r="F164" s="16">
        <v>8289.760000000002</v>
      </c>
      <c r="G164" s="10">
        <v>8707</v>
      </c>
      <c r="H164" s="10">
        <f t="shared" si="4"/>
        <v>5804.666666666667</v>
      </c>
      <c r="I164" s="11">
        <f t="shared" si="5"/>
        <v>1.4281199035258989</v>
      </c>
    </row>
    <row r="165" spans="1:9" x14ac:dyDescent="0.35">
      <c r="A165" s="12" t="s">
        <v>9</v>
      </c>
      <c r="B165" s="13">
        <v>81260007787</v>
      </c>
      <c r="C165" s="13" t="s">
        <v>523</v>
      </c>
      <c r="D165" s="13" t="s">
        <v>324</v>
      </c>
      <c r="E165" s="13" t="s">
        <v>150</v>
      </c>
      <c r="F165" s="16">
        <v>35035.21</v>
      </c>
      <c r="G165" s="10">
        <v>29264</v>
      </c>
      <c r="H165" s="10">
        <f t="shared" si="4"/>
        <v>19509.333333333332</v>
      </c>
      <c r="I165" s="11">
        <f t="shared" si="5"/>
        <v>1.7958178991252052</v>
      </c>
    </row>
    <row r="166" spans="1:9" x14ac:dyDescent="0.35">
      <c r="A166" s="12" t="s">
        <v>9</v>
      </c>
      <c r="B166" s="13">
        <v>81930001306</v>
      </c>
      <c r="C166" s="13" t="s">
        <v>524</v>
      </c>
      <c r="D166" s="13" t="s">
        <v>325</v>
      </c>
      <c r="E166" s="13" t="s">
        <v>151</v>
      </c>
      <c r="F166" s="16">
        <v>16571.990000000002</v>
      </c>
      <c r="G166" s="10">
        <v>19327</v>
      </c>
      <c r="H166" s="10">
        <f t="shared" si="4"/>
        <v>12884.666666666666</v>
      </c>
      <c r="I166" s="11">
        <f t="shared" si="5"/>
        <v>1.2861791793863508</v>
      </c>
    </row>
    <row r="167" spans="1:9" x14ac:dyDescent="0.35">
      <c r="A167" s="12" t="s">
        <v>9</v>
      </c>
      <c r="B167" s="13">
        <v>83610002347</v>
      </c>
      <c r="C167" s="13" t="s">
        <v>525</v>
      </c>
      <c r="D167" s="13" t="s">
        <v>326</v>
      </c>
      <c r="E167" s="13" t="s">
        <v>152</v>
      </c>
      <c r="F167" s="16">
        <v>11064.420000000002</v>
      </c>
      <c r="G167" s="10">
        <v>13961</v>
      </c>
      <c r="H167" s="10">
        <f t="shared" si="4"/>
        <v>9307.3333333333339</v>
      </c>
      <c r="I167" s="11">
        <f t="shared" si="5"/>
        <v>1.1887851873074995</v>
      </c>
    </row>
    <row r="168" spans="1:9" x14ac:dyDescent="0.35">
      <c r="A168" s="12" t="s">
        <v>9</v>
      </c>
      <c r="B168" s="13">
        <v>83940056286</v>
      </c>
      <c r="C168" s="13" t="s">
        <v>526</v>
      </c>
      <c r="D168" s="13" t="s">
        <v>327</v>
      </c>
      <c r="E168" s="13" t="s">
        <v>153</v>
      </c>
      <c r="F168" s="16">
        <v>15372.09</v>
      </c>
      <c r="G168" s="10">
        <v>17180</v>
      </c>
      <c r="H168" s="10">
        <f t="shared" si="4"/>
        <v>11453.333333333334</v>
      </c>
      <c r="I168" s="11">
        <f t="shared" si="5"/>
        <v>1.3421498835855645</v>
      </c>
    </row>
    <row r="169" spans="1:9" x14ac:dyDescent="0.35">
      <c r="A169" s="12" t="s">
        <v>9</v>
      </c>
      <c r="B169" s="13">
        <v>84200010248</v>
      </c>
      <c r="C169" s="13" t="s">
        <v>527</v>
      </c>
      <c r="D169" s="13" t="s">
        <v>328</v>
      </c>
      <c r="E169" s="13" t="s">
        <v>154</v>
      </c>
      <c r="F169" s="16">
        <v>14954.230000000001</v>
      </c>
      <c r="G169" s="10">
        <v>13423</v>
      </c>
      <c r="H169" s="10">
        <f t="shared" si="4"/>
        <v>8948.6666666666661</v>
      </c>
      <c r="I169" s="11">
        <f t="shared" si="5"/>
        <v>1.6711126424793268</v>
      </c>
    </row>
    <row r="170" spans="1:9" x14ac:dyDescent="0.35">
      <c r="A170" s="12" t="s">
        <v>9</v>
      </c>
      <c r="B170" s="13">
        <v>84880003490</v>
      </c>
      <c r="C170" s="13" t="s">
        <v>528</v>
      </c>
      <c r="D170" s="13" t="s">
        <v>329</v>
      </c>
      <c r="E170" s="13" t="s">
        <v>155</v>
      </c>
      <c r="F170" s="16">
        <v>14399.869999999999</v>
      </c>
      <c r="G170" s="10">
        <v>22591</v>
      </c>
      <c r="H170" s="10">
        <f t="shared" si="4"/>
        <v>15060.666666666666</v>
      </c>
      <c r="I170" s="11">
        <f t="shared" si="5"/>
        <v>0.95612434155194548</v>
      </c>
    </row>
    <row r="171" spans="1:9" x14ac:dyDescent="0.35">
      <c r="A171" s="12" t="s">
        <v>9</v>
      </c>
      <c r="B171" s="13">
        <v>84940043307</v>
      </c>
      <c r="C171" s="13" t="s">
        <v>529</v>
      </c>
      <c r="D171" s="13" t="s">
        <v>232</v>
      </c>
      <c r="E171" s="13" t="s">
        <v>59</v>
      </c>
      <c r="F171" s="16">
        <v>2560.9100000000003</v>
      </c>
      <c r="G171" s="10">
        <v>13780</v>
      </c>
      <c r="H171" s="10">
        <f t="shared" si="4"/>
        <v>9186.6666666666661</v>
      </c>
      <c r="I171" s="11">
        <f t="shared" si="5"/>
        <v>0.27876378809869379</v>
      </c>
    </row>
    <row r="172" spans="1:9" x14ac:dyDescent="0.35">
      <c r="A172" s="12" t="s">
        <v>9</v>
      </c>
      <c r="B172" s="13">
        <v>85010001425</v>
      </c>
      <c r="C172" s="13" t="s">
        <v>530</v>
      </c>
      <c r="D172" s="13" t="s">
        <v>330</v>
      </c>
      <c r="E172" s="13" t="s">
        <v>156</v>
      </c>
      <c r="F172" s="16">
        <v>7754.14</v>
      </c>
      <c r="G172" s="10">
        <v>12102</v>
      </c>
      <c r="H172" s="10">
        <f t="shared" si="4"/>
        <v>8068</v>
      </c>
      <c r="I172" s="11">
        <f t="shared" si="5"/>
        <v>0.96109816559246408</v>
      </c>
    </row>
    <row r="173" spans="1:9" x14ac:dyDescent="0.35">
      <c r="A173" s="12" t="s">
        <v>9</v>
      </c>
      <c r="B173" s="13">
        <v>85300010509</v>
      </c>
      <c r="C173" s="13" t="s">
        <v>531</v>
      </c>
      <c r="D173" s="13" t="s">
        <v>331</v>
      </c>
      <c r="E173" s="13" t="s">
        <v>157</v>
      </c>
      <c r="F173" s="16">
        <v>13124.66</v>
      </c>
      <c r="G173" s="10">
        <v>15053</v>
      </c>
      <c r="H173" s="10">
        <f t="shared" si="4"/>
        <v>10035.333333333334</v>
      </c>
      <c r="I173" s="11">
        <f t="shared" si="5"/>
        <v>1.3078449478509266</v>
      </c>
    </row>
    <row r="174" spans="1:9" x14ac:dyDescent="0.35">
      <c r="A174" s="12" t="s">
        <v>9</v>
      </c>
      <c r="B174" s="13">
        <v>87290008348</v>
      </c>
      <c r="C174" s="13" t="s">
        <v>532</v>
      </c>
      <c r="D174" s="13" t="s">
        <v>332</v>
      </c>
      <c r="E174" s="13" t="s">
        <v>158</v>
      </c>
      <c r="F174" s="16">
        <v>28624.489999999998</v>
      </c>
      <c r="G174" s="10">
        <v>25913</v>
      </c>
      <c r="H174" s="10">
        <f t="shared" si="4"/>
        <v>17275.333333333332</v>
      </c>
      <c r="I174" s="11">
        <f t="shared" si="5"/>
        <v>1.6569573187203335</v>
      </c>
    </row>
    <row r="175" spans="1:9" x14ac:dyDescent="0.35">
      <c r="A175" s="12" t="s">
        <v>9</v>
      </c>
      <c r="B175" s="13">
        <v>87370006185</v>
      </c>
      <c r="C175" s="13" t="s">
        <v>533</v>
      </c>
      <c r="D175" s="13" t="s">
        <v>333</v>
      </c>
      <c r="E175" s="13" t="s">
        <v>159</v>
      </c>
      <c r="F175" s="16">
        <v>11460.94</v>
      </c>
      <c r="G175" s="10">
        <v>14822</v>
      </c>
      <c r="H175" s="10">
        <f t="shared" si="4"/>
        <v>9881.3333333333339</v>
      </c>
      <c r="I175" s="11">
        <f t="shared" si="5"/>
        <v>1.1598576440426394</v>
      </c>
    </row>
    <row r="176" spans="1:9" x14ac:dyDescent="0.35">
      <c r="A176" s="12" t="s">
        <v>9</v>
      </c>
      <c r="B176" s="13">
        <v>87450008217</v>
      </c>
      <c r="C176" s="13" t="s">
        <v>534</v>
      </c>
      <c r="D176" s="13" t="s">
        <v>334</v>
      </c>
      <c r="E176" s="13" t="s">
        <v>160</v>
      </c>
      <c r="F176" s="16">
        <v>4704.82</v>
      </c>
      <c r="G176" s="10">
        <v>7943</v>
      </c>
      <c r="H176" s="10">
        <f t="shared" si="4"/>
        <v>5295.333333333333</v>
      </c>
      <c r="I176" s="11">
        <f t="shared" si="5"/>
        <v>0.88848419992446181</v>
      </c>
    </row>
    <row r="177" spans="1:9" x14ac:dyDescent="0.35">
      <c r="A177" s="12" t="s">
        <v>9</v>
      </c>
      <c r="B177" s="13">
        <v>87730040355</v>
      </c>
      <c r="C177" s="13" t="s">
        <v>535</v>
      </c>
      <c r="D177" s="13" t="s">
        <v>335</v>
      </c>
      <c r="E177" s="13" t="s">
        <v>161</v>
      </c>
      <c r="F177" s="16">
        <v>10625.760000000002</v>
      </c>
      <c r="G177" s="10">
        <v>12469</v>
      </c>
      <c r="H177" s="10">
        <f t="shared" si="4"/>
        <v>8312.6666666666661</v>
      </c>
      <c r="I177" s="11">
        <f t="shared" si="5"/>
        <v>1.2782612879942261</v>
      </c>
    </row>
    <row r="178" spans="1:9" x14ac:dyDescent="0.35">
      <c r="A178" s="12" t="s">
        <v>9</v>
      </c>
      <c r="B178" s="13">
        <v>88320010903</v>
      </c>
      <c r="C178" s="13" t="s">
        <v>536</v>
      </c>
      <c r="D178" s="13" t="s">
        <v>336</v>
      </c>
      <c r="E178" s="13" t="s">
        <v>162</v>
      </c>
      <c r="F178" s="16">
        <v>7029.9399999999987</v>
      </c>
      <c r="G178" s="10">
        <v>14663</v>
      </c>
      <c r="H178" s="10">
        <f t="shared" si="4"/>
        <v>9775.3333333333339</v>
      </c>
      <c r="I178" s="11">
        <f t="shared" si="5"/>
        <v>0.71915092409465986</v>
      </c>
    </row>
    <row r="179" spans="1:9" x14ac:dyDescent="0.35">
      <c r="A179" s="12" t="s">
        <v>9</v>
      </c>
      <c r="B179" s="13">
        <v>88360001061</v>
      </c>
      <c r="C179" s="13" t="s">
        <v>537</v>
      </c>
      <c r="D179" s="13" t="s">
        <v>337</v>
      </c>
      <c r="E179" s="13" t="s">
        <v>163</v>
      </c>
      <c r="F179" s="16">
        <v>2354.69</v>
      </c>
      <c r="G179" s="10">
        <v>19044</v>
      </c>
      <c r="H179" s="10">
        <f t="shared" si="4"/>
        <v>12696</v>
      </c>
      <c r="I179" s="11">
        <f t="shared" si="5"/>
        <v>0.18546707624448647</v>
      </c>
    </row>
    <row r="180" spans="1:9" x14ac:dyDescent="0.35">
      <c r="A180" s="12" t="s">
        <v>9</v>
      </c>
      <c r="B180" s="13">
        <v>88940003082</v>
      </c>
      <c r="C180" s="13" t="s">
        <v>538</v>
      </c>
      <c r="D180" s="13" t="s">
        <v>338</v>
      </c>
      <c r="E180" s="13" t="s">
        <v>164</v>
      </c>
      <c r="F180" s="16">
        <v>25148.77</v>
      </c>
      <c r="G180" s="10">
        <v>20862</v>
      </c>
      <c r="H180" s="10">
        <f t="shared" si="4"/>
        <v>13908</v>
      </c>
      <c r="I180" s="11">
        <f t="shared" si="5"/>
        <v>1.8082233247052057</v>
      </c>
    </row>
    <row r="181" spans="1:9" x14ac:dyDescent="0.35">
      <c r="A181" s="12" t="s">
        <v>9</v>
      </c>
      <c r="B181" s="13">
        <v>89820002082</v>
      </c>
      <c r="C181" s="13" t="s">
        <v>539</v>
      </c>
      <c r="D181" s="13" t="s">
        <v>339</v>
      </c>
      <c r="E181" s="13" t="s">
        <v>165</v>
      </c>
      <c r="F181" s="16">
        <v>3438.8999999999996</v>
      </c>
      <c r="G181" s="10">
        <v>3870</v>
      </c>
      <c r="H181" s="10">
        <f t="shared" si="4"/>
        <v>2580</v>
      </c>
      <c r="I181" s="11">
        <f t="shared" si="5"/>
        <v>1.3329069767441859</v>
      </c>
    </row>
    <row r="182" spans="1:9" x14ac:dyDescent="0.35">
      <c r="A182" s="12" t="s">
        <v>9</v>
      </c>
      <c r="B182" s="13">
        <v>90610000209</v>
      </c>
      <c r="C182" s="13" t="s">
        <v>540</v>
      </c>
      <c r="D182" s="13" t="s">
        <v>340</v>
      </c>
      <c r="E182" s="13" t="s">
        <v>166</v>
      </c>
      <c r="F182" s="16">
        <v>12006.25</v>
      </c>
      <c r="G182" s="10">
        <v>18833</v>
      </c>
      <c r="H182" s="10">
        <f t="shared" si="4"/>
        <v>12555.333333333334</v>
      </c>
      <c r="I182" s="11">
        <f t="shared" si="5"/>
        <v>0.9562669250783199</v>
      </c>
    </row>
    <row r="183" spans="1:9" x14ac:dyDescent="0.35">
      <c r="A183" s="12" t="s">
        <v>9</v>
      </c>
      <c r="B183" s="13">
        <v>90920006563</v>
      </c>
      <c r="C183" s="13" t="s">
        <v>541</v>
      </c>
      <c r="D183" s="13" t="s">
        <v>341</v>
      </c>
      <c r="E183" s="13" t="s">
        <v>167</v>
      </c>
      <c r="F183" s="16">
        <v>12529.66</v>
      </c>
      <c r="G183" s="10">
        <v>12234</v>
      </c>
      <c r="H183" s="10">
        <f t="shared" si="4"/>
        <v>8156</v>
      </c>
      <c r="I183" s="11">
        <f t="shared" si="5"/>
        <v>1.5362506130456106</v>
      </c>
    </row>
    <row r="184" spans="1:9" x14ac:dyDescent="0.35">
      <c r="A184" s="12" t="s">
        <v>9</v>
      </c>
      <c r="B184" s="13">
        <v>91320059338</v>
      </c>
      <c r="C184" s="13" t="s">
        <v>542</v>
      </c>
      <c r="D184" s="13" t="s">
        <v>543</v>
      </c>
      <c r="E184" s="13" t="s">
        <v>544</v>
      </c>
      <c r="F184" s="16">
        <v>336.39</v>
      </c>
      <c r="G184" s="10">
        <v>0</v>
      </c>
      <c r="H184" s="10">
        <f t="shared" si="4"/>
        <v>0</v>
      </c>
      <c r="I184" s="11">
        <v>0</v>
      </c>
    </row>
    <row r="185" spans="1:9" x14ac:dyDescent="0.35">
      <c r="A185" s="12" t="s">
        <v>9</v>
      </c>
      <c r="B185" s="13">
        <v>91340049792</v>
      </c>
      <c r="C185" s="13" t="s">
        <v>545</v>
      </c>
      <c r="D185" s="13" t="s">
        <v>255</v>
      </c>
      <c r="E185" s="13" t="s">
        <v>116</v>
      </c>
      <c r="F185" s="16">
        <v>26781.1</v>
      </c>
      <c r="G185" s="10">
        <v>13881</v>
      </c>
      <c r="H185" s="10">
        <f t="shared" si="4"/>
        <v>9254</v>
      </c>
      <c r="I185" s="11">
        <f t="shared" si="5"/>
        <v>2.8940025934730924</v>
      </c>
    </row>
    <row r="186" spans="1:9" x14ac:dyDescent="0.35">
      <c r="A186" s="12" t="s">
        <v>9</v>
      </c>
      <c r="B186" s="13">
        <v>91390059403</v>
      </c>
      <c r="C186" s="13" t="s">
        <v>546</v>
      </c>
      <c r="D186" s="13" t="s">
        <v>342</v>
      </c>
      <c r="E186" s="13" t="s">
        <v>168</v>
      </c>
      <c r="F186" s="16">
        <v>42972.39</v>
      </c>
      <c r="G186" s="10">
        <v>22239</v>
      </c>
      <c r="H186" s="10">
        <f t="shared" si="4"/>
        <v>14826</v>
      </c>
      <c r="I186" s="11">
        <f t="shared" si="5"/>
        <v>2.8984479967624441</v>
      </c>
    </row>
    <row r="187" spans="1:9" x14ac:dyDescent="0.35">
      <c r="A187" s="12" t="s">
        <v>9</v>
      </c>
      <c r="B187" s="13">
        <v>91580005107</v>
      </c>
      <c r="C187" s="13" t="s">
        <v>547</v>
      </c>
      <c r="D187" s="13" t="s">
        <v>248</v>
      </c>
      <c r="E187" s="13" t="s">
        <v>169</v>
      </c>
      <c r="F187" s="16">
        <v>11881.180000000002</v>
      </c>
      <c r="G187" s="10">
        <v>18687</v>
      </c>
      <c r="H187" s="10">
        <f t="shared" si="4"/>
        <v>12458</v>
      </c>
      <c r="I187" s="11">
        <f t="shared" si="5"/>
        <v>0.95369882806228945</v>
      </c>
    </row>
    <row r="188" spans="1:9" x14ac:dyDescent="0.35">
      <c r="A188" s="12" t="s">
        <v>9</v>
      </c>
      <c r="B188" s="13">
        <v>92710004963</v>
      </c>
      <c r="C188" s="13" t="s">
        <v>548</v>
      </c>
      <c r="D188" s="13" t="s">
        <v>343</v>
      </c>
      <c r="E188" s="13" t="s">
        <v>170</v>
      </c>
      <c r="F188" s="16">
        <v>26144.240000000005</v>
      </c>
      <c r="G188" s="10">
        <v>17702</v>
      </c>
      <c r="H188" s="10">
        <f t="shared" si="4"/>
        <v>11801.333333333334</v>
      </c>
      <c r="I188" s="11">
        <f t="shared" si="5"/>
        <v>2.2153632357925663</v>
      </c>
    </row>
    <row r="189" spans="1:9" x14ac:dyDescent="0.35">
      <c r="A189" s="12" t="s">
        <v>9</v>
      </c>
      <c r="B189" s="13">
        <v>93410046719</v>
      </c>
      <c r="C189" s="13" t="s">
        <v>549</v>
      </c>
      <c r="D189" s="13" t="s">
        <v>392</v>
      </c>
      <c r="E189" s="13" t="s">
        <v>393</v>
      </c>
      <c r="F189" s="16">
        <v>191.96</v>
      </c>
      <c r="G189" s="10">
        <v>0</v>
      </c>
      <c r="H189" s="10">
        <f t="shared" si="4"/>
        <v>0</v>
      </c>
      <c r="I189" s="11">
        <v>0</v>
      </c>
    </row>
    <row r="190" spans="1:9" x14ac:dyDescent="0.35">
      <c r="A190" s="12" t="s">
        <v>9</v>
      </c>
      <c r="B190" s="13">
        <v>94130051334</v>
      </c>
      <c r="C190" s="13" t="s">
        <v>550</v>
      </c>
      <c r="D190" s="13" t="s">
        <v>344</v>
      </c>
      <c r="E190" s="13" t="s">
        <v>171</v>
      </c>
      <c r="F190" s="16">
        <v>18067.03</v>
      </c>
      <c r="G190" s="10">
        <v>22272</v>
      </c>
      <c r="H190" s="10">
        <f t="shared" si="4"/>
        <v>14848</v>
      </c>
      <c r="I190" s="11">
        <f t="shared" si="5"/>
        <v>1.2167988954741378</v>
      </c>
    </row>
    <row r="191" spans="1:9" s="9" customFormat="1" x14ac:dyDescent="0.35">
      <c r="A191" s="13" t="s">
        <v>9</v>
      </c>
      <c r="B191" s="13">
        <v>94810006026</v>
      </c>
      <c r="C191" s="13" t="s">
        <v>551</v>
      </c>
      <c r="D191" s="13" t="s">
        <v>345</v>
      </c>
      <c r="E191" s="13" t="s">
        <v>172</v>
      </c>
      <c r="F191" s="17">
        <v>15899.010000000002</v>
      </c>
      <c r="G191" s="17">
        <v>15589</v>
      </c>
      <c r="H191" s="18">
        <f t="shared" si="4"/>
        <v>10392.666666666666</v>
      </c>
      <c r="I191" s="11">
        <f t="shared" si="5"/>
        <v>1.5298296876002313</v>
      </c>
    </row>
    <row r="192" spans="1:9" x14ac:dyDescent="0.35">
      <c r="A192" s="13" t="s">
        <v>9</v>
      </c>
      <c r="B192" s="19">
        <v>95030009770</v>
      </c>
      <c r="C192" s="19" t="s">
        <v>552</v>
      </c>
      <c r="D192" s="19" t="s">
        <v>346</v>
      </c>
      <c r="E192" s="19" t="s">
        <v>173</v>
      </c>
      <c r="F192" s="17">
        <v>15776.17</v>
      </c>
      <c r="G192" s="18">
        <v>12618</v>
      </c>
      <c r="H192" s="18">
        <f t="shared" si="4"/>
        <v>8412</v>
      </c>
      <c r="I192" s="11">
        <f t="shared" si="5"/>
        <v>1.8754362815026153</v>
      </c>
    </row>
    <row r="193" spans="1:9" x14ac:dyDescent="0.35">
      <c r="A193" s="13" t="s">
        <v>9</v>
      </c>
      <c r="B193" s="19">
        <v>95160007316</v>
      </c>
      <c r="C193" s="19" t="s">
        <v>553</v>
      </c>
      <c r="D193" s="19" t="s">
        <v>347</v>
      </c>
      <c r="E193" s="19" t="s">
        <v>174</v>
      </c>
      <c r="F193" s="17">
        <v>10980.289999999999</v>
      </c>
      <c r="G193" s="18">
        <v>19365</v>
      </c>
      <c r="H193" s="18">
        <f t="shared" si="4"/>
        <v>12910</v>
      </c>
      <c r="I193" s="11">
        <f t="shared" si="5"/>
        <v>0.85052594887683963</v>
      </c>
    </row>
    <row r="194" spans="1:9" x14ac:dyDescent="0.35">
      <c r="A194" s="22" t="s">
        <v>9</v>
      </c>
      <c r="B194" s="23">
        <v>95420011375</v>
      </c>
      <c r="C194" s="23" t="s">
        <v>554</v>
      </c>
      <c r="D194" s="23" t="s">
        <v>348</v>
      </c>
      <c r="E194" s="23" t="s">
        <v>175</v>
      </c>
      <c r="F194" s="24">
        <v>16069.77</v>
      </c>
      <c r="G194" s="25">
        <v>15753</v>
      </c>
      <c r="H194" s="25">
        <f t="shared" si="4"/>
        <v>10502</v>
      </c>
      <c r="I194" s="11">
        <f t="shared" si="5"/>
        <v>1.5301628261283566</v>
      </c>
    </row>
    <row r="195" spans="1:9" x14ac:dyDescent="0.35">
      <c r="A195" s="22" t="s">
        <v>9</v>
      </c>
      <c r="B195" s="23">
        <v>95800010513</v>
      </c>
      <c r="C195" s="23" t="s">
        <v>555</v>
      </c>
      <c r="D195" s="23" t="s">
        <v>349</v>
      </c>
      <c r="E195" s="23" t="s">
        <v>176</v>
      </c>
      <c r="F195" s="24">
        <v>10079.24</v>
      </c>
      <c r="G195" s="25">
        <v>17025</v>
      </c>
      <c r="H195" s="25">
        <f t="shared" si="4"/>
        <v>11350</v>
      </c>
      <c r="I195" s="11">
        <f t="shared" si="5"/>
        <v>0.88803876651982372</v>
      </c>
    </row>
    <row r="196" spans="1:9" x14ac:dyDescent="0.35">
      <c r="A196" s="22" t="s">
        <v>9</v>
      </c>
      <c r="B196" s="23">
        <v>96710009965</v>
      </c>
      <c r="C196" s="23" t="s">
        <v>556</v>
      </c>
      <c r="D196" s="23" t="s">
        <v>350</v>
      </c>
      <c r="E196" s="23" t="s">
        <v>177</v>
      </c>
      <c r="F196" s="24">
        <v>12889.099999999999</v>
      </c>
      <c r="G196" s="25">
        <v>15753</v>
      </c>
      <c r="H196" s="25">
        <f t="shared" si="4"/>
        <v>10502</v>
      </c>
      <c r="I196" s="11">
        <f t="shared" si="5"/>
        <v>1.2272995619881926</v>
      </c>
    </row>
    <row r="197" spans="1:9" x14ac:dyDescent="0.35">
      <c r="A197" s="22" t="s">
        <v>9</v>
      </c>
      <c r="B197" s="23">
        <v>97060009480</v>
      </c>
      <c r="C197" s="23" t="s">
        <v>557</v>
      </c>
      <c r="D197" s="23" t="s">
        <v>232</v>
      </c>
      <c r="E197" s="23" t="s">
        <v>59</v>
      </c>
      <c r="F197" s="24">
        <v>4494.33</v>
      </c>
      <c r="G197" s="25">
        <v>0</v>
      </c>
      <c r="H197" s="25">
        <f t="shared" si="4"/>
        <v>0</v>
      </c>
      <c r="I197" s="11">
        <v>0</v>
      </c>
    </row>
    <row r="198" spans="1:9" x14ac:dyDescent="0.35">
      <c r="A198" s="22" t="s">
        <v>9</v>
      </c>
      <c r="B198" s="23">
        <v>97300003682</v>
      </c>
      <c r="C198" s="23" t="s">
        <v>558</v>
      </c>
      <c r="D198" s="23" t="s">
        <v>351</v>
      </c>
      <c r="E198" s="23" t="s">
        <v>178</v>
      </c>
      <c r="F198" s="24">
        <v>23082.83</v>
      </c>
      <c r="G198" s="25">
        <v>19161</v>
      </c>
      <c r="H198" s="25">
        <f t="shared" ref="H198:H202" si="6">G198/12*8</f>
        <v>12774</v>
      </c>
      <c r="I198" s="11">
        <f t="shared" ref="I198:I202" si="7">F198/H198</f>
        <v>1.8070165962110538</v>
      </c>
    </row>
    <row r="199" spans="1:9" x14ac:dyDescent="0.35">
      <c r="A199" s="22" t="s">
        <v>9</v>
      </c>
      <c r="B199" s="23">
        <v>97600004904</v>
      </c>
      <c r="C199" s="23" t="s">
        <v>559</v>
      </c>
      <c r="D199" s="23" t="s">
        <v>194</v>
      </c>
      <c r="E199" s="23" t="s">
        <v>22</v>
      </c>
      <c r="F199" s="24">
        <v>14509.46</v>
      </c>
      <c r="G199" s="25">
        <v>17877</v>
      </c>
      <c r="H199" s="25">
        <f t="shared" si="6"/>
        <v>11918</v>
      </c>
      <c r="I199" s="11">
        <f t="shared" si="7"/>
        <v>1.2174408457794932</v>
      </c>
    </row>
    <row r="200" spans="1:9" x14ac:dyDescent="0.35">
      <c r="A200" s="22" t="s">
        <v>9</v>
      </c>
      <c r="B200" s="23">
        <v>98480046534</v>
      </c>
      <c r="C200" s="23" t="s">
        <v>560</v>
      </c>
      <c r="D200" s="23" t="s">
        <v>308</v>
      </c>
      <c r="E200" s="23" t="s">
        <v>134</v>
      </c>
      <c r="F200" s="24">
        <v>22663.64</v>
      </c>
      <c r="G200" s="25">
        <v>19545</v>
      </c>
      <c r="H200" s="25">
        <f t="shared" si="6"/>
        <v>13030</v>
      </c>
      <c r="I200" s="11">
        <f t="shared" si="7"/>
        <v>1.7393430544896393</v>
      </c>
    </row>
    <row r="201" spans="1:9" x14ac:dyDescent="0.35">
      <c r="A201" s="22" t="s">
        <v>9</v>
      </c>
      <c r="B201" s="23">
        <v>99420004756</v>
      </c>
      <c r="C201" s="23" t="s">
        <v>561</v>
      </c>
      <c r="D201" s="23" t="s">
        <v>352</v>
      </c>
      <c r="E201" s="23" t="s">
        <v>179</v>
      </c>
      <c r="F201" s="24">
        <v>2897.9199999999996</v>
      </c>
      <c r="G201" s="25">
        <v>7449</v>
      </c>
      <c r="H201" s="25">
        <f t="shared" si="6"/>
        <v>4966</v>
      </c>
      <c r="I201" s="11">
        <f t="shared" si="7"/>
        <v>0.58355215465163102</v>
      </c>
    </row>
    <row r="202" spans="1:9" x14ac:dyDescent="0.35">
      <c r="A202" s="22" t="s">
        <v>9</v>
      </c>
      <c r="B202" s="23">
        <v>99640010015</v>
      </c>
      <c r="C202" s="23" t="s">
        <v>562</v>
      </c>
      <c r="D202" s="23" t="s">
        <v>353</v>
      </c>
      <c r="E202" s="23" t="s">
        <v>180</v>
      </c>
      <c r="F202" s="24">
        <v>13569.69</v>
      </c>
      <c r="G202" s="25">
        <v>12942</v>
      </c>
      <c r="H202" s="25">
        <f t="shared" si="6"/>
        <v>8628</v>
      </c>
      <c r="I202" s="11">
        <f t="shared" si="7"/>
        <v>1.5727503477051461</v>
      </c>
    </row>
  </sheetData>
  <sortState xmlns:xlrd2="http://schemas.microsoft.com/office/spreadsheetml/2017/richdata2" ref="A6:G165">
    <sortCondition ref="B6:B165"/>
  </sortState>
  <mergeCells count="2">
    <mergeCell ref="A1:I1"/>
    <mergeCell ref="A2:I2"/>
  </mergeCells>
  <conditionalFormatting sqref="B5">
    <cfRule type="duplicateValues" dxfId="2" priority="105"/>
    <cfRule type="duplicateValues" dxfId="1" priority="106"/>
  </conditionalFormatting>
  <conditionalFormatting sqref="C5">
    <cfRule type="duplicateValues" dxfId="0" priority="99"/>
  </conditionalFormatting>
  <pageMargins left="0.23622047244094491" right="0.23622047244094491" top="0.74803149606299213" bottom="0.74803149606299213" header="0.31496062992125984" footer="0.31496062992125984"/>
  <pageSetup paperSize="9" scale="5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PVA_2024</vt:lpstr>
      <vt:lpstr>PVA_2024!Print_Area</vt:lpstr>
      <vt:lpstr>PVA_2024!Print_Titles</vt:lpstr>
    </vt:vector>
  </TitlesOfParts>
  <Company>NVD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Aija Čerikova</dc:creator>
  <cp:lastModifiedBy>Nellija Petrova</cp:lastModifiedBy>
  <dcterms:created xsi:type="dcterms:W3CDTF">2020-02-28T13:04:09Z</dcterms:created>
  <dcterms:modified xsi:type="dcterms:W3CDTF">2024-09-30T10:53:35Z</dcterms:modified>
</cp:coreProperties>
</file>