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2025 Maksājumi pa elementiem\"/>
    </mc:Choice>
  </mc:AlternateContent>
  <xr:revisionPtr revIDLastSave="0" documentId="13_ncr:1_{73FB05D7-7312-478B-86E6-1A6464C192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mas" sheetId="1" r:id="rId1"/>
  </sheets>
  <definedNames>
    <definedName name="_xlnm._FilterDatabase" localSheetId="0" hidden="1">Programmas!$A$4:$K$4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6" i="1"/>
</calcChain>
</file>

<file path=xl/sharedStrings.xml><?xml version="1.0" encoding="utf-8"?>
<sst xmlns="http://schemas.openxmlformats.org/spreadsheetml/2006/main" count="162" uniqueCount="161">
  <si>
    <t>Apsaldējumu stacionārā ārstēšana pieaugušajiem</t>
  </si>
  <si>
    <t>Bērnu surdoloģija (pārejoši vai pastāvīgi dzirdes un valodas traucējumi). Stacionārā palīdzība. Rehabilitācija</t>
  </si>
  <si>
    <t>Cilmes šūnu transplantācija</t>
  </si>
  <si>
    <t>Černobiļas AES avārijas likvidētāju un arodslimnieku ārstēšana stacionārā</t>
  </si>
  <si>
    <t>Kohleārā implanta implantācija bērniem</t>
  </si>
  <si>
    <t>Ilgstoši mākslīgi ventilējama pacienta medicīniskā rehabilitācija</t>
  </si>
  <si>
    <t>Mikroķirurģija pieaugušajiem</t>
  </si>
  <si>
    <t>Nacionālsociālistiskajā režīmā cietušo personu rehabilitācija</t>
  </si>
  <si>
    <t>Nieres transplantācija un pēcoperācijas periods</t>
  </si>
  <si>
    <t>Paliatīvā aprūpe</t>
  </si>
  <si>
    <t>Sifiliss, gonoreja bērniem</t>
  </si>
  <si>
    <t>Staru terapija</t>
  </si>
  <si>
    <t>Staru terapija, staru terapija un ķīmijterapija pieaugušajiem</t>
  </si>
  <si>
    <t>Ķīmijterapija bērniem</t>
  </si>
  <si>
    <t>Ķīmijterapija pieaugušajiem</t>
  </si>
  <si>
    <t>Stacionārā psihiatriskā palīdzība bērniem</t>
  </si>
  <si>
    <t>Torakālā ķirurģija tuberkulozes pacientiem</t>
  </si>
  <si>
    <t>Tuberkuloze (psihiatrijas pacientiem)</t>
  </si>
  <si>
    <t>Psihiatriskā palīdzība bērniem</t>
  </si>
  <si>
    <t>Neiroloģija (insulta vienība)</t>
  </si>
  <si>
    <t>Narkoloģija</t>
  </si>
  <si>
    <t>Narkomānu rehabilitācija stacionārā bērniem</t>
  </si>
  <si>
    <t>Minesotas programma stacionārā</t>
  </si>
  <si>
    <t>Obligātā narkoloģiskā palīdzība bērniem</t>
  </si>
  <si>
    <t>Vēdera aortas endoprotezēšana</t>
  </si>
  <si>
    <t>Ortotopiskā sirds transplantācija</t>
  </si>
  <si>
    <t>Aortālā vārstuļa transkatetrāla implantācija (TAVI)</t>
  </si>
  <si>
    <t>Pakalpojumi aprūpes slimnīcā vai aprūpes gultā</t>
  </si>
  <si>
    <t>Hronisko pacientu aprūpe ar ārstēšanās ilgumu līdz 14 gultasdienām</t>
  </si>
  <si>
    <t>Hronisko pacientu aprūpe no 15. ārstēšanās dienas vai aprūpes turpināšana pēc akūta ārstēšanas perioda iestādes ietvaros</t>
  </si>
  <si>
    <t>Gultasdienas tarifs</t>
  </si>
  <si>
    <t>Viena pacienta ārstēšanas  tarifs, EUR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</si>
  <si>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</si>
  <si>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Krūšu aortas endoprotezēšana</t>
  </si>
  <si>
    <t>2.1.1.</t>
  </si>
  <si>
    <t>2.1.3.</t>
  </si>
  <si>
    <t>2.5.3.</t>
  </si>
  <si>
    <t>2.5.1.</t>
  </si>
  <si>
    <t>2.5.2.</t>
  </si>
  <si>
    <t>Tuberkulozes seku ārstēšana</t>
  </si>
  <si>
    <t>2.6.1.</t>
  </si>
  <si>
    <t>2.6.2.</t>
  </si>
  <si>
    <t>2.6.3.</t>
  </si>
  <si>
    <t>2.6.4.</t>
  </si>
  <si>
    <t>2.6.6.</t>
  </si>
  <si>
    <t>2.6.7.</t>
  </si>
  <si>
    <t>2.6.8.</t>
  </si>
  <si>
    <t>2.6.9.</t>
  </si>
  <si>
    <t>2.6.10.</t>
  </si>
  <si>
    <t>2.6.11.</t>
  </si>
  <si>
    <t>2.10.3.</t>
  </si>
  <si>
    <t>Izgulējumu mikroķirurģiskā ārstēšana (III, IV pakāpe)</t>
  </si>
  <si>
    <t>2.10.5.</t>
  </si>
  <si>
    <t>Gūžas locītavas endoprotezēšana ar cementējamu endoprotēzi</t>
  </si>
  <si>
    <t>2.10.8.</t>
  </si>
  <si>
    <t>2.10.11.</t>
  </si>
  <si>
    <t>Revīzijas endoprotezēšana (ar endoprotēzes vērtību)</t>
  </si>
  <si>
    <t>2.10.12.</t>
  </si>
  <si>
    <t>Ceļa locītavas endoprotezēšana sarežģītos gadījumos</t>
  </si>
  <si>
    <t>Elkoņa locītavas daļēja (rādija galviņas) endoprotezēšana</t>
  </si>
  <si>
    <t>Elkoņa locītavas totālā endoprotezēšana</t>
  </si>
  <si>
    <t>2.10.14.</t>
  </si>
  <si>
    <t>2.10.15.</t>
  </si>
  <si>
    <t>Gūžas locītavas endoprotezēšana ar bezcementa fiksācijas vai hibrīda tipa endoprotēzi sarežģītos gadījumos</t>
  </si>
  <si>
    <t>2.10.16.</t>
  </si>
  <si>
    <t>Gūžas locītavas endoprotezēšana ar cementējamu endoprotēzi sarežģītos gadījumos</t>
  </si>
  <si>
    <t>Pleca locītavas endoprotezēšana</t>
  </si>
  <si>
    <t>2.10.17.</t>
  </si>
  <si>
    <t>2.10.18.</t>
  </si>
  <si>
    <t>Revīzijas endoprotēžu implantēšana, endoprotezēšana osteomielīta un onkoloģijas pacientiem (bez implanta vērtības)</t>
  </si>
  <si>
    <t>2.10.19.</t>
  </si>
  <si>
    <t>Gūžas locītavas endoprotezēšana ar bezcementa metāls–metāls protēzi</t>
  </si>
  <si>
    <t>2.10.20.</t>
  </si>
  <si>
    <t>Gūžas locītavas endoprotezēšana ar bezcementa fiksācijas vai hibrīda tipa endoprotēzi</t>
  </si>
  <si>
    <t>Ceļa locītavas endoprotezēšana</t>
  </si>
  <si>
    <t>2.10.21.</t>
  </si>
  <si>
    <t>2.11.1.</t>
  </si>
  <si>
    <t>Slimnieku sagatavošana nieres transplantācijai, pacienti ar transplantāta disfunkciju, pacienti ar imūnsupresīvas terapijas komplikācijām tās kontrolei, korekcijai, kā arī pacienti ar nefunkcionējošu transplantātu</t>
  </si>
  <si>
    <t>2.15.5.</t>
  </si>
  <si>
    <t>2.15.6.</t>
  </si>
  <si>
    <t>2.15.8.</t>
  </si>
  <si>
    <t>2.15.9.</t>
  </si>
  <si>
    <t>2.17.1.</t>
  </si>
  <si>
    <t>2.17.2.</t>
  </si>
  <si>
    <t>Zāļu rezistenta tuberkulozes pacienta paliatīvā aprūpe</t>
  </si>
  <si>
    <t>2.18.5.1.</t>
  </si>
  <si>
    <t>2.18.5.2.</t>
  </si>
  <si>
    <t>2.18.5.3.</t>
  </si>
  <si>
    <t>2.18.5.4.</t>
  </si>
  <si>
    <t>Mikroķirurģija bērniem</t>
  </si>
  <si>
    <t>2.18.7.1.</t>
  </si>
  <si>
    <t>2.19.3.</t>
  </si>
  <si>
    <t>2.19.4.</t>
  </si>
  <si>
    <t>2.19.6.</t>
  </si>
  <si>
    <t>2.20.3.</t>
  </si>
  <si>
    <t>2.20.4.</t>
  </si>
  <si>
    <t>Rehabilitācija pacientiem ar muguras smadzeņu šķērsbojājumu (spinālie pacienti)</t>
  </si>
  <si>
    <t>2.22.2.</t>
  </si>
  <si>
    <t>2.23.3.</t>
  </si>
  <si>
    <t>Apdegumu stacionārā ārstēšana pieaugušajiem</t>
  </si>
  <si>
    <t>2.23.4.</t>
  </si>
  <si>
    <t>2.25.1.</t>
  </si>
  <si>
    <t>2.25.2</t>
  </si>
  <si>
    <t>2.25.4.</t>
  </si>
  <si>
    <t>Pacienta aprūpe, kuram nepieciešama ilgstoša mākslīgā plaušu ventilācija</t>
  </si>
  <si>
    <t>2.25.6.</t>
  </si>
  <si>
    <t>2.25.9.</t>
  </si>
  <si>
    <t>2.25.11.1.</t>
  </si>
  <si>
    <t>Ortotopiska aknu transplantācija</t>
  </si>
  <si>
    <t>2.25.11.2.</t>
  </si>
  <si>
    <t>2.25.12.</t>
  </si>
  <si>
    <t>2.25.13.1.</t>
  </si>
  <si>
    <t>2.25.13.2.</t>
  </si>
  <si>
    <t>Narkomānu rehabilitācija stacionārā pieaugušajiem</t>
  </si>
  <si>
    <t>2.25.13.3.</t>
  </si>
  <si>
    <t>2.25.13.4.</t>
  </si>
  <si>
    <t>2.25.13.5.</t>
  </si>
  <si>
    <t>2.8.2.</t>
  </si>
  <si>
    <t>2.7.1.</t>
  </si>
  <si>
    <t>Tuberkulozes diagnostika un ārstēšana SIA "Daugavpils reģionālā slimnīca", SIA "Liepājas reģionālā slimnīca", SIA "Jēkabpils reģionālā slimnīca", SIA "Rēzeknes slimnīca"</t>
  </si>
  <si>
    <t>Tuberkulozes diagnostika un ārstēšana SIA "Rīgas Austrumu klīniskā universitātes slimnīca"</t>
  </si>
  <si>
    <t>Tuberkulozes diagnostika un ārstēšana bērniem SIA "Rīgas Austrumu klīniskā universitātes slimnīca"</t>
  </si>
  <si>
    <t>Tuberkulozes seku ārstēšana bērniem SIA "Rīgas Austrumu klīniskā universitātes slimnīca"</t>
  </si>
  <si>
    <t>Tuberkulozes seku ārstēšana bērniem VSIA "Bērnu klīniskā universitātes slimnīca"</t>
  </si>
  <si>
    <t>Tuberkulozes seku ārstēšana SIA "Rīgas Austrumu klīniskā universitātes slimnīca"</t>
  </si>
  <si>
    <t>2.10.13.</t>
  </si>
  <si>
    <t>2.15.10.</t>
  </si>
  <si>
    <t>2.25.5.</t>
  </si>
  <si>
    <t>Programmu tarifi pa elementiem no 01.01.2025.</t>
  </si>
  <si>
    <t>Darba samaksa, EUR
(D)</t>
  </si>
  <si>
    <t>Valsts sociālās apdrošināšanas obligātās iemaksas, EUR
(S)</t>
  </si>
  <si>
    <t>Ārstniecības līdzekļi, EUR
(M)</t>
  </si>
  <si>
    <t>Izdevumi, saistīti ar pacientu ēdināšanu, EUR
(E)</t>
  </si>
  <si>
    <t>Pieskaitāmās un netiešās ražošanas izmaksas, EUR
(U)</t>
  </si>
  <si>
    <t>Administratīvie izdevumi, EUR
(A)</t>
  </si>
  <si>
    <t>Nolietojums, EUR
(N)</t>
  </si>
  <si>
    <t xml:space="preserve">Viena pacienta ārstēšanas tarifs  </t>
  </si>
  <si>
    <t>Nr. p. k.</t>
  </si>
  <si>
    <t>Nr. no 
MK 555 
6. pielikuma</t>
  </si>
  <si>
    <t>Kaulā ievietojamā dzirdes aparāta (BAHA) implanta ievietošana bērniem (ar implanta vērtību)</t>
  </si>
  <si>
    <t>Kaulā ievietojamā dzirdes aparāta (BAHA) implanta ievietošana bērniem (bez implanta vērtības)</t>
  </si>
  <si>
    <t>Radioķirurģija, stereotaktiskā staru terapija un staru terapija ar augstas tehnoloģijas apstarošanas metodēm</t>
  </si>
  <si>
    <t>Tuberkulozes diagnostika un ārstēšana bērniem VSIA "Bērnu klīniskā universitātes slimnīca"</t>
  </si>
  <si>
    <t>2.6.5.</t>
  </si>
  <si>
    <t>Tuberkulozes ārstēšana pacientiem, kuriem tiek nodrošināta piespiedu izolēšana</t>
  </si>
  <si>
    <t>Multirezistentās tuberkulozes pacientu ārstēšana</t>
  </si>
  <si>
    <t>Psihiatriskā palīdzība, tai skaitā pēc tiesas lēmuma</t>
  </si>
  <si>
    <t>Pacientu izmeklēšana pirms ortotopiskas aknu transplantācijas</t>
  </si>
  <si>
    <t>Komplicēta osteomielīta, muskuloskeletālās sistēmas traumu, ortopēdisku un onkoloģisko saslimšanu un to seku (defektu, funkciju) traucējumu kombinēta ortopēdiska ārstēšana</t>
  </si>
  <si>
    <t>2.10.25.</t>
  </si>
  <si>
    <t>Programmas nosaukums</t>
  </si>
  <si>
    <t>2.20.1.</t>
  </si>
  <si>
    <t>Diennakts stacionārā sniedzamie otrā etapa medicīniskās rehabilitācijas pakalpojumi pieaugušajiem (augstas intensitātes aprūpe)</t>
  </si>
  <si>
    <t>2.20.2.</t>
  </si>
  <si>
    <t>Diennakts stacionārā sniedzamie otrā etapa medicīniskās rehabilitācijas pakalpojumi pieaugušajiem (zemas intensitātes aprūpe)</t>
  </si>
  <si>
    <t>2.20.5.</t>
  </si>
  <si>
    <t>Diennakts stacionārā sniedzamie otrā etapa medicīniskās rehabilitācijas pakalpojumi bērniem (augstas intensitātes aprūpe)</t>
  </si>
  <si>
    <t>2.20.6.</t>
  </si>
  <si>
    <t>Diennakts stacionārā sniedzamie otrā etapa medicīniskās rehabilitācijas pakalpojumi bērniem (zemas intensitātes aprūpe)</t>
  </si>
  <si>
    <t>2.20.7.</t>
  </si>
  <si>
    <t>Diennakts stacionārā sniedzamie perinatālā periodā radušos stāvokļu rehabilitācijas pakalpojumi, kas tiek sniegti bērniem pirmajā dzīves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</si>
</sst>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/>
    </xf>
    <xf numFmtId="2" fontId="10" fillId="2" borderId="1" xfId="5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wrapText="1"/>
    </xf>
    <xf numFmtId="0" fontId="5" fillId="0" borderId="3" xfId="5" applyFont="1" applyBorder="1" applyAlignment="1">
      <alignment horizontal="left" wrapText="1"/>
    </xf>
  </cellXfs>
  <cellStyles count="6">
    <cellStyle name="Normal" xfId="0" builtinId="0"/>
    <cellStyle name="Normal 10 2 2" xfId="5" xr:uid="{56AEBD54-D94A-4A7A-A1FE-71B9B0251F53}"/>
    <cellStyle name="Normal 100" xfId="1" xr:uid="{203E0B38-B83A-4BE4-AE3B-9C0B56683F92}"/>
    <cellStyle name="Normal 18 3" xfId="3" xr:uid="{709341ED-E8E0-4828-A823-2C58643752CE}"/>
    <cellStyle name="Normal 2 2 2 2" xfId="2" xr:uid="{D60C0647-63DA-40A9-821E-E46218748210}"/>
    <cellStyle name="Normal 76" xfId="4" xr:uid="{E8226DC7-EEAC-43CB-A0E2-D26049B65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B1" zoomScale="84" zoomScaleNormal="84" workbookViewId="0">
      <selection activeCell="B1" sqref="B1"/>
    </sheetView>
  </sheetViews>
  <sheetFormatPr defaultColWidth="9.109375" defaultRowHeight="15.6" x14ac:dyDescent="0.3"/>
  <cols>
    <col min="1" max="1" width="11.44140625" style="2" hidden="1" customWidth="1"/>
    <col min="2" max="2" width="10.21875" style="2" customWidth="1"/>
    <col min="3" max="3" width="55.5546875" style="2" customWidth="1"/>
    <col min="4" max="11" width="15.21875" style="2" customWidth="1"/>
    <col min="12" max="13" width="9.21875" style="2" customWidth="1"/>
    <col min="14" max="16384" width="9.109375" style="2"/>
  </cols>
  <sheetData>
    <row r="1" spans="1:13" ht="18.75" customHeight="1" x14ac:dyDescent="0.3">
      <c r="B1" s="1" t="s">
        <v>128</v>
      </c>
    </row>
    <row r="2" spans="1:13" ht="189.6" customHeight="1" x14ac:dyDescent="0.3">
      <c r="B2" s="22" t="s">
        <v>32</v>
      </c>
      <c r="C2" s="22"/>
      <c r="D2" s="22"/>
      <c r="E2" s="22"/>
      <c r="F2" s="22"/>
      <c r="G2" s="22"/>
      <c r="H2" s="22"/>
      <c r="I2" s="22"/>
      <c r="J2" s="22"/>
      <c r="K2" s="22"/>
    </row>
    <row r="3" spans="1:13" ht="70.5" customHeight="1" x14ac:dyDescent="0.3">
      <c r="A3" s="7" t="s">
        <v>138</v>
      </c>
      <c r="B3" s="7" t="s">
        <v>137</v>
      </c>
      <c r="C3" s="7" t="s">
        <v>150</v>
      </c>
      <c r="D3" s="7" t="s">
        <v>129</v>
      </c>
      <c r="E3" s="7" t="s">
        <v>130</v>
      </c>
      <c r="F3" s="7" t="s">
        <v>131</v>
      </c>
      <c r="G3" s="7" t="s">
        <v>132</v>
      </c>
      <c r="H3" s="7" t="s">
        <v>133</v>
      </c>
      <c r="I3" s="7" t="s">
        <v>134</v>
      </c>
      <c r="J3" s="7" t="s">
        <v>135</v>
      </c>
      <c r="K3" s="7" t="s">
        <v>31</v>
      </c>
    </row>
    <row r="4" spans="1:13" x14ac:dyDescent="0.3">
      <c r="A4" s="8"/>
      <c r="B4" s="9">
        <v>1</v>
      </c>
      <c r="C4" s="10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</row>
    <row r="5" spans="1:13" x14ac:dyDescent="0.3">
      <c r="B5" s="12" t="s">
        <v>136</v>
      </c>
      <c r="C5" s="19"/>
      <c r="D5" s="20"/>
      <c r="E5" s="20"/>
      <c r="F5" s="20"/>
      <c r="G5" s="20"/>
      <c r="H5" s="20"/>
      <c r="I5" s="20"/>
      <c r="J5" s="20"/>
    </row>
    <row r="6" spans="1:13" s="3" customFormat="1" ht="16.8" customHeight="1" x14ac:dyDescent="0.3">
      <c r="A6" s="13" t="s">
        <v>98</v>
      </c>
      <c r="B6" s="14">
        <v>1</v>
      </c>
      <c r="C6" s="15" t="s">
        <v>99</v>
      </c>
      <c r="D6" s="17">
        <v>3220.78</v>
      </c>
      <c r="E6" s="17">
        <v>759.86</v>
      </c>
      <c r="F6" s="17">
        <v>1625.41</v>
      </c>
      <c r="G6" s="17">
        <v>167.47</v>
      </c>
      <c r="H6" s="17">
        <v>760.2</v>
      </c>
      <c r="I6" s="17">
        <v>86.29</v>
      </c>
      <c r="J6" s="17">
        <v>216.54</v>
      </c>
      <c r="K6" s="21">
        <f>SUM(D6:J6)</f>
        <v>6836.55</v>
      </c>
      <c r="M6" s="4"/>
    </row>
    <row r="7" spans="1:13" s="3" customFormat="1" ht="16.8" customHeight="1" x14ac:dyDescent="0.3">
      <c r="A7" s="13" t="s">
        <v>100</v>
      </c>
      <c r="B7" s="14">
        <v>2</v>
      </c>
      <c r="C7" s="15" t="s">
        <v>0</v>
      </c>
      <c r="D7" s="17">
        <v>2547.64</v>
      </c>
      <c r="E7" s="17">
        <v>601.05999999999995</v>
      </c>
      <c r="F7" s="17">
        <v>728.57</v>
      </c>
      <c r="G7" s="17">
        <v>148.91</v>
      </c>
      <c r="H7" s="17">
        <v>585.42999999999995</v>
      </c>
      <c r="I7" s="17">
        <v>70.37</v>
      </c>
      <c r="J7" s="17">
        <v>168.44</v>
      </c>
      <c r="K7" s="21">
        <f t="shared" ref="K7:K70" si="0">SUM(D7:J7)</f>
        <v>4850.4199999999992</v>
      </c>
      <c r="M7" s="4"/>
    </row>
    <row r="8" spans="1:13" s="3" customFormat="1" ht="16.8" customHeight="1" x14ac:dyDescent="0.3">
      <c r="A8" s="13" t="s">
        <v>86</v>
      </c>
      <c r="B8" s="14">
        <v>3</v>
      </c>
      <c r="C8" s="15" t="s">
        <v>1</v>
      </c>
      <c r="D8" s="17">
        <v>1087.76</v>
      </c>
      <c r="E8" s="17">
        <v>256.64</v>
      </c>
      <c r="F8" s="17">
        <v>29.35</v>
      </c>
      <c r="G8" s="17">
        <v>73.98</v>
      </c>
      <c r="H8" s="17">
        <v>240.46</v>
      </c>
      <c r="I8" s="17">
        <v>31.35</v>
      </c>
      <c r="J8" s="17">
        <v>33.75</v>
      </c>
      <c r="K8" s="21">
        <f t="shared" si="0"/>
        <v>1753.29</v>
      </c>
      <c r="M8" s="4"/>
    </row>
    <row r="9" spans="1:13" s="3" customFormat="1" ht="16.8" customHeight="1" x14ac:dyDescent="0.3">
      <c r="A9" s="13" t="s">
        <v>101</v>
      </c>
      <c r="B9" s="14">
        <v>4</v>
      </c>
      <c r="C9" s="15" t="s">
        <v>2</v>
      </c>
      <c r="D9" s="17">
        <v>2676.88</v>
      </c>
      <c r="E9" s="17">
        <v>631.55999999999995</v>
      </c>
      <c r="F9" s="17">
        <v>2051.44</v>
      </c>
      <c r="G9" s="17">
        <v>132.13999999999999</v>
      </c>
      <c r="H9" s="17">
        <v>725.4</v>
      </c>
      <c r="I9" s="17">
        <v>70.83</v>
      </c>
      <c r="J9" s="17">
        <v>263.11</v>
      </c>
      <c r="K9" s="21">
        <f t="shared" si="0"/>
        <v>6551.36</v>
      </c>
      <c r="M9" s="4"/>
    </row>
    <row r="10" spans="1:13" s="3" customFormat="1" ht="16.8" customHeight="1" x14ac:dyDescent="0.3">
      <c r="A10" s="13" t="s">
        <v>102</v>
      </c>
      <c r="B10" s="14">
        <v>5</v>
      </c>
      <c r="C10" s="15" t="s">
        <v>3</v>
      </c>
      <c r="D10" s="17">
        <v>596.6</v>
      </c>
      <c r="E10" s="17">
        <v>140.76</v>
      </c>
      <c r="F10" s="17">
        <v>47.84</v>
      </c>
      <c r="G10" s="17">
        <v>40.51</v>
      </c>
      <c r="H10" s="17">
        <v>131.96</v>
      </c>
      <c r="I10" s="17">
        <v>17.190000000000001</v>
      </c>
      <c r="J10" s="17">
        <v>24.2</v>
      </c>
      <c r="K10" s="21">
        <f t="shared" si="0"/>
        <v>999.06000000000017</v>
      </c>
      <c r="M10" s="4"/>
    </row>
    <row r="11" spans="1:13" s="3" customFormat="1" ht="16.8" customHeight="1" x14ac:dyDescent="0.3">
      <c r="A11" s="13" t="s">
        <v>87</v>
      </c>
      <c r="B11" s="14">
        <v>6</v>
      </c>
      <c r="C11" s="15" t="s">
        <v>4</v>
      </c>
      <c r="D11" s="17">
        <v>1932.74</v>
      </c>
      <c r="E11" s="17">
        <v>455.9</v>
      </c>
      <c r="F11" s="17">
        <v>24408.45</v>
      </c>
      <c r="G11" s="17">
        <v>70</v>
      </c>
      <c r="H11" s="17">
        <v>422.14</v>
      </c>
      <c r="I11" s="17">
        <v>54.43</v>
      </c>
      <c r="J11" s="17">
        <v>90.34</v>
      </c>
      <c r="K11" s="21">
        <f t="shared" si="0"/>
        <v>27434</v>
      </c>
      <c r="M11" s="4"/>
    </row>
    <row r="12" spans="1:13" s="3" customFormat="1" ht="16.8" customHeight="1" x14ac:dyDescent="0.3">
      <c r="A12" s="13" t="s">
        <v>88</v>
      </c>
      <c r="B12" s="14">
        <v>7</v>
      </c>
      <c r="C12" s="15" t="s">
        <v>139</v>
      </c>
      <c r="D12" s="17">
        <v>1452.23</v>
      </c>
      <c r="E12" s="17">
        <v>342.56</v>
      </c>
      <c r="F12" s="17">
        <v>7539.66</v>
      </c>
      <c r="G12" s="17">
        <v>56</v>
      </c>
      <c r="H12" s="17">
        <v>310.88</v>
      </c>
      <c r="I12" s="17">
        <v>41.65</v>
      </c>
      <c r="J12" s="17">
        <v>69.989999999999995</v>
      </c>
      <c r="K12" s="21">
        <f t="shared" si="0"/>
        <v>9812.9699999999993</v>
      </c>
      <c r="M12" s="4"/>
    </row>
    <row r="13" spans="1:13" s="3" customFormat="1" ht="16.8" customHeight="1" x14ac:dyDescent="0.3">
      <c r="A13" s="13" t="s">
        <v>85</v>
      </c>
      <c r="B13" s="14">
        <v>8</v>
      </c>
      <c r="C13" s="15" t="s">
        <v>140</v>
      </c>
      <c r="D13" s="17">
        <v>1452.23</v>
      </c>
      <c r="E13" s="17">
        <v>342.56</v>
      </c>
      <c r="F13" s="17">
        <v>305.10000000000002</v>
      </c>
      <c r="G13" s="17">
        <v>56</v>
      </c>
      <c r="H13" s="17">
        <v>310.88</v>
      </c>
      <c r="I13" s="17">
        <v>41.65</v>
      </c>
      <c r="J13" s="17">
        <v>69.989999999999995</v>
      </c>
      <c r="K13" s="21">
        <f t="shared" si="0"/>
        <v>2578.41</v>
      </c>
      <c r="M13" s="4"/>
    </row>
    <row r="14" spans="1:13" s="3" customFormat="1" ht="16.8" customHeight="1" x14ac:dyDescent="0.3">
      <c r="A14" s="13" t="s">
        <v>54</v>
      </c>
      <c r="B14" s="14">
        <v>9</v>
      </c>
      <c r="C14" s="15" t="s">
        <v>6</v>
      </c>
      <c r="D14" s="17">
        <v>975.99</v>
      </c>
      <c r="E14" s="17">
        <v>230.23</v>
      </c>
      <c r="F14" s="17">
        <v>826.79</v>
      </c>
      <c r="G14" s="17">
        <v>21.94</v>
      </c>
      <c r="H14" s="17">
        <v>255.1</v>
      </c>
      <c r="I14" s="17">
        <v>22.5</v>
      </c>
      <c r="J14" s="17">
        <v>254.71</v>
      </c>
      <c r="K14" s="21">
        <f t="shared" si="0"/>
        <v>2587.2599999999998</v>
      </c>
      <c r="M14" s="4"/>
    </row>
    <row r="15" spans="1:13" s="3" customFormat="1" ht="16.8" customHeight="1" x14ac:dyDescent="0.3">
      <c r="A15" s="13" t="s">
        <v>90</v>
      </c>
      <c r="B15" s="14">
        <v>10</v>
      </c>
      <c r="C15" s="15" t="s">
        <v>89</v>
      </c>
      <c r="D15" s="17">
        <v>998.57</v>
      </c>
      <c r="E15" s="17">
        <v>235.54</v>
      </c>
      <c r="F15" s="17">
        <v>1172.1199999999999</v>
      </c>
      <c r="G15" s="17">
        <v>8.75</v>
      </c>
      <c r="H15" s="17">
        <v>276.72000000000003</v>
      </c>
      <c r="I15" s="17">
        <v>21.28</v>
      </c>
      <c r="J15" s="17">
        <v>376.43</v>
      </c>
      <c r="K15" s="21">
        <f t="shared" si="0"/>
        <v>3089.41</v>
      </c>
      <c r="M15" s="4"/>
    </row>
    <row r="16" spans="1:13" s="3" customFormat="1" ht="16.8" customHeight="1" x14ac:dyDescent="0.3">
      <c r="A16" s="13" t="s">
        <v>50</v>
      </c>
      <c r="B16" s="14">
        <v>11</v>
      </c>
      <c r="C16" s="15" t="s">
        <v>51</v>
      </c>
      <c r="D16" s="17">
        <v>9582.32</v>
      </c>
      <c r="E16" s="17">
        <v>2260.59</v>
      </c>
      <c r="F16" s="17">
        <v>6653.3</v>
      </c>
      <c r="G16" s="17">
        <v>165.2</v>
      </c>
      <c r="H16" s="17">
        <v>2570.21</v>
      </c>
      <c r="I16" s="17">
        <v>214.46</v>
      </c>
      <c r="J16" s="17">
        <v>633.67999999999995</v>
      </c>
      <c r="K16" s="21">
        <f t="shared" si="0"/>
        <v>22079.759999999998</v>
      </c>
      <c r="M16" s="4"/>
    </row>
    <row r="17" spans="1:13" s="3" customFormat="1" ht="16.8" customHeight="1" x14ac:dyDescent="0.3">
      <c r="A17" s="13" t="s">
        <v>103</v>
      </c>
      <c r="B17" s="14">
        <v>12</v>
      </c>
      <c r="C17" s="15" t="s">
        <v>7</v>
      </c>
      <c r="D17" s="17">
        <v>1478.41</v>
      </c>
      <c r="E17" s="17">
        <v>348.81</v>
      </c>
      <c r="F17" s="17">
        <v>35.19</v>
      </c>
      <c r="G17" s="17">
        <v>103.91</v>
      </c>
      <c r="H17" s="17">
        <v>323.62</v>
      </c>
      <c r="I17" s="17">
        <v>43.05</v>
      </c>
      <c r="J17" s="17">
        <v>40.96</v>
      </c>
      <c r="K17" s="21">
        <f t="shared" si="0"/>
        <v>2373.9500000000003</v>
      </c>
      <c r="M17" s="4"/>
    </row>
    <row r="18" spans="1:13" s="3" customFormat="1" ht="16.8" customHeight="1" x14ac:dyDescent="0.3">
      <c r="A18" s="13" t="s">
        <v>110</v>
      </c>
      <c r="B18" s="14">
        <v>13</v>
      </c>
      <c r="C18" s="15" t="s">
        <v>8</v>
      </c>
      <c r="D18" s="17">
        <v>2277.58</v>
      </c>
      <c r="E18" s="17">
        <v>537.33000000000004</v>
      </c>
      <c r="F18" s="17">
        <v>10655.74</v>
      </c>
      <c r="G18" s="17">
        <v>111.89</v>
      </c>
      <c r="H18" s="17">
        <v>544.37</v>
      </c>
      <c r="I18" s="17">
        <v>60.22</v>
      </c>
      <c r="J18" s="17">
        <v>1665.41</v>
      </c>
      <c r="K18" s="21">
        <f t="shared" si="0"/>
        <v>15852.539999999999</v>
      </c>
      <c r="M18" s="4"/>
    </row>
    <row r="19" spans="1:13" s="3" customFormat="1" ht="16.8" customHeight="1" x14ac:dyDescent="0.3">
      <c r="A19" s="13" t="s">
        <v>76</v>
      </c>
      <c r="B19" s="14">
        <v>14</v>
      </c>
      <c r="C19" s="15" t="s">
        <v>77</v>
      </c>
      <c r="D19" s="17">
        <v>787.96</v>
      </c>
      <c r="E19" s="17">
        <v>185.9</v>
      </c>
      <c r="F19" s="17">
        <v>769.25</v>
      </c>
      <c r="G19" s="17">
        <v>51.87</v>
      </c>
      <c r="H19" s="17">
        <v>175.83</v>
      </c>
      <c r="I19" s="17">
        <v>22.5</v>
      </c>
      <c r="J19" s="17">
        <v>38.31</v>
      </c>
      <c r="K19" s="21">
        <f t="shared" si="0"/>
        <v>2031.62</v>
      </c>
      <c r="M19" s="4"/>
    </row>
    <row r="20" spans="1:13" s="3" customFormat="1" ht="16.8" customHeight="1" x14ac:dyDescent="0.3">
      <c r="A20" s="13" t="s">
        <v>83</v>
      </c>
      <c r="B20" s="14">
        <v>15</v>
      </c>
      <c r="C20" s="15" t="s">
        <v>9</v>
      </c>
      <c r="D20" s="17">
        <v>934.36</v>
      </c>
      <c r="E20" s="17">
        <v>220.45</v>
      </c>
      <c r="F20" s="17">
        <v>19.12</v>
      </c>
      <c r="G20" s="17">
        <v>66.58</v>
      </c>
      <c r="H20" s="17">
        <v>203.67</v>
      </c>
      <c r="I20" s="17">
        <v>27.32</v>
      </c>
      <c r="J20" s="17">
        <v>21.33</v>
      </c>
      <c r="K20" s="21">
        <f t="shared" si="0"/>
        <v>1492.8299999999997</v>
      </c>
      <c r="M20" s="4"/>
    </row>
    <row r="21" spans="1:13" s="3" customFormat="1" ht="16.8" customHeight="1" x14ac:dyDescent="0.3">
      <c r="A21" s="13" t="s">
        <v>52</v>
      </c>
      <c r="B21" s="14">
        <v>16</v>
      </c>
      <c r="C21" s="15" t="s">
        <v>53</v>
      </c>
      <c r="D21" s="17">
        <v>1148.6400000000001</v>
      </c>
      <c r="E21" s="17">
        <v>270.91000000000003</v>
      </c>
      <c r="F21" s="17">
        <v>1072.8499999999999</v>
      </c>
      <c r="G21" s="17">
        <v>73.739999999999995</v>
      </c>
      <c r="H21" s="17">
        <v>266.68</v>
      </c>
      <c r="I21" s="17">
        <v>31.7</v>
      </c>
      <c r="J21" s="17">
        <v>49.29</v>
      </c>
      <c r="K21" s="21">
        <f t="shared" si="0"/>
        <v>2913.8099999999995</v>
      </c>
      <c r="M21" s="4"/>
    </row>
    <row r="22" spans="1:13" s="3" customFormat="1" ht="16.8" customHeight="1" x14ac:dyDescent="0.3">
      <c r="A22" s="13" t="s">
        <v>72</v>
      </c>
      <c r="B22" s="14">
        <v>17</v>
      </c>
      <c r="C22" s="15" t="s">
        <v>73</v>
      </c>
      <c r="D22" s="17">
        <v>965.39</v>
      </c>
      <c r="E22" s="17">
        <v>227.69</v>
      </c>
      <c r="F22" s="17">
        <v>2085.06</v>
      </c>
      <c r="G22" s="17">
        <v>58.25</v>
      </c>
      <c r="H22" s="17">
        <v>227.25</v>
      </c>
      <c r="I22" s="17">
        <v>26.21</v>
      </c>
      <c r="J22" s="17">
        <v>50.25</v>
      </c>
      <c r="K22" s="21">
        <f t="shared" si="0"/>
        <v>3640.1</v>
      </c>
      <c r="M22" s="4"/>
    </row>
    <row r="23" spans="1:13" s="3" customFormat="1" ht="16.8" customHeight="1" x14ac:dyDescent="0.3">
      <c r="A23" s="13" t="s">
        <v>70</v>
      </c>
      <c r="B23" s="14">
        <v>18</v>
      </c>
      <c r="C23" s="15" t="s">
        <v>71</v>
      </c>
      <c r="D23" s="17">
        <v>1078.99</v>
      </c>
      <c r="E23" s="17">
        <v>254.51</v>
      </c>
      <c r="F23" s="17">
        <v>3417.69</v>
      </c>
      <c r="G23" s="17">
        <v>64.75</v>
      </c>
      <c r="H23" s="17">
        <v>257.2</v>
      </c>
      <c r="I23" s="17">
        <v>28.99</v>
      </c>
      <c r="J23" s="17">
        <v>65.53</v>
      </c>
      <c r="K23" s="21">
        <f t="shared" si="0"/>
        <v>5167.66</v>
      </c>
      <c r="M23" s="4"/>
    </row>
    <row r="24" spans="1:13" s="3" customFormat="1" ht="16.8" customHeight="1" x14ac:dyDescent="0.3">
      <c r="A24" s="13" t="s">
        <v>75</v>
      </c>
      <c r="B24" s="14">
        <v>19</v>
      </c>
      <c r="C24" s="15" t="s">
        <v>74</v>
      </c>
      <c r="D24" s="17">
        <v>1263.45</v>
      </c>
      <c r="E24" s="17">
        <v>298.02</v>
      </c>
      <c r="F24" s="17">
        <v>1681.15</v>
      </c>
      <c r="G24" s="17">
        <v>83.13</v>
      </c>
      <c r="H24" s="17">
        <v>295.42</v>
      </c>
      <c r="I24" s="17">
        <v>34.75</v>
      </c>
      <c r="J24" s="17">
        <v>63.78</v>
      </c>
      <c r="K24" s="21">
        <f t="shared" si="0"/>
        <v>3719.7000000000003</v>
      </c>
      <c r="M24" s="4"/>
    </row>
    <row r="25" spans="1:13" s="3" customFormat="1" ht="16.8" customHeight="1" x14ac:dyDescent="0.3">
      <c r="A25" s="13" t="s">
        <v>67</v>
      </c>
      <c r="B25" s="14">
        <v>20</v>
      </c>
      <c r="C25" s="15" t="s">
        <v>66</v>
      </c>
      <c r="D25" s="17">
        <v>1242.74</v>
      </c>
      <c r="E25" s="17">
        <v>293.17</v>
      </c>
      <c r="F25" s="17">
        <v>2746.33</v>
      </c>
      <c r="G25" s="17">
        <v>58.88</v>
      </c>
      <c r="H25" s="17">
        <v>308.45</v>
      </c>
      <c r="I25" s="17">
        <v>31.67</v>
      </c>
      <c r="J25" s="17">
        <v>111.5</v>
      </c>
      <c r="K25" s="21">
        <f t="shared" si="0"/>
        <v>4792.74</v>
      </c>
      <c r="M25" s="4"/>
    </row>
    <row r="26" spans="1:13" s="3" customFormat="1" ht="16.8" customHeight="1" x14ac:dyDescent="0.3">
      <c r="A26" s="13" t="s">
        <v>125</v>
      </c>
      <c r="B26" s="14">
        <v>21</v>
      </c>
      <c r="C26" s="15" t="s">
        <v>59</v>
      </c>
      <c r="D26" s="17">
        <v>1178.67</v>
      </c>
      <c r="E26" s="17">
        <v>278.05</v>
      </c>
      <c r="F26" s="17">
        <v>1059.1500000000001</v>
      </c>
      <c r="G26" s="17">
        <v>53.67</v>
      </c>
      <c r="H26" s="17">
        <v>294.38</v>
      </c>
      <c r="I26" s="17">
        <v>29.79</v>
      </c>
      <c r="J26" s="17">
        <v>91.35</v>
      </c>
      <c r="K26" s="21">
        <f t="shared" si="0"/>
        <v>2985.06</v>
      </c>
      <c r="M26" s="4"/>
    </row>
    <row r="27" spans="1:13" s="3" customFormat="1" ht="16.8" customHeight="1" x14ac:dyDescent="0.3">
      <c r="A27" s="13" t="s">
        <v>61</v>
      </c>
      <c r="B27" s="14">
        <v>22</v>
      </c>
      <c r="C27" s="15" t="s">
        <v>60</v>
      </c>
      <c r="D27" s="17">
        <v>1703.24</v>
      </c>
      <c r="E27" s="17">
        <v>401.79</v>
      </c>
      <c r="F27" s="17">
        <v>3248.37</v>
      </c>
      <c r="G27" s="17">
        <v>80.5</v>
      </c>
      <c r="H27" s="17">
        <v>423.06</v>
      </c>
      <c r="I27" s="17">
        <v>43.38</v>
      </c>
      <c r="J27" s="17">
        <v>180.53</v>
      </c>
      <c r="K27" s="21">
        <f t="shared" si="0"/>
        <v>6080.87</v>
      </c>
      <c r="M27" s="4"/>
    </row>
    <row r="28" spans="1:13" s="3" customFormat="1" ht="16.8" customHeight="1" x14ac:dyDescent="0.3">
      <c r="A28" s="13" t="s">
        <v>64</v>
      </c>
      <c r="B28" s="14">
        <v>23</v>
      </c>
      <c r="C28" s="15" t="s">
        <v>65</v>
      </c>
      <c r="D28" s="17">
        <v>1093.23</v>
      </c>
      <c r="E28" s="17">
        <v>257.88</v>
      </c>
      <c r="F28" s="17">
        <v>1257.71</v>
      </c>
      <c r="G28" s="17">
        <v>71.180000000000007</v>
      </c>
      <c r="H28" s="17">
        <v>253.38</v>
      </c>
      <c r="I28" s="17">
        <v>29.98</v>
      </c>
      <c r="J28" s="17">
        <v>63.26</v>
      </c>
      <c r="K28" s="21">
        <f t="shared" si="0"/>
        <v>3026.6200000000003</v>
      </c>
      <c r="M28" s="4"/>
    </row>
    <row r="29" spans="1:13" s="3" customFormat="1" ht="16.8" customHeight="1" x14ac:dyDescent="0.3">
      <c r="A29" s="13" t="s">
        <v>62</v>
      </c>
      <c r="B29" s="14">
        <v>24</v>
      </c>
      <c r="C29" s="15" t="s">
        <v>63</v>
      </c>
      <c r="D29" s="17">
        <v>1128.8800000000001</v>
      </c>
      <c r="E29" s="17">
        <v>266.27999999999997</v>
      </c>
      <c r="F29" s="17">
        <v>2166.7199999999998</v>
      </c>
      <c r="G29" s="17">
        <v>69.56</v>
      </c>
      <c r="H29" s="17">
        <v>265.68</v>
      </c>
      <c r="I29" s="17">
        <v>30.52</v>
      </c>
      <c r="J29" s="17">
        <v>65.16</v>
      </c>
      <c r="K29" s="21">
        <f t="shared" si="0"/>
        <v>3992.7999999999997</v>
      </c>
      <c r="M29" s="4"/>
    </row>
    <row r="30" spans="1:13" s="3" customFormat="1" ht="16.8" customHeight="1" x14ac:dyDescent="0.3">
      <c r="A30" s="13" t="s">
        <v>57</v>
      </c>
      <c r="B30" s="14">
        <v>25</v>
      </c>
      <c r="C30" s="15" t="s">
        <v>58</v>
      </c>
      <c r="D30" s="17">
        <v>2131.2600000000002</v>
      </c>
      <c r="E30" s="17">
        <v>502.89</v>
      </c>
      <c r="F30" s="17">
        <v>1877.08</v>
      </c>
      <c r="G30" s="17">
        <v>80.63</v>
      </c>
      <c r="H30" s="17">
        <v>542.25</v>
      </c>
      <c r="I30" s="17">
        <v>52.06</v>
      </c>
      <c r="J30" s="17">
        <v>218.89</v>
      </c>
      <c r="K30" s="21">
        <f t="shared" si="0"/>
        <v>5405.06</v>
      </c>
      <c r="M30" s="4"/>
    </row>
    <row r="31" spans="1:13" s="3" customFormat="1" ht="16.8" customHeight="1" x14ac:dyDescent="0.3">
      <c r="A31" s="13" t="s">
        <v>55</v>
      </c>
      <c r="B31" s="14">
        <v>26</v>
      </c>
      <c r="C31" s="15" t="s">
        <v>56</v>
      </c>
      <c r="D31" s="17">
        <v>1544.75</v>
      </c>
      <c r="E31" s="17">
        <v>364.37</v>
      </c>
      <c r="F31" s="17">
        <v>2239.67</v>
      </c>
      <c r="G31" s="17">
        <v>105.62</v>
      </c>
      <c r="H31" s="17">
        <v>358.04</v>
      </c>
      <c r="I31" s="17">
        <v>42.92</v>
      </c>
      <c r="J31" s="17">
        <v>75.09</v>
      </c>
      <c r="K31" s="21">
        <f t="shared" si="0"/>
        <v>4730.46</v>
      </c>
      <c r="M31" s="4"/>
    </row>
    <row r="32" spans="1:13" s="3" customFormat="1" ht="16.8" customHeight="1" x14ac:dyDescent="0.3">
      <c r="A32" s="13" t="s">
        <v>68</v>
      </c>
      <c r="B32" s="14">
        <v>27</v>
      </c>
      <c r="C32" s="15" t="s">
        <v>69</v>
      </c>
      <c r="D32" s="17">
        <v>1946.04</v>
      </c>
      <c r="E32" s="17">
        <v>459.02</v>
      </c>
      <c r="F32" s="17">
        <v>928.25</v>
      </c>
      <c r="G32" s="17">
        <v>124.3</v>
      </c>
      <c r="H32" s="17">
        <v>457.79</v>
      </c>
      <c r="I32" s="17">
        <v>53.1</v>
      </c>
      <c r="J32" s="17">
        <v>133.76</v>
      </c>
      <c r="K32" s="21">
        <f t="shared" si="0"/>
        <v>4102.26</v>
      </c>
      <c r="M32" s="4"/>
    </row>
    <row r="33" spans="1:13" s="3" customFormat="1" ht="16.8" customHeight="1" x14ac:dyDescent="0.3">
      <c r="A33" s="13" t="s">
        <v>106</v>
      </c>
      <c r="B33" s="14">
        <v>28</v>
      </c>
      <c r="C33" s="15" t="s">
        <v>10</v>
      </c>
      <c r="D33" s="17">
        <v>1110.3800000000001</v>
      </c>
      <c r="E33" s="17">
        <v>261.92</v>
      </c>
      <c r="F33" s="17">
        <v>176.45</v>
      </c>
      <c r="G33" s="17">
        <v>44.44</v>
      </c>
      <c r="H33" s="17">
        <v>234.69</v>
      </c>
      <c r="I33" s="17">
        <v>32.200000000000003</v>
      </c>
      <c r="J33" s="17">
        <v>26.21</v>
      </c>
      <c r="K33" s="21">
        <f t="shared" si="0"/>
        <v>1886.2900000000004</v>
      </c>
      <c r="M33" s="4"/>
    </row>
    <row r="34" spans="1:13" s="3" customFormat="1" ht="16.8" customHeight="1" x14ac:dyDescent="0.3">
      <c r="A34" s="13" t="s">
        <v>80</v>
      </c>
      <c r="B34" s="14">
        <v>29</v>
      </c>
      <c r="C34" s="15" t="s">
        <v>11</v>
      </c>
      <c r="D34" s="17">
        <v>2639.8</v>
      </c>
      <c r="E34" s="17">
        <v>622.65</v>
      </c>
      <c r="F34" s="17">
        <v>477.1</v>
      </c>
      <c r="G34" s="17">
        <v>154.44</v>
      </c>
      <c r="H34" s="17">
        <v>606.86</v>
      </c>
      <c r="I34" s="17">
        <v>72.88</v>
      </c>
      <c r="J34" s="17">
        <v>222.68</v>
      </c>
      <c r="K34" s="21">
        <f t="shared" si="0"/>
        <v>4796.4100000000008</v>
      </c>
      <c r="M34" s="4"/>
    </row>
    <row r="35" spans="1:13" s="3" customFormat="1" ht="16.8" customHeight="1" x14ac:dyDescent="0.3">
      <c r="A35" s="13" t="s">
        <v>81</v>
      </c>
      <c r="B35" s="14">
        <v>30</v>
      </c>
      <c r="C35" s="15" t="s">
        <v>12</v>
      </c>
      <c r="D35" s="17">
        <v>3099.8</v>
      </c>
      <c r="E35" s="17">
        <v>731.11</v>
      </c>
      <c r="F35" s="17">
        <v>629.99</v>
      </c>
      <c r="G35" s="17">
        <v>130.38999999999999</v>
      </c>
      <c r="H35" s="17">
        <v>760.85</v>
      </c>
      <c r="I35" s="17">
        <v>79.08</v>
      </c>
      <c r="J35" s="17">
        <v>313.87</v>
      </c>
      <c r="K35" s="21">
        <f t="shared" si="0"/>
        <v>5745.0900000000011</v>
      </c>
      <c r="M35" s="4"/>
    </row>
    <row r="36" spans="1:13" s="3" customFormat="1" ht="16.8" customHeight="1" x14ac:dyDescent="0.3">
      <c r="A36" s="13" t="s">
        <v>126</v>
      </c>
      <c r="B36" s="14">
        <v>31</v>
      </c>
      <c r="C36" s="15" t="s">
        <v>141</v>
      </c>
      <c r="D36" s="17">
        <v>2685.04</v>
      </c>
      <c r="E36" s="17">
        <v>633.35</v>
      </c>
      <c r="F36" s="17">
        <v>533.61</v>
      </c>
      <c r="G36" s="17">
        <v>85.11</v>
      </c>
      <c r="H36" s="17">
        <v>686.18</v>
      </c>
      <c r="I36" s="17">
        <v>65.010000000000005</v>
      </c>
      <c r="J36" s="17">
        <v>1072.56</v>
      </c>
      <c r="K36" s="21">
        <f t="shared" si="0"/>
        <v>5760.8600000000006</v>
      </c>
      <c r="M36" s="4"/>
    </row>
    <row r="37" spans="1:13" s="3" customFormat="1" ht="16.8" customHeight="1" x14ac:dyDescent="0.3">
      <c r="A37" s="13" t="s">
        <v>78</v>
      </c>
      <c r="B37" s="14">
        <v>32</v>
      </c>
      <c r="C37" s="15" t="s">
        <v>13</v>
      </c>
      <c r="D37" s="17">
        <v>3079.37</v>
      </c>
      <c r="E37" s="17">
        <v>726.38</v>
      </c>
      <c r="F37" s="17">
        <v>630.78</v>
      </c>
      <c r="G37" s="17">
        <v>118.07</v>
      </c>
      <c r="H37" s="17">
        <v>676.91</v>
      </c>
      <c r="I37" s="17">
        <v>88.15</v>
      </c>
      <c r="J37" s="17">
        <v>100.66</v>
      </c>
      <c r="K37" s="21">
        <f t="shared" si="0"/>
        <v>5420.3199999999988</v>
      </c>
      <c r="M37" s="4"/>
    </row>
    <row r="38" spans="1:13" s="3" customFormat="1" ht="16.8" customHeight="1" x14ac:dyDescent="0.3">
      <c r="A38" s="13" t="s">
        <v>79</v>
      </c>
      <c r="B38" s="14">
        <v>33</v>
      </c>
      <c r="C38" s="15" t="s">
        <v>14</v>
      </c>
      <c r="D38" s="17">
        <v>575.35</v>
      </c>
      <c r="E38" s="17">
        <v>135.75</v>
      </c>
      <c r="F38" s="17">
        <v>71.73</v>
      </c>
      <c r="G38" s="17">
        <v>37.43</v>
      </c>
      <c r="H38" s="17">
        <v>131.68</v>
      </c>
      <c r="I38" s="17">
        <v>16.37</v>
      </c>
      <c r="J38" s="17">
        <v>22.57</v>
      </c>
      <c r="K38" s="21">
        <f t="shared" si="0"/>
        <v>990.88000000000011</v>
      </c>
      <c r="M38" s="4"/>
    </row>
    <row r="39" spans="1:13" s="3" customFormat="1" ht="16.8" customHeight="1" x14ac:dyDescent="0.3">
      <c r="A39" s="13" t="s">
        <v>93</v>
      </c>
      <c r="B39" s="14">
        <v>34</v>
      </c>
      <c r="C39" s="15" t="s">
        <v>15</v>
      </c>
      <c r="D39" s="17">
        <v>2227.77</v>
      </c>
      <c r="E39" s="17">
        <v>525.5</v>
      </c>
      <c r="F39" s="17">
        <v>219.18</v>
      </c>
      <c r="G39" s="17">
        <v>90.83</v>
      </c>
      <c r="H39" s="17">
        <v>521.26</v>
      </c>
      <c r="I39" s="17">
        <v>64.959999999999994</v>
      </c>
      <c r="J39" s="17">
        <v>58.22</v>
      </c>
      <c r="K39" s="21">
        <f t="shared" si="0"/>
        <v>3707.72</v>
      </c>
      <c r="M39" s="4"/>
    </row>
    <row r="40" spans="1:13" s="3" customFormat="1" ht="16.8" customHeight="1" x14ac:dyDescent="0.3">
      <c r="A40" s="13" t="s">
        <v>97</v>
      </c>
      <c r="B40" s="14">
        <v>35</v>
      </c>
      <c r="C40" s="15" t="s">
        <v>16</v>
      </c>
      <c r="D40" s="17">
        <v>8316.67</v>
      </c>
      <c r="E40" s="17">
        <v>1962.19</v>
      </c>
      <c r="F40" s="17">
        <v>516.16</v>
      </c>
      <c r="G40" s="17">
        <v>579.29</v>
      </c>
      <c r="H40" s="17">
        <v>1825.5</v>
      </c>
      <c r="I40" s="17">
        <v>241.48</v>
      </c>
      <c r="J40" s="17">
        <v>242.21</v>
      </c>
      <c r="K40" s="21">
        <f t="shared" si="0"/>
        <v>13683.5</v>
      </c>
      <c r="M40" s="4"/>
    </row>
    <row r="41" spans="1:13" s="3" customFormat="1" ht="16.8" customHeight="1" x14ac:dyDescent="0.3">
      <c r="A41" s="13" t="s">
        <v>48</v>
      </c>
      <c r="B41" s="14">
        <v>36</v>
      </c>
      <c r="C41" s="15" t="s">
        <v>120</v>
      </c>
      <c r="D41" s="17">
        <v>4698.1099999999997</v>
      </c>
      <c r="E41" s="17">
        <v>1108.45</v>
      </c>
      <c r="F41" s="17">
        <v>250</v>
      </c>
      <c r="G41" s="17">
        <v>331.82</v>
      </c>
      <c r="H41" s="17">
        <v>1026.58</v>
      </c>
      <c r="I41" s="17">
        <v>136.99</v>
      </c>
      <c r="J41" s="17">
        <v>127.49</v>
      </c>
      <c r="K41" s="21">
        <f t="shared" si="0"/>
        <v>7679.4399999999987</v>
      </c>
      <c r="M41" s="4"/>
    </row>
    <row r="42" spans="1:13" s="3" customFormat="1" ht="16.8" customHeight="1" x14ac:dyDescent="0.3">
      <c r="A42" s="13" t="s">
        <v>47</v>
      </c>
      <c r="B42" s="14">
        <v>37</v>
      </c>
      <c r="C42" s="15" t="s">
        <v>119</v>
      </c>
      <c r="D42" s="17">
        <v>5091.91</v>
      </c>
      <c r="E42" s="17">
        <v>1200.8599999999999</v>
      </c>
      <c r="F42" s="17">
        <v>135.08000000000001</v>
      </c>
      <c r="G42" s="17">
        <v>399.09</v>
      </c>
      <c r="H42" s="17">
        <v>1121.94</v>
      </c>
      <c r="I42" s="17">
        <v>148.83000000000001</v>
      </c>
      <c r="J42" s="17">
        <v>135.19999999999999</v>
      </c>
      <c r="K42" s="21">
        <f t="shared" si="0"/>
        <v>8232.91</v>
      </c>
      <c r="L42" s="5"/>
      <c r="M42" s="4"/>
    </row>
    <row r="43" spans="1:13" s="3" customFormat="1" ht="16.8" customHeight="1" x14ac:dyDescent="0.3">
      <c r="A43" s="13" t="s">
        <v>49</v>
      </c>
      <c r="B43" s="14">
        <v>38</v>
      </c>
      <c r="C43" s="15" t="s">
        <v>124</v>
      </c>
      <c r="D43" s="17">
        <v>1149.1600000000001</v>
      </c>
      <c r="E43" s="17">
        <v>271.12</v>
      </c>
      <c r="F43" s="17">
        <v>54.77</v>
      </c>
      <c r="G43" s="17">
        <v>80.06</v>
      </c>
      <c r="H43" s="17">
        <v>252.68</v>
      </c>
      <c r="I43" s="17">
        <v>33.369999999999997</v>
      </c>
      <c r="J43" s="17">
        <v>39.159999999999997</v>
      </c>
      <c r="K43" s="21">
        <f t="shared" si="0"/>
        <v>1880.3200000000002</v>
      </c>
      <c r="M43" s="4"/>
    </row>
    <row r="44" spans="1:13" s="3" customFormat="1" ht="16.8" customHeight="1" x14ac:dyDescent="0.3">
      <c r="A44" s="13" t="s">
        <v>40</v>
      </c>
      <c r="B44" s="14">
        <v>39</v>
      </c>
      <c r="C44" s="15" t="s">
        <v>39</v>
      </c>
      <c r="D44" s="17">
        <v>1814.99</v>
      </c>
      <c r="E44" s="17">
        <v>428.05</v>
      </c>
      <c r="F44" s="17">
        <v>76.28</v>
      </c>
      <c r="G44" s="17">
        <v>139.77000000000001</v>
      </c>
      <c r="H44" s="17">
        <v>401.99</v>
      </c>
      <c r="I44" s="17">
        <v>52.77</v>
      </c>
      <c r="J44" s="17">
        <v>72.69</v>
      </c>
      <c r="K44" s="21">
        <f t="shared" si="0"/>
        <v>2986.54</v>
      </c>
      <c r="M44" s="4"/>
    </row>
    <row r="45" spans="1:13" s="3" customFormat="1" ht="16.8" customHeight="1" x14ac:dyDescent="0.3">
      <c r="A45" s="13" t="s">
        <v>44</v>
      </c>
      <c r="B45" s="14">
        <v>40</v>
      </c>
      <c r="C45" s="15" t="s">
        <v>121</v>
      </c>
      <c r="D45" s="17">
        <v>8324.8799999999992</v>
      </c>
      <c r="E45" s="17">
        <v>1964.13</v>
      </c>
      <c r="F45" s="17">
        <v>415.76</v>
      </c>
      <c r="G45" s="17">
        <v>592.52</v>
      </c>
      <c r="H45" s="17">
        <v>1815.3</v>
      </c>
      <c r="I45" s="17">
        <v>243.32</v>
      </c>
      <c r="J45" s="17">
        <v>198.39</v>
      </c>
      <c r="K45" s="21">
        <f t="shared" si="0"/>
        <v>13554.299999999997</v>
      </c>
      <c r="M45" s="4"/>
    </row>
    <row r="46" spans="1:13" s="3" customFormat="1" ht="16.8" customHeight="1" x14ac:dyDescent="0.3">
      <c r="A46" s="13" t="s">
        <v>143</v>
      </c>
      <c r="B46" s="14">
        <v>41</v>
      </c>
      <c r="C46" s="15" t="s">
        <v>142</v>
      </c>
      <c r="D46" s="17">
        <v>9950.44</v>
      </c>
      <c r="E46" s="17">
        <v>2347.17</v>
      </c>
      <c r="F46" s="17">
        <v>908.85</v>
      </c>
      <c r="G46" s="17">
        <v>409.35</v>
      </c>
      <c r="H46" s="17">
        <v>2082.52</v>
      </c>
      <c r="I46" s="17">
        <v>290.97000000000003</v>
      </c>
      <c r="J46" s="17">
        <v>232.01</v>
      </c>
      <c r="K46" s="21">
        <f t="shared" si="0"/>
        <v>16221.310000000001</v>
      </c>
      <c r="M46" s="4"/>
    </row>
    <row r="47" spans="1:13" s="3" customFormat="1" ht="16.8" customHeight="1" x14ac:dyDescent="0.3">
      <c r="A47" s="13" t="s">
        <v>43</v>
      </c>
      <c r="B47" s="14">
        <v>42</v>
      </c>
      <c r="C47" s="15" t="s">
        <v>122</v>
      </c>
      <c r="D47" s="17">
        <v>585.69000000000005</v>
      </c>
      <c r="E47" s="17">
        <v>138.18</v>
      </c>
      <c r="F47" s="17">
        <v>19.18</v>
      </c>
      <c r="G47" s="17">
        <v>40.619999999999997</v>
      </c>
      <c r="H47" s="17">
        <v>128.72</v>
      </c>
      <c r="I47" s="17">
        <v>16.98</v>
      </c>
      <c r="J47" s="17">
        <v>24.59</v>
      </c>
      <c r="K47" s="21">
        <f t="shared" si="0"/>
        <v>953.96000000000015</v>
      </c>
      <c r="M47" s="4"/>
    </row>
    <row r="48" spans="1:13" s="3" customFormat="1" ht="16.8" customHeight="1" x14ac:dyDescent="0.3">
      <c r="A48" s="13" t="s">
        <v>42</v>
      </c>
      <c r="B48" s="14">
        <v>43</v>
      </c>
      <c r="C48" s="15" t="s">
        <v>123</v>
      </c>
      <c r="D48" s="17">
        <v>1383.86</v>
      </c>
      <c r="E48" s="17">
        <v>326.43</v>
      </c>
      <c r="F48" s="17">
        <v>135.47</v>
      </c>
      <c r="G48" s="17">
        <v>56.34</v>
      </c>
      <c r="H48" s="17">
        <v>290.72000000000003</v>
      </c>
      <c r="I48" s="17">
        <v>40.33</v>
      </c>
      <c r="J48" s="17">
        <v>41.93</v>
      </c>
      <c r="K48" s="21">
        <f t="shared" si="0"/>
        <v>2275.0799999999995</v>
      </c>
      <c r="M48" s="4"/>
    </row>
    <row r="49" spans="1:13" s="3" customFormat="1" ht="16.8" customHeight="1" x14ac:dyDescent="0.3">
      <c r="A49" s="13" t="s">
        <v>46</v>
      </c>
      <c r="B49" s="14">
        <v>44</v>
      </c>
      <c r="C49" s="15" t="s">
        <v>144</v>
      </c>
      <c r="D49" s="17">
        <v>11314.16</v>
      </c>
      <c r="E49" s="17">
        <v>2669.41</v>
      </c>
      <c r="F49" s="17">
        <v>859.07</v>
      </c>
      <c r="G49" s="17">
        <v>805.76</v>
      </c>
      <c r="H49" s="17">
        <v>2466.64</v>
      </c>
      <c r="I49" s="17">
        <v>330.76</v>
      </c>
      <c r="J49" s="17">
        <v>261.23</v>
      </c>
      <c r="K49" s="21">
        <f t="shared" si="0"/>
        <v>18707.03</v>
      </c>
      <c r="M49" s="4"/>
    </row>
    <row r="50" spans="1:13" s="3" customFormat="1" ht="16.8" customHeight="1" x14ac:dyDescent="0.3">
      <c r="A50" s="13" t="s">
        <v>45</v>
      </c>
      <c r="B50" s="14">
        <v>45</v>
      </c>
      <c r="C50" s="15" t="s">
        <v>145</v>
      </c>
      <c r="D50" s="17">
        <v>9839.92</v>
      </c>
      <c r="E50" s="17">
        <v>2321.58</v>
      </c>
      <c r="F50" s="17">
        <v>4014.22</v>
      </c>
      <c r="G50" s="17">
        <v>698.65</v>
      </c>
      <c r="H50" s="17">
        <v>2147.25</v>
      </c>
      <c r="I50" s="17">
        <v>287.39</v>
      </c>
      <c r="J50" s="17">
        <v>244.51</v>
      </c>
      <c r="K50" s="21">
        <f t="shared" si="0"/>
        <v>19553.519999999997</v>
      </c>
      <c r="M50" s="4"/>
    </row>
    <row r="51" spans="1:13" s="3" customFormat="1" ht="16.8" customHeight="1" x14ac:dyDescent="0.3">
      <c r="A51" s="13" t="s">
        <v>41</v>
      </c>
      <c r="B51" s="14">
        <v>46</v>
      </c>
      <c r="C51" s="15" t="s">
        <v>17</v>
      </c>
      <c r="D51" s="17">
        <v>7489.32</v>
      </c>
      <c r="E51" s="17">
        <v>1765.92</v>
      </c>
      <c r="F51" s="17">
        <v>159.76</v>
      </c>
      <c r="G51" s="17">
        <v>853.69</v>
      </c>
      <c r="H51" s="17">
        <v>1469.58</v>
      </c>
      <c r="I51" s="17">
        <v>181.71</v>
      </c>
      <c r="J51" s="17">
        <v>137.81</v>
      </c>
      <c r="K51" s="21">
        <f t="shared" si="0"/>
        <v>12057.789999999999</v>
      </c>
      <c r="M51" s="4"/>
    </row>
    <row r="52" spans="1:13" s="3" customFormat="1" ht="16.8" customHeight="1" x14ac:dyDescent="0.3">
      <c r="A52" s="13" t="s">
        <v>92</v>
      </c>
      <c r="B52" s="14">
        <v>47</v>
      </c>
      <c r="C52" s="15" t="s">
        <v>146</v>
      </c>
      <c r="D52" s="17">
        <v>1965.68</v>
      </c>
      <c r="E52" s="17">
        <v>463.49</v>
      </c>
      <c r="F52" s="17">
        <v>42.43</v>
      </c>
      <c r="G52" s="17">
        <v>224</v>
      </c>
      <c r="H52" s="17">
        <v>385.76</v>
      </c>
      <c r="I52" s="17">
        <v>47.69</v>
      </c>
      <c r="J52" s="17">
        <v>36.700000000000003</v>
      </c>
      <c r="K52" s="21">
        <f t="shared" si="0"/>
        <v>3165.7499999999995</v>
      </c>
      <c r="M52" s="4"/>
    </row>
    <row r="53" spans="1:13" s="3" customFormat="1" ht="16.8" customHeight="1" x14ac:dyDescent="0.3">
      <c r="A53" s="13" t="s">
        <v>91</v>
      </c>
      <c r="B53" s="14">
        <v>48</v>
      </c>
      <c r="C53" s="15" t="s">
        <v>18</v>
      </c>
      <c r="D53" s="17">
        <v>1517.04</v>
      </c>
      <c r="E53" s="17">
        <v>357.71</v>
      </c>
      <c r="F53" s="17">
        <v>32.39</v>
      </c>
      <c r="G53" s="17">
        <v>172.89</v>
      </c>
      <c r="H53" s="17">
        <v>297.7</v>
      </c>
      <c r="I53" s="17">
        <v>36.81</v>
      </c>
      <c r="J53" s="17">
        <v>28.05</v>
      </c>
      <c r="K53" s="21">
        <f t="shared" si="0"/>
        <v>2442.59</v>
      </c>
      <c r="M53" s="4"/>
    </row>
    <row r="54" spans="1:13" s="3" customFormat="1" ht="16.8" customHeight="1" x14ac:dyDescent="0.3">
      <c r="A54" s="13" t="s">
        <v>118</v>
      </c>
      <c r="B54" s="14">
        <v>49</v>
      </c>
      <c r="C54" s="15" t="s">
        <v>19</v>
      </c>
      <c r="D54" s="17">
        <v>998.47</v>
      </c>
      <c r="E54" s="17">
        <v>235.59</v>
      </c>
      <c r="F54" s="17">
        <v>391.29</v>
      </c>
      <c r="G54" s="17">
        <v>66.209999999999994</v>
      </c>
      <c r="H54" s="17">
        <v>222.32</v>
      </c>
      <c r="I54" s="17">
        <v>28.55</v>
      </c>
      <c r="J54" s="17">
        <v>47.16</v>
      </c>
      <c r="K54" s="21">
        <f t="shared" si="0"/>
        <v>1989.59</v>
      </c>
      <c r="M54" s="4"/>
    </row>
    <row r="55" spans="1:13" s="3" customFormat="1" ht="16.8" customHeight="1" x14ac:dyDescent="0.3">
      <c r="A55" s="13" t="s">
        <v>116</v>
      </c>
      <c r="B55" s="14">
        <v>50</v>
      </c>
      <c r="C55" s="15" t="s">
        <v>20</v>
      </c>
      <c r="D55" s="17">
        <v>395.56</v>
      </c>
      <c r="E55" s="17">
        <v>93.27</v>
      </c>
      <c r="F55" s="17">
        <v>30.63</v>
      </c>
      <c r="G55" s="17">
        <v>44.76</v>
      </c>
      <c r="H55" s="17">
        <v>77.87</v>
      </c>
      <c r="I55" s="17">
        <v>9.59</v>
      </c>
      <c r="J55" s="17">
        <v>7.55</v>
      </c>
      <c r="K55" s="21">
        <f t="shared" si="0"/>
        <v>659.23</v>
      </c>
      <c r="M55" s="4"/>
    </row>
    <row r="56" spans="1:13" s="3" customFormat="1" ht="16.8" customHeight="1" x14ac:dyDescent="0.3">
      <c r="A56" s="13" t="s">
        <v>114</v>
      </c>
      <c r="B56" s="14">
        <v>51</v>
      </c>
      <c r="C56" s="15" t="s">
        <v>113</v>
      </c>
      <c r="D56" s="17">
        <v>6471.16</v>
      </c>
      <c r="E56" s="17">
        <v>1525.85</v>
      </c>
      <c r="F56" s="17">
        <v>138.30000000000001</v>
      </c>
      <c r="G56" s="17">
        <v>737.63</v>
      </c>
      <c r="H56" s="17">
        <v>1269.78</v>
      </c>
      <c r="I56" s="17">
        <v>157.01</v>
      </c>
      <c r="J56" s="17">
        <v>119.08</v>
      </c>
      <c r="K56" s="21">
        <f t="shared" si="0"/>
        <v>10418.810000000001</v>
      </c>
      <c r="M56" s="4"/>
    </row>
    <row r="57" spans="1:13" s="3" customFormat="1" ht="16.8" customHeight="1" x14ac:dyDescent="0.3">
      <c r="A57" s="13" t="s">
        <v>112</v>
      </c>
      <c r="B57" s="14">
        <v>52</v>
      </c>
      <c r="C57" s="15" t="s">
        <v>21</v>
      </c>
      <c r="D57" s="17">
        <v>1842.3</v>
      </c>
      <c r="E57" s="17">
        <v>434.4</v>
      </c>
      <c r="F57" s="17">
        <v>39.299999999999997</v>
      </c>
      <c r="G57" s="17">
        <v>210</v>
      </c>
      <c r="H57" s="17">
        <v>361.5</v>
      </c>
      <c r="I57" s="17">
        <v>44.7</v>
      </c>
      <c r="J57" s="17">
        <v>33.9</v>
      </c>
      <c r="K57" s="21">
        <f t="shared" si="0"/>
        <v>2966.1</v>
      </c>
      <c r="M57" s="4"/>
    </row>
    <row r="58" spans="1:13" s="3" customFormat="1" ht="16.8" customHeight="1" x14ac:dyDescent="0.3">
      <c r="A58" s="13" t="s">
        <v>115</v>
      </c>
      <c r="B58" s="14">
        <v>53</v>
      </c>
      <c r="C58" s="15" t="s">
        <v>22</v>
      </c>
      <c r="D58" s="17">
        <v>1561.9</v>
      </c>
      <c r="E58" s="17">
        <v>368.28</v>
      </c>
      <c r="F58" s="17">
        <v>49.49</v>
      </c>
      <c r="G58" s="17">
        <v>177.89</v>
      </c>
      <c r="H58" s="17">
        <v>306.58999999999997</v>
      </c>
      <c r="I58" s="17">
        <v>37.89</v>
      </c>
      <c r="J58" s="17">
        <v>28.79</v>
      </c>
      <c r="K58" s="21">
        <f t="shared" si="0"/>
        <v>2530.83</v>
      </c>
      <c r="M58" s="4"/>
    </row>
    <row r="59" spans="1:13" s="3" customFormat="1" ht="16.8" customHeight="1" x14ac:dyDescent="0.3">
      <c r="A59" s="13" t="s">
        <v>111</v>
      </c>
      <c r="B59" s="14">
        <v>54</v>
      </c>
      <c r="C59" s="15" t="s">
        <v>23</v>
      </c>
      <c r="D59" s="17">
        <v>1842.3</v>
      </c>
      <c r="E59" s="17">
        <v>434.4</v>
      </c>
      <c r="F59" s="17">
        <v>39.299999999999997</v>
      </c>
      <c r="G59" s="17">
        <v>210</v>
      </c>
      <c r="H59" s="17">
        <v>361.5</v>
      </c>
      <c r="I59" s="17">
        <v>44.7</v>
      </c>
      <c r="J59" s="17">
        <v>33.9</v>
      </c>
      <c r="K59" s="21">
        <f t="shared" si="0"/>
        <v>2966.1</v>
      </c>
      <c r="M59" s="4"/>
    </row>
    <row r="60" spans="1:13" s="3" customFormat="1" ht="16.8" customHeight="1" x14ac:dyDescent="0.3">
      <c r="A60" s="13" t="s">
        <v>35</v>
      </c>
      <c r="B60" s="14">
        <v>55</v>
      </c>
      <c r="C60" s="15" t="s">
        <v>24</v>
      </c>
      <c r="D60" s="17">
        <v>780.91</v>
      </c>
      <c r="E60" s="17">
        <v>184.22</v>
      </c>
      <c r="F60" s="17">
        <v>12579</v>
      </c>
      <c r="G60" s="17">
        <v>23.8</v>
      </c>
      <c r="H60" s="17">
        <v>200.49</v>
      </c>
      <c r="I60" s="17">
        <v>18.78</v>
      </c>
      <c r="J60" s="17">
        <v>291.12</v>
      </c>
      <c r="K60" s="21">
        <f t="shared" si="0"/>
        <v>14078.32</v>
      </c>
      <c r="M60" s="4"/>
    </row>
    <row r="61" spans="1:13" s="3" customFormat="1" ht="16.8" customHeight="1" x14ac:dyDescent="0.3">
      <c r="A61" s="13" t="s">
        <v>34</v>
      </c>
      <c r="B61" s="14">
        <v>56</v>
      </c>
      <c r="C61" s="15" t="s">
        <v>33</v>
      </c>
      <c r="D61" s="17">
        <v>1562.75</v>
      </c>
      <c r="E61" s="17">
        <v>368.65</v>
      </c>
      <c r="F61" s="17">
        <v>18353.29</v>
      </c>
      <c r="G61" s="17">
        <v>50.82</v>
      </c>
      <c r="H61" s="17">
        <v>398.19</v>
      </c>
      <c r="I61" s="17">
        <v>38.01</v>
      </c>
      <c r="J61" s="17">
        <v>289.54000000000002</v>
      </c>
      <c r="K61" s="21">
        <f t="shared" si="0"/>
        <v>21061.25</v>
      </c>
      <c r="M61" s="4"/>
    </row>
    <row r="62" spans="1:13" s="3" customFormat="1" ht="16.8" customHeight="1" x14ac:dyDescent="0.3">
      <c r="A62" s="13" t="s">
        <v>127</v>
      </c>
      <c r="B62" s="14">
        <v>57</v>
      </c>
      <c r="C62" s="15" t="s">
        <v>25</v>
      </c>
      <c r="D62" s="17">
        <v>5343.87</v>
      </c>
      <c r="E62" s="17">
        <v>1260.7</v>
      </c>
      <c r="F62" s="17">
        <v>26681.93</v>
      </c>
      <c r="G62" s="17">
        <v>210</v>
      </c>
      <c r="H62" s="17">
        <v>1327.15</v>
      </c>
      <c r="I62" s="17">
        <v>134.57</v>
      </c>
      <c r="J62" s="17">
        <v>1739.73</v>
      </c>
      <c r="K62" s="21">
        <f t="shared" si="0"/>
        <v>36697.950000000004</v>
      </c>
      <c r="M62" s="4"/>
    </row>
    <row r="63" spans="1:13" s="3" customFormat="1" ht="16.8" customHeight="1" x14ac:dyDescent="0.3">
      <c r="A63" s="13" t="s">
        <v>109</v>
      </c>
      <c r="B63" s="14">
        <v>58</v>
      </c>
      <c r="C63" s="15" t="s">
        <v>108</v>
      </c>
      <c r="D63" s="17">
        <v>5726.55</v>
      </c>
      <c r="E63" s="17">
        <v>1350.86</v>
      </c>
      <c r="F63" s="17">
        <v>34272.639999999999</v>
      </c>
      <c r="G63" s="17">
        <v>98</v>
      </c>
      <c r="H63" s="17">
        <v>1543.05</v>
      </c>
      <c r="I63" s="17">
        <v>128.06</v>
      </c>
      <c r="J63" s="17">
        <v>2385.02</v>
      </c>
      <c r="K63" s="21">
        <f t="shared" si="0"/>
        <v>45504.18</v>
      </c>
      <c r="M63" s="4"/>
    </row>
    <row r="64" spans="1:13" s="3" customFormat="1" ht="16.8" customHeight="1" x14ac:dyDescent="0.3">
      <c r="A64" s="13" t="s">
        <v>117</v>
      </c>
      <c r="B64" s="14">
        <v>59</v>
      </c>
      <c r="C64" s="15" t="s">
        <v>26</v>
      </c>
      <c r="D64" s="17">
        <v>1011.84</v>
      </c>
      <c r="E64" s="17">
        <v>238.71</v>
      </c>
      <c r="F64" s="17">
        <v>25293.48</v>
      </c>
      <c r="G64" s="17">
        <v>42</v>
      </c>
      <c r="H64" s="17">
        <v>249.16</v>
      </c>
      <c r="I64" s="17">
        <v>25.77</v>
      </c>
      <c r="J64" s="17">
        <v>235.67</v>
      </c>
      <c r="K64" s="21">
        <f t="shared" si="0"/>
        <v>27096.629999999997</v>
      </c>
      <c r="M64" s="4"/>
    </row>
    <row r="65" spans="1:13" s="3" customFormat="1" ht="16.8" customHeight="1" x14ac:dyDescent="0.3">
      <c r="A65" s="13" t="s">
        <v>107</v>
      </c>
      <c r="B65" s="14">
        <v>60</v>
      </c>
      <c r="C65" s="15" t="s">
        <v>147</v>
      </c>
      <c r="D65" s="17">
        <v>582.91</v>
      </c>
      <c r="E65" s="17">
        <v>137.5</v>
      </c>
      <c r="F65" s="17">
        <v>860.25</v>
      </c>
      <c r="G65" s="17">
        <v>14</v>
      </c>
      <c r="H65" s="17">
        <v>153.22</v>
      </c>
      <c r="I65" s="17">
        <v>13.57</v>
      </c>
      <c r="J65" s="17">
        <v>237.66</v>
      </c>
      <c r="K65" s="21">
        <f t="shared" si="0"/>
        <v>1999.11</v>
      </c>
      <c r="M65" s="4"/>
    </row>
    <row r="66" spans="1:13" s="3" customFormat="1" ht="16.8" customHeight="1" x14ac:dyDescent="0.3">
      <c r="A66" s="13" t="s">
        <v>37</v>
      </c>
      <c r="B66" s="14">
        <v>61</v>
      </c>
      <c r="C66" s="15" t="s">
        <v>27</v>
      </c>
      <c r="D66" s="17">
        <v>329.02</v>
      </c>
      <c r="E66" s="17">
        <v>77.56</v>
      </c>
      <c r="F66" s="17">
        <v>24.23</v>
      </c>
      <c r="G66" s="17">
        <v>62.6</v>
      </c>
      <c r="H66" s="17">
        <v>71.760000000000005</v>
      </c>
      <c r="I66" s="17">
        <v>7.85</v>
      </c>
      <c r="J66" s="17">
        <v>11.27</v>
      </c>
      <c r="K66" s="21">
        <f t="shared" si="0"/>
        <v>584.29000000000008</v>
      </c>
      <c r="M66" s="4"/>
    </row>
    <row r="67" spans="1:13" s="3" customFormat="1" ht="16.8" customHeight="1" x14ac:dyDescent="0.3">
      <c r="A67" s="13" t="s">
        <v>38</v>
      </c>
      <c r="B67" s="14">
        <v>62</v>
      </c>
      <c r="C67" s="15" t="s">
        <v>28</v>
      </c>
      <c r="D67" s="17">
        <v>398.36</v>
      </c>
      <c r="E67" s="17">
        <v>93.96</v>
      </c>
      <c r="F67" s="17">
        <v>61.65</v>
      </c>
      <c r="G67" s="17">
        <v>54.53</v>
      </c>
      <c r="H67" s="17">
        <v>95.62</v>
      </c>
      <c r="I67" s="17">
        <v>10.99</v>
      </c>
      <c r="J67" s="17">
        <v>34.14</v>
      </c>
      <c r="K67" s="21">
        <f t="shared" si="0"/>
        <v>749.25</v>
      </c>
      <c r="M67" s="4"/>
    </row>
    <row r="68" spans="1:13" s="3" customFormat="1" ht="16.8" customHeight="1" x14ac:dyDescent="0.3">
      <c r="A68" s="13" t="s">
        <v>149</v>
      </c>
      <c r="B68" s="14">
        <v>63</v>
      </c>
      <c r="C68" s="15" t="s">
        <v>148</v>
      </c>
      <c r="D68" s="17">
        <v>3617.92</v>
      </c>
      <c r="E68" s="17">
        <v>853.38</v>
      </c>
      <c r="F68" s="17">
        <v>1839.29</v>
      </c>
      <c r="G68" s="17">
        <v>209</v>
      </c>
      <c r="H68" s="17">
        <v>871.13999999999976</v>
      </c>
      <c r="I68" s="17">
        <v>96.28</v>
      </c>
      <c r="J68" s="17">
        <v>314.73</v>
      </c>
      <c r="K68" s="21">
        <f t="shared" si="0"/>
        <v>7801.74</v>
      </c>
      <c r="M68" s="4"/>
    </row>
    <row r="69" spans="1:13" s="3" customFormat="1" ht="16.8" customHeight="1" x14ac:dyDescent="0.3">
      <c r="B69" s="16" t="s">
        <v>30</v>
      </c>
      <c r="C69" s="15"/>
      <c r="D69" s="14"/>
      <c r="E69" s="14"/>
      <c r="F69" s="14"/>
      <c r="G69" s="14"/>
      <c r="H69" s="14"/>
      <c r="I69" s="14"/>
      <c r="J69" s="14"/>
      <c r="K69" s="21"/>
      <c r="M69" s="4"/>
    </row>
    <row r="70" spans="1:13" s="3" customFormat="1" ht="16.8" customHeight="1" x14ac:dyDescent="0.3">
      <c r="A70" s="16"/>
      <c r="B70" s="14">
        <v>64</v>
      </c>
      <c r="C70" s="15" t="s">
        <v>28</v>
      </c>
      <c r="D70" s="17">
        <v>45.66</v>
      </c>
      <c r="E70" s="17">
        <v>10.77</v>
      </c>
      <c r="F70" s="17">
        <v>1.52</v>
      </c>
      <c r="G70" s="17">
        <v>7</v>
      </c>
      <c r="H70" s="17">
        <v>10.71</v>
      </c>
      <c r="I70" s="17">
        <v>1.3</v>
      </c>
      <c r="J70" s="17">
        <v>0.98</v>
      </c>
      <c r="K70" s="21">
        <f t="shared" si="0"/>
        <v>77.94</v>
      </c>
      <c r="M70" s="4"/>
    </row>
    <row r="71" spans="1:13" s="3" customFormat="1" ht="16.8" customHeight="1" x14ac:dyDescent="0.3">
      <c r="A71" s="13" t="s">
        <v>36</v>
      </c>
      <c r="B71" s="14">
        <v>65</v>
      </c>
      <c r="C71" s="15" t="s">
        <v>29</v>
      </c>
      <c r="D71" s="17">
        <v>52.24</v>
      </c>
      <c r="E71" s="17">
        <v>12.32</v>
      </c>
      <c r="F71" s="17">
        <v>4.83</v>
      </c>
      <c r="G71" s="17">
        <v>7</v>
      </c>
      <c r="H71" s="17">
        <v>12.59</v>
      </c>
      <c r="I71" s="17">
        <v>1.5699999999999998</v>
      </c>
      <c r="J71" s="17">
        <v>1.19</v>
      </c>
      <c r="K71" s="21">
        <f t="shared" ref="K71:K80" si="1">SUM(D71:J71)</f>
        <v>91.74</v>
      </c>
      <c r="M71" s="4"/>
    </row>
    <row r="72" spans="1:13" s="3" customFormat="1" ht="16.8" customHeight="1" x14ac:dyDescent="0.3">
      <c r="A72" s="15" t="s">
        <v>105</v>
      </c>
      <c r="B72" s="18">
        <v>66</v>
      </c>
      <c r="C72" s="15" t="s">
        <v>104</v>
      </c>
      <c r="D72" s="17">
        <v>35.93</v>
      </c>
      <c r="E72" s="17">
        <v>8.4699999999999989</v>
      </c>
      <c r="F72" s="17">
        <v>2.36</v>
      </c>
      <c r="G72" s="17">
        <v>7</v>
      </c>
      <c r="H72" s="17">
        <v>8.379999999999999</v>
      </c>
      <c r="I72" s="17">
        <v>0.86</v>
      </c>
      <c r="J72" s="17">
        <v>7.29</v>
      </c>
      <c r="K72" s="21">
        <f t="shared" si="1"/>
        <v>70.290000000000006</v>
      </c>
      <c r="M72" s="4"/>
    </row>
    <row r="73" spans="1:13" s="3" customFormat="1" ht="16.8" customHeight="1" x14ac:dyDescent="0.3">
      <c r="A73" s="15" t="s">
        <v>82</v>
      </c>
      <c r="B73" s="14">
        <v>67</v>
      </c>
      <c r="C73" s="15" t="s">
        <v>84</v>
      </c>
      <c r="D73" s="17">
        <v>35.93</v>
      </c>
      <c r="E73" s="17">
        <v>8.4699999999999989</v>
      </c>
      <c r="F73" s="17">
        <v>1.9500000000000002</v>
      </c>
      <c r="G73" s="17">
        <v>7</v>
      </c>
      <c r="H73" s="17">
        <v>7.78</v>
      </c>
      <c r="I73" s="17">
        <v>0.86</v>
      </c>
      <c r="J73" s="17">
        <v>0.65</v>
      </c>
      <c r="K73" s="21">
        <f t="shared" si="1"/>
        <v>62.64</v>
      </c>
      <c r="M73" s="4"/>
    </row>
    <row r="74" spans="1:13" s="3" customFormat="1" x14ac:dyDescent="0.3">
      <c r="A74" s="15" t="s">
        <v>95</v>
      </c>
      <c r="B74" s="14">
        <v>68</v>
      </c>
      <c r="C74" s="15" t="s">
        <v>96</v>
      </c>
      <c r="D74" s="17">
        <v>72.349999999999994</v>
      </c>
      <c r="E74" s="17">
        <v>17.07</v>
      </c>
      <c r="F74" s="17">
        <v>1.6199999999999999</v>
      </c>
      <c r="G74" s="17">
        <v>7</v>
      </c>
      <c r="H74" s="17">
        <v>16.3</v>
      </c>
      <c r="I74" s="17">
        <v>2.12</v>
      </c>
      <c r="J74" s="17">
        <v>1.61</v>
      </c>
      <c r="K74" s="21">
        <f t="shared" si="1"/>
        <v>118.07</v>
      </c>
      <c r="M74" s="4"/>
    </row>
    <row r="75" spans="1:13" x14ac:dyDescent="0.3">
      <c r="A75" s="15" t="s">
        <v>94</v>
      </c>
      <c r="B75" s="18">
        <v>69</v>
      </c>
      <c r="C75" s="15" t="s">
        <v>5</v>
      </c>
      <c r="D75" s="17">
        <v>72.349999999999994</v>
      </c>
      <c r="E75" s="17">
        <v>17.07</v>
      </c>
      <c r="F75" s="17">
        <v>1.6199999999999999</v>
      </c>
      <c r="G75" s="17">
        <v>7</v>
      </c>
      <c r="H75" s="17">
        <v>16.3</v>
      </c>
      <c r="I75" s="17">
        <v>2.12</v>
      </c>
      <c r="J75" s="17">
        <v>1.61</v>
      </c>
      <c r="K75" s="21">
        <f t="shared" si="1"/>
        <v>118.07</v>
      </c>
      <c r="M75" s="6"/>
    </row>
    <row r="76" spans="1:13" ht="15.6" customHeight="1" x14ac:dyDescent="0.3">
      <c r="A76" s="15" t="s">
        <v>151</v>
      </c>
      <c r="B76" s="14">
        <v>70</v>
      </c>
      <c r="C76" s="15" t="s">
        <v>152</v>
      </c>
      <c r="D76" s="17">
        <v>72.349999999999994</v>
      </c>
      <c r="E76" s="17">
        <v>17.07</v>
      </c>
      <c r="F76" s="17">
        <v>1.6199999999999999</v>
      </c>
      <c r="G76" s="17">
        <v>7</v>
      </c>
      <c r="H76" s="17">
        <v>16.3</v>
      </c>
      <c r="I76" s="17">
        <v>2.12</v>
      </c>
      <c r="J76" s="17">
        <v>1.61</v>
      </c>
      <c r="K76" s="21">
        <f t="shared" si="1"/>
        <v>118.07</v>
      </c>
      <c r="L76" s="6"/>
      <c r="M76" s="6"/>
    </row>
    <row r="77" spans="1:13" x14ac:dyDescent="0.3">
      <c r="A77" s="15" t="s">
        <v>153</v>
      </c>
      <c r="B77" s="14">
        <v>71</v>
      </c>
      <c r="C77" s="15" t="s">
        <v>154</v>
      </c>
      <c r="D77" s="17">
        <v>35.93</v>
      </c>
      <c r="E77" s="17">
        <v>8.4699999999999989</v>
      </c>
      <c r="F77" s="17">
        <v>1.9500000000000002</v>
      </c>
      <c r="G77" s="17">
        <v>7</v>
      </c>
      <c r="H77" s="17">
        <v>7.78</v>
      </c>
      <c r="I77" s="17">
        <v>0.86</v>
      </c>
      <c r="J77" s="17">
        <v>0.65</v>
      </c>
      <c r="K77" s="21">
        <f t="shared" si="1"/>
        <v>62.64</v>
      </c>
      <c r="L77" s="6"/>
      <c r="M77" s="6"/>
    </row>
    <row r="78" spans="1:13" ht="15.6" customHeight="1" x14ac:dyDescent="0.3">
      <c r="A78" s="15" t="s">
        <v>155</v>
      </c>
      <c r="B78" s="18">
        <v>72</v>
      </c>
      <c r="C78" s="15" t="s">
        <v>156</v>
      </c>
      <c r="D78" s="17">
        <v>72.349999999999994</v>
      </c>
      <c r="E78" s="17">
        <v>17.07</v>
      </c>
      <c r="F78" s="17">
        <v>1.6199999999999999</v>
      </c>
      <c r="G78" s="17">
        <v>7</v>
      </c>
      <c r="H78" s="17">
        <v>16.3</v>
      </c>
      <c r="I78" s="17">
        <v>2.12</v>
      </c>
      <c r="J78" s="17">
        <v>1.61</v>
      </c>
      <c r="K78" s="21">
        <f t="shared" si="1"/>
        <v>118.07</v>
      </c>
      <c r="L78" s="6"/>
      <c r="M78" s="6"/>
    </row>
    <row r="79" spans="1:13" x14ac:dyDescent="0.3">
      <c r="A79" s="15" t="s">
        <v>157</v>
      </c>
      <c r="B79" s="14">
        <v>73</v>
      </c>
      <c r="C79" s="15" t="s">
        <v>158</v>
      </c>
      <c r="D79" s="17">
        <v>35.93</v>
      </c>
      <c r="E79" s="17">
        <v>8.4699999999999989</v>
      </c>
      <c r="F79" s="17">
        <v>1.9500000000000002</v>
      </c>
      <c r="G79" s="17">
        <v>7</v>
      </c>
      <c r="H79" s="17">
        <v>7.78</v>
      </c>
      <c r="I79" s="17">
        <v>0.86</v>
      </c>
      <c r="J79" s="17">
        <v>0.65</v>
      </c>
      <c r="K79" s="21">
        <f t="shared" si="1"/>
        <v>62.64</v>
      </c>
    </row>
    <row r="80" spans="1:13" x14ac:dyDescent="0.3">
      <c r="A80" s="15" t="s">
        <v>159</v>
      </c>
      <c r="B80" s="14">
        <v>74</v>
      </c>
      <c r="C80" s="15" t="s">
        <v>160</v>
      </c>
      <c r="D80" s="17">
        <v>72.349999999999994</v>
      </c>
      <c r="E80" s="17">
        <v>17.07</v>
      </c>
      <c r="F80" s="17">
        <v>1.6199999999999999</v>
      </c>
      <c r="G80" s="17">
        <v>7</v>
      </c>
      <c r="H80" s="17">
        <v>16.3</v>
      </c>
      <c r="I80" s="17">
        <v>2.12</v>
      </c>
      <c r="J80" s="17">
        <v>1.61</v>
      </c>
      <c r="K80" s="21">
        <f t="shared" si="1"/>
        <v>118.07</v>
      </c>
    </row>
  </sheetData>
  <autoFilter ref="A4:K4" xr:uid="{00000000-0001-0000-0000-000000000000}"/>
  <mergeCells count="1"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2015-06-05T18:17:20Z</dcterms:created>
  <dcterms:modified xsi:type="dcterms:W3CDTF">2024-12-28T11:26:00Z</dcterms:modified>
</cp:coreProperties>
</file>