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2A96F99C-ADBC-45C0-B457-DC607956E1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SAVA_2025!$A$6:$G$143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164" i="5"/>
  <c r="G164" i="5" s="1"/>
  <c r="G162" i="5"/>
  <c r="F162" i="5"/>
  <c r="F156" i="5"/>
  <c r="G156" i="5" s="1"/>
  <c r="G151" i="5"/>
  <c r="F151" i="5"/>
  <c r="F150" i="5"/>
  <c r="G150" i="5" s="1"/>
  <c r="G149" i="5"/>
  <c r="F149" i="5"/>
  <c r="F148" i="5"/>
  <c r="G148" i="5" s="1"/>
  <c r="G146" i="5"/>
  <c r="F146" i="5"/>
  <c r="F145" i="5"/>
  <c r="G145" i="5" s="1"/>
  <c r="G144" i="5"/>
  <c r="F144" i="5"/>
  <c r="F143" i="5"/>
  <c r="G143" i="5" s="1"/>
  <c r="G142" i="5"/>
  <c r="F142" i="5"/>
  <c r="F139" i="5"/>
  <c r="G139" i="5" s="1"/>
  <c r="G138" i="5"/>
  <c r="F138" i="5"/>
  <c r="F137" i="5"/>
  <c r="G137" i="5" s="1"/>
  <c r="G136" i="5"/>
  <c r="F136" i="5"/>
  <c r="F135" i="5"/>
  <c r="G135" i="5" s="1"/>
  <c r="G134" i="5"/>
  <c r="F134" i="5"/>
  <c r="F132" i="5"/>
  <c r="G132" i="5" s="1"/>
  <c r="G131" i="5"/>
  <c r="F131" i="5"/>
  <c r="F130" i="5"/>
  <c r="G130" i="5" s="1"/>
  <c r="G129" i="5"/>
  <c r="F129" i="5"/>
  <c r="F128" i="5"/>
  <c r="G128" i="5" s="1"/>
  <c r="G127" i="5"/>
  <c r="F127" i="5"/>
  <c r="F122" i="5"/>
  <c r="G122" i="5" s="1"/>
  <c r="G121" i="5"/>
  <c r="F121" i="5"/>
  <c r="F120" i="5"/>
  <c r="G120" i="5" s="1"/>
  <c r="G119" i="5"/>
  <c r="F119" i="5"/>
  <c r="F118" i="5"/>
  <c r="G118" i="5" s="1"/>
  <c r="G117" i="5"/>
  <c r="F117" i="5"/>
  <c r="F116" i="5"/>
  <c r="G116" i="5" s="1"/>
  <c r="G114" i="5"/>
  <c r="F114" i="5"/>
  <c r="F113" i="5"/>
  <c r="G113" i="5" s="1"/>
  <c r="G112" i="5"/>
  <c r="F112" i="5"/>
  <c r="F111" i="5"/>
  <c r="G111" i="5" s="1"/>
  <c r="G110" i="5"/>
  <c r="F110" i="5"/>
  <c r="F109" i="5"/>
  <c r="G109" i="5" s="1"/>
  <c r="G108" i="5"/>
  <c r="F108" i="5"/>
  <c r="F107" i="5"/>
  <c r="G107" i="5" s="1"/>
  <c r="G105" i="5"/>
  <c r="F105" i="5"/>
  <c r="F104" i="5"/>
  <c r="G104" i="5" s="1"/>
  <c r="G103" i="5"/>
  <c r="F103" i="5"/>
  <c r="F102" i="5"/>
  <c r="G102" i="5" s="1"/>
  <c r="G100" i="5"/>
  <c r="F100" i="5"/>
  <c r="F99" i="5"/>
  <c r="G99" i="5" s="1"/>
  <c r="G98" i="5"/>
  <c r="F98" i="5"/>
  <c r="F97" i="5"/>
  <c r="G97" i="5" s="1"/>
  <c r="G96" i="5"/>
  <c r="F96" i="5"/>
  <c r="F95" i="5"/>
  <c r="G95" i="5" s="1"/>
  <c r="G94" i="5"/>
  <c r="F94" i="5"/>
  <c r="F93" i="5"/>
  <c r="G93" i="5" s="1"/>
  <c r="G92" i="5"/>
  <c r="F92" i="5"/>
  <c r="F91" i="5"/>
  <c r="G91" i="5" s="1"/>
  <c r="G90" i="5"/>
  <c r="F90" i="5"/>
  <c r="F88" i="5"/>
  <c r="G88" i="5" s="1"/>
  <c r="G85" i="5"/>
  <c r="F85" i="5"/>
  <c r="F83" i="5"/>
  <c r="G83" i="5" s="1"/>
  <c r="G82" i="5"/>
  <c r="F82" i="5"/>
  <c r="F81" i="5"/>
  <c r="G81" i="5" s="1"/>
  <c r="G80" i="5"/>
  <c r="F80" i="5"/>
  <c r="F79" i="5"/>
  <c r="G79" i="5" s="1"/>
  <c r="G78" i="5"/>
  <c r="F78" i="5"/>
  <c r="F77" i="5"/>
  <c r="G77" i="5" s="1"/>
  <c r="G76" i="5"/>
  <c r="F76" i="5"/>
  <c r="F75" i="5"/>
  <c r="G75" i="5" s="1"/>
  <c r="G73" i="5"/>
  <c r="F73" i="5"/>
  <c r="F72" i="5"/>
  <c r="G72" i="5" s="1"/>
  <c r="G71" i="5"/>
  <c r="F71" i="5"/>
  <c r="F70" i="5"/>
  <c r="G70" i="5" s="1"/>
  <c r="G69" i="5"/>
  <c r="F69" i="5"/>
  <c r="F68" i="5"/>
  <c r="G68" i="5" s="1"/>
  <c r="G67" i="5"/>
  <c r="F67" i="5"/>
  <c r="F66" i="5"/>
  <c r="G66" i="5" s="1"/>
  <c r="G65" i="5"/>
  <c r="F65" i="5"/>
  <c r="F64" i="5"/>
  <c r="G64" i="5" s="1"/>
  <c r="G63" i="5"/>
  <c r="F63" i="5"/>
  <c r="F62" i="5"/>
  <c r="G62" i="5" s="1"/>
  <c r="G55" i="5"/>
  <c r="F55" i="5"/>
  <c r="F53" i="5"/>
  <c r="G53" i="5" s="1"/>
  <c r="G52" i="5"/>
  <c r="F52" i="5"/>
  <c r="F51" i="5"/>
  <c r="G51" i="5" s="1"/>
  <c r="G49" i="5"/>
  <c r="F49" i="5"/>
  <c r="F46" i="5"/>
  <c r="G46" i="5" s="1"/>
  <c r="G44" i="5"/>
  <c r="F44" i="5"/>
  <c r="F42" i="5"/>
  <c r="G42" i="5" s="1"/>
  <c r="G40" i="5"/>
  <c r="F40" i="5"/>
  <c r="F39" i="5"/>
  <c r="G39" i="5" s="1"/>
  <c r="G38" i="5"/>
  <c r="F38" i="5"/>
  <c r="F37" i="5"/>
  <c r="G37" i="5" s="1"/>
  <c r="G34" i="5"/>
  <c r="F34" i="5"/>
  <c r="F33" i="5"/>
  <c r="G33" i="5" s="1"/>
  <c r="G32" i="5"/>
  <c r="F32" i="5"/>
  <c r="F31" i="5"/>
  <c r="G31" i="5" s="1"/>
  <c r="G30" i="5"/>
  <c r="F30" i="5"/>
  <c r="F28" i="5"/>
  <c r="G28" i="5" s="1"/>
  <c r="G27" i="5"/>
  <c r="F27" i="5"/>
  <c r="F25" i="5"/>
  <c r="G25" i="5" s="1"/>
  <c r="G23" i="5"/>
  <c r="F23" i="5"/>
  <c r="F22" i="5"/>
  <c r="G22" i="5" s="1"/>
  <c r="G21" i="5"/>
  <c r="F21" i="5"/>
  <c r="F20" i="5"/>
  <c r="G20" i="5" s="1"/>
  <c r="G18" i="5"/>
  <c r="F18" i="5"/>
  <c r="F17" i="5"/>
  <c r="G17" i="5" s="1"/>
  <c r="G16" i="5"/>
  <c r="F16" i="5"/>
  <c r="F15" i="5"/>
  <c r="G15" i="5" s="1"/>
  <c r="G14" i="5"/>
  <c r="F14" i="5"/>
  <c r="F13" i="5"/>
  <c r="G13" i="5" s="1"/>
  <c r="G12" i="5"/>
  <c r="F12" i="5"/>
  <c r="F11" i="5"/>
  <c r="G11" i="5" s="1"/>
  <c r="G10" i="5"/>
  <c r="F10" i="5"/>
  <c r="F9" i="5"/>
  <c r="G9" i="5" s="1"/>
  <c r="G6" i="5" l="1"/>
</calcChain>
</file>

<file path=xl/sharedStrings.xml><?xml version="1.0" encoding="utf-8"?>
<sst xmlns="http://schemas.openxmlformats.org/spreadsheetml/2006/main" count="327" uniqueCount="170">
  <si>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</si>
  <si>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</si>
  <si>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</si>
  <si>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</si>
  <si>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</si>
  <si>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</si>
  <si>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</si>
  <si>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Rīga</t>
  </si>
  <si>
    <t>SokolMed, Sabiedrība ar ierobežotu atbildību</t>
  </si>
  <si>
    <t>Kristīnes Astras ģimenes ārsta prakse, SIA</t>
  </si>
  <si>
    <t>QUARTUS, Sabiedrība ar ierobežotu atbildību</t>
  </si>
  <si>
    <t>DETOX, Sabiedrība ar ierobežotu atbildību</t>
  </si>
  <si>
    <t>MED ALFA A, SIA</t>
  </si>
  <si>
    <t>ŽANETAS ABRAMSONES ĀRSTA PRAKSE GINEKOLOĢIJĀ UN DZEMDNIECĪBĀ,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</si>
  <si>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</si>
  <si>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</si>
  <si>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</si>
  <si>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</si>
  <si>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</si>
  <si>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</si>
  <si>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</si>
  <si>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</si>
  <si>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</si>
  <si>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</si>
  <si>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</si>
  <si>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</si>
  <si>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</si>
  <si>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Pīleņģe Māra-ģimenes ārsta un arodveselības un arodslimību ārsta prakse, SIA</t>
  </si>
  <si>
    <t>Veselības centri un doktorāti, SIA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</si>
  <si>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</si>
  <si>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</si>
  <si>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</si>
  <si>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Vitas Jirgensones ārsta prakse, SIA</t>
  </si>
  <si>
    <t>Armandas Skrickas ģimenes ārsta prakse, Sabiedrība ar ierobežotu atbildību</t>
  </si>
  <si>
    <t>medicīnas firma "Elpa", Sabiedrība ar ierobežotu atbildību</t>
  </si>
  <si>
    <t>D.N.S.,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</si>
  <si>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</si>
  <si>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</si>
  <si>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</si>
  <si>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</si>
  <si>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</si>
  <si>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</si>
  <si>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LAIMAS PRAKSE, SIA</t>
  </si>
  <si>
    <t>Zolitūdes doktorāts, Sabiedrība ar ierobežotu atbildību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</si>
  <si>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</si>
  <si>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</si>
  <si>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</si>
  <si>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</si>
  <si>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</si>
  <si>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</si>
  <si>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MCRA, Sabiedrība ar ierobežotu atbildību</t>
  </si>
  <si>
    <t>Ārsts TM, Sabiedrība ar ierobežotu atbildību</t>
  </si>
  <si>
    <t>Jevgeņijas Soboļevskas ģimenes ārsta prakse, Sabiedrība ar ierobežotu atbildību</t>
  </si>
  <si>
    <t>Dr.Aļonas prakse, Sabiedrība ar ierobežotu atbildību</t>
  </si>
  <si>
    <t>Ingas Namavires ģimenes ārsta prakse, Sabiedrība ar ierobežotu atbildību</t>
  </si>
  <si>
    <t>Hospiss Māja, SIA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</si>
  <si>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</si>
  <si>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</si>
  <si>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</si>
  <si>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Nacionālais psihiskās veselības centrs, Valsts SIA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</si>
  <si>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</si>
  <si>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</si>
  <si>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</si>
  <si>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</si>
  <si>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</si>
  <si>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</si>
  <si>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</si>
  <si>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</si>
  <si>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ĢIMENES ĀRSTA ANDRA LASMAŅA KLĪNIKA "ALMA", Sabiedrība ar ierobežotu atbildību</t>
  </si>
  <si>
    <t>LATVIJAS AMERIKAS ACU CENTRS,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</si>
  <si>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</si>
  <si>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</si>
  <si>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</si>
  <si>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</si>
  <si>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</si>
  <si>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</si>
  <si>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</si>
  <si>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</si>
  <si>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</si>
  <si>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</si>
  <si>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CENTRĀLĀ LABORATORIJA, Sabiedrība ar ierobežotu atbildību</t>
  </si>
  <si>
    <t>Latvijas Universitātes medicīniskās pēcdiploma izglītības institūts, Sabiedrība ar ierobežotu atbildību</t>
  </si>
  <si>
    <t>V. MEĻŅIKAS ārsta prakse,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</si>
  <si>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</si>
  <si>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</si>
  <si>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</si>
  <si>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</si>
  <si>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</si>
  <si>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</si>
  <si>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</si>
  <si>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Vijas Dangas ārsta prakse dermatoveneroloģijā, SIA</t>
  </si>
  <si>
    <t>I.Barengo ārsta prakse psihiatrijā, SIA</t>
  </si>
  <si>
    <t>Pundane  Ludmila - ģimenes ārsta prakse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</si>
  <si>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</si>
  <si>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</si>
  <si>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</si>
  <si>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I.VASARAUDZES PRIVĀTKLĪNIKA, Sabiedrība ar ierobežotu atbildību</t>
  </si>
  <si>
    <t>Sproģis Juris - ārsta prakse ķirurģijā</t>
  </si>
  <si>
    <t>Gerke Linda - ārsta prakse dermatoloģijā, veneroloģijā</t>
  </si>
  <si>
    <t>Stupina Tamāra - ārsta prakse dzemdniecībā, ginekoloģijā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</si>
  <si>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</si>
  <si>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</si>
  <si>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</si>
  <si>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</si>
  <si>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</si>
  <si>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Ineses Kreicas ārstes prakse otolaringoloģijā, SIA</t>
  </si>
  <si>
    <t>Ozola Sarmīte - ārsta prakse neiroloģijā un bērnu neiroloģijā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</si>
  <si>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</si>
  <si>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</si>
  <si>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</si>
  <si>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bērnu neiroloģijā, Sabiedrība ar ierobežotu atbildību</t>
  </si>
  <si>
    <t>MEDAKO, Sabiedrība ar ierobežotu atbildību</t>
  </si>
  <si>
    <t>Bulduru Doktorāts, Sabiedrība ar ierobežotu atbildību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</si>
  <si>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</si>
  <si>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</si>
  <si>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</si>
  <si>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</si>
  <si>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</si>
  <si>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</si>
  <si>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NPP,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</si>
  <si>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</si>
  <si>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</si>
  <si>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</si>
  <si>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NOVADA VESELĪBAS UN SOCIĀLĀS APRŪPES CENTRS, PAŠVALDĪBAS AĢENTŪRA</t>
  </si>
  <si>
    <t>R.D. doktorāts, SIA</t>
  </si>
  <si>
    <t>Jūlijas Jurgaitītes ārsta prakse ginekoloģijā un dzemdniecībā, Sabiedrība ar ierobežotu atbildību</t>
  </si>
  <si>
    <t>Dzene Sanita - ģimenes ārsta prakse</t>
  </si>
  <si>
    <t>LAROMED, SIA</t>
  </si>
  <si>
    <t>Salaspils veselības un sociālās aprūpes centrs, Sabiedrība ar ierobežotu atbildību</t>
  </si>
  <si>
    <t>Āva Gundega - ārsta prakse neiroloģijā</t>
  </si>
  <si>
    <t>Agritas Mickevičas ārsta prakse ginekoloģijā un dzemdniecībā, Sabiedrība ar ierobežotu atbildību</t>
  </si>
  <si>
    <t>Siguldas slimnīca, SIA</t>
  </si>
  <si>
    <t>SIGULDAS EFEKTS, Sabiedrība ar ierobežotu atbildību Ģimenes ārstu doktorāts</t>
  </si>
  <si>
    <t>I.B., Sabiedrība ar ierobežotu atbildību</t>
  </si>
  <si>
    <t>ENT Ārstu prakse, SIA</t>
  </si>
  <si>
    <t>Strade Māra -ārsta prakse ginekoloģijā, dzemdniecībā</t>
  </si>
  <si>
    <t>Ilzes Silanžas ārsta prakse, SIA</t>
  </si>
  <si>
    <t>G.Veides ģimenes ārsta prakse, SIA</t>
  </si>
  <si>
    <t>Ādažu slimnīca, Pašvaldības sabiedrība ar ierobežotu atbildību</t>
  </si>
  <si>
    <t>Ārstu privātprakse "SVĪRE PLUS", Sabiedrība ar ierobežotu atbildību</t>
  </si>
  <si>
    <t>Krimuldas doktorāts, Sabiedrība ar ierobežotu atbildību</t>
  </si>
  <si>
    <t>Ārstu prakse "Mazcena 21", Sabiedrība ar ierobežotu atbildību</t>
  </si>
  <si>
    <t>Ivetas Vīksnes ģimenes ārsta prakse, Sabiedrība ar ierobežotu atbildību</t>
  </si>
  <si>
    <t>GYNA, SIA</t>
  </si>
  <si>
    <t>MENTAMED, Sabiedrība ar ierobežotu atbildību</t>
  </si>
  <si>
    <t>Veides ārstu prakse, IK</t>
  </si>
  <si>
    <t>Olgas Pilātes ģimenes ārsta prakse, SIA</t>
  </si>
  <si>
    <t>E.GULBJA LABORATORIJA, Sabiedrība ar ierobežotu atbildību</t>
  </si>
  <si>
    <t>Māras Jumejas ārsta prakse psihiatrijā, SIA</t>
  </si>
  <si>
    <t>Dr. D.Kalvānes ārsta prakse, SIA</t>
  </si>
  <si>
    <t>Šalajevs Vladimirs - ģimenes ārsta prakse un ārsta prakse vispārējā ultrasonogrāfijas metodē</t>
  </si>
  <si>
    <t>Šņitkova Alla -ārsta prakse neiroloģijā</t>
  </si>
  <si>
    <t>Vasiļjeva Mārīte - ārsta prakse oftalmoloģijā</t>
  </si>
  <si>
    <t>Krūze Jānis - ģimenes ārsta prakse</t>
  </si>
  <si>
    <t>Piejūras Ģimenes ārsta prakse, SIA</t>
  </si>
  <si>
    <t>I.Laizānes ārsta prakse, Sabiedrība ar ierobežotu atbildību</t>
  </si>
  <si>
    <t>GSM Medical, SIA</t>
  </si>
  <si>
    <t>Dr. A.Šmitiņas privātprakse, SIA</t>
  </si>
  <si>
    <t>CILVĒKS, Sabiedrība ar ierobežotu atbildību</t>
  </si>
  <si>
    <t>Ropažu novada pašvaldības aģentūra "Stopiņu ambulance"</t>
  </si>
  <si>
    <t>2025. gada janvāris - marts</t>
  </si>
  <si>
    <t>Finanšu līdzekļu izlietojums 2025.gada janvāris - marts, EUR</t>
  </si>
  <si>
    <t>Finanšu apjoms uz periodu janvāris - marts, EUR</t>
  </si>
  <si>
    <t>Izpildes janvāris - marts, % *</t>
  </si>
  <si>
    <t>Dakteres Spēlītes ārsta prakse, Sabiedrība ar ierobežotu atbildību</t>
  </si>
  <si>
    <t>Kokare Larisa - ārsta prakse endokrinoloģijā, SIA</t>
  </si>
  <si>
    <t>Lielause Gerda - ģimenes ārsta un pediatra prakse</t>
  </si>
  <si>
    <t>Saulkrastu veselības centrs, Pašvaldības aģentūra</t>
  </si>
  <si>
    <t>Vanaga Anita - ārsta prakse ginekoloģijā, dzemdniecībā</t>
  </si>
  <si>
    <t>Mikova Aija - vecmātes prakse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</si>
</sst>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" fontId="0" fillId="0" borderId="0" xfId="0" applyNumberFormat="1"/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16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160</v>
      </c>
      <c r="B3" s="16"/>
      <c r="C3" s="16"/>
      <c r="D3" s="16"/>
      <c r="E3" s="16"/>
      <c r="F3" s="16"/>
      <c r="G3" s="16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161</v>
      </c>
      <c r="E5" s="3" t="s">
        <v>5</v>
      </c>
      <c r="F5" s="3" t="s">
        <v>162</v>
      </c>
      <c r="G5" s="3" t="s">
        <v>163</v>
      </c>
    </row>
    <row r="6" spans="1:7" ht="15.75" customHeight="1" x14ac:dyDescent="0.35">
      <c r="A6" s="3"/>
      <c r="B6" s="12"/>
      <c r="C6" s="3" t="s">
        <v>1</v>
      </c>
      <c r="D6" s="11">
        <f>SUM(D7:D164)</f>
        <v>2664517.5500000021</v>
      </c>
      <c r="E6" s="7">
        <f>SUM(E7:E164)</f>
        <v>9040075</v>
      </c>
      <c r="F6" s="7">
        <f>E6/12*3</f>
        <v>2260018.75</v>
      </c>
      <c r="G6" s="4">
        <f>D6/F6</f>
        <v>1.1789802850086983</v>
      </c>
    </row>
    <row r="7" spans="1:7" x14ac:dyDescent="0.35">
      <c r="A7" s="10" t="s">
        <v>7</v>
      </c>
      <c r="B7" s="6">
        <v>1000192</v>
      </c>
      <c r="C7" s="10" t="s">
        <v>8</v>
      </c>
      <c r="D7" s="9">
        <v>681.41000000000008</v>
      </c>
      <c r="E7" s="8"/>
      <c r="F7" s="8"/>
      <c r="G7" s="5"/>
    </row>
    <row r="8" spans="1:7" x14ac:dyDescent="0.35">
      <c r="A8" s="10" t="s">
        <v>7</v>
      </c>
      <c r="B8" s="6">
        <v>1000220</v>
      </c>
      <c r="C8" s="10" t="s">
        <v>9</v>
      </c>
      <c r="D8" s="9">
        <v>4211.38</v>
      </c>
      <c r="E8" s="8"/>
      <c r="F8" s="8"/>
      <c r="G8" s="5"/>
    </row>
    <row r="9" spans="1:7" x14ac:dyDescent="0.35">
      <c r="A9" s="10" t="s">
        <v>7</v>
      </c>
      <c r="B9" s="6">
        <v>10000032</v>
      </c>
      <c r="C9" s="10" t="s">
        <v>10</v>
      </c>
      <c r="D9" s="9">
        <v>2226.6100000000006</v>
      </c>
      <c r="E9" s="8">
        <v>8331</v>
      </c>
      <c r="F9" s="8">
        <f t="shared" ref="F9:F40" si="0">E9/12*3</f>
        <v>2082.75</v>
      </c>
      <c r="G9" s="5">
        <f t="shared" ref="G9:G40" si="1">D9/F9</f>
        <v>1.069072140199256</v>
      </c>
    </row>
    <row r="10" spans="1:7" x14ac:dyDescent="0.35">
      <c r="A10" s="10" t="s">
        <v>7</v>
      </c>
      <c r="B10" s="6">
        <v>10000033</v>
      </c>
      <c r="C10" s="10" t="s">
        <v>11</v>
      </c>
      <c r="D10" s="9">
        <v>102.27000000000002</v>
      </c>
      <c r="E10" s="8">
        <v>647</v>
      </c>
      <c r="F10" s="8">
        <f t="shared" si="0"/>
        <v>161.75</v>
      </c>
      <c r="G10" s="5">
        <f t="shared" si="1"/>
        <v>0.63227202472952104</v>
      </c>
    </row>
    <row r="11" spans="1:7" x14ac:dyDescent="0.35">
      <c r="A11" s="10" t="s">
        <v>7</v>
      </c>
      <c r="B11" s="6">
        <v>10000058</v>
      </c>
      <c r="C11" s="10" t="s">
        <v>12</v>
      </c>
      <c r="D11" s="9">
        <v>3125.3700000000003</v>
      </c>
      <c r="E11" s="8">
        <v>43001</v>
      </c>
      <c r="F11" s="8">
        <f t="shared" si="0"/>
        <v>10750.25</v>
      </c>
      <c r="G11" s="5">
        <f t="shared" si="1"/>
        <v>0.290725331969024</v>
      </c>
    </row>
    <row r="12" spans="1:7" x14ac:dyDescent="0.35">
      <c r="A12" s="10" t="s">
        <v>7</v>
      </c>
      <c r="B12" s="6">
        <v>10000114</v>
      </c>
      <c r="C12" s="10" t="s">
        <v>13</v>
      </c>
      <c r="D12" s="9">
        <v>2258.8399999999997</v>
      </c>
      <c r="E12" s="8">
        <v>19260</v>
      </c>
      <c r="F12" s="8">
        <f t="shared" si="0"/>
        <v>4815</v>
      </c>
      <c r="G12" s="5">
        <f t="shared" si="1"/>
        <v>0.4691256490134994</v>
      </c>
    </row>
    <row r="13" spans="1:7" x14ac:dyDescent="0.35">
      <c r="A13" s="10" t="s">
        <v>7</v>
      </c>
      <c r="B13" s="6">
        <v>10000214</v>
      </c>
      <c r="C13" s="10" t="s">
        <v>14</v>
      </c>
      <c r="D13" s="9">
        <v>6398.4499999999989</v>
      </c>
      <c r="E13" s="8">
        <v>40643</v>
      </c>
      <c r="F13" s="8">
        <f t="shared" si="0"/>
        <v>10160.75</v>
      </c>
      <c r="G13" s="5">
        <f t="shared" si="1"/>
        <v>0.6297222153876435</v>
      </c>
    </row>
    <row r="14" spans="1:7" x14ac:dyDescent="0.35">
      <c r="A14" s="10" t="s">
        <v>7</v>
      </c>
      <c r="B14" s="6">
        <v>10000230</v>
      </c>
      <c r="C14" s="10" t="s">
        <v>15</v>
      </c>
      <c r="D14" s="9">
        <v>244.96</v>
      </c>
      <c r="E14" s="8">
        <v>1120</v>
      </c>
      <c r="F14" s="8">
        <f t="shared" si="0"/>
        <v>280</v>
      </c>
      <c r="G14" s="5">
        <f t="shared" si="1"/>
        <v>0.87485714285714289</v>
      </c>
    </row>
    <row r="15" spans="1:7" x14ac:dyDescent="0.35">
      <c r="A15" s="10" t="s">
        <v>7</v>
      </c>
      <c r="B15" s="6">
        <v>10000234</v>
      </c>
      <c r="C15" s="10" t="s">
        <v>16</v>
      </c>
      <c r="D15" s="9">
        <v>589892.2500000021</v>
      </c>
      <c r="E15" s="8">
        <v>2021574</v>
      </c>
      <c r="F15" s="8">
        <f t="shared" si="0"/>
        <v>505393.5</v>
      </c>
      <c r="G15" s="5">
        <f t="shared" si="1"/>
        <v>1.1671939785533492</v>
      </c>
    </row>
    <row r="16" spans="1:7" x14ac:dyDescent="0.35">
      <c r="A16" s="10" t="s">
        <v>7</v>
      </c>
      <c r="B16" s="6">
        <v>10000287</v>
      </c>
      <c r="C16" s="10" t="s">
        <v>17</v>
      </c>
      <c r="D16" s="9">
        <v>10526.06</v>
      </c>
      <c r="E16" s="8">
        <v>40881</v>
      </c>
      <c r="F16" s="8">
        <f t="shared" si="0"/>
        <v>10220.25</v>
      </c>
      <c r="G16" s="5">
        <f t="shared" si="1"/>
        <v>1.0299219686406889</v>
      </c>
    </row>
    <row r="17" spans="1:7" x14ac:dyDescent="0.35">
      <c r="A17" s="10" t="s">
        <v>7</v>
      </c>
      <c r="B17" s="6">
        <v>10000310</v>
      </c>
      <c r="C17" s="10" t="s">
        <v>18</v>
      </c>
      <c r="D17" s="14">
        <v>1677.3899999999999</v>
      </c>
      <c r="E17" s="8">
        <v>6072</v>
      </c>
      <c r="F17" s="8">
        <f t="shared" si="0"/>
        <v>1518</v>
      </c>
      <c r="G17" s="5">
        <f t="shared" si="1"/>
        <v>1.105</v>
      </c>
    </row>
    <row r="18" spans="1:7" x14ac:dyDescent="0.35">
      <c r="A18" s="10" t="s">
        <v>7</v>
      </c>
      <c r="B18" s="6">
        <v>10000316</v>
      </c>
      <c r="C18" s="10" t="s">
        <v>19</v>
      </c>
      <c r="D18" s="14">
        <v>12.049999999999999</v>
      </c>
      <c r="E18" s="8">
        <v>510</v>
      </c>
      <c r="F18" s="8">
        <f t="shared" si="0"/>
        <v>127.5</v>
      </c>
      <c r="G18" s="5">
        <f t="shared" si="1"/>
        <v>9.4509803921568616E-2</v>
      </c>
    </row>
    <row r="19" spans="1:7" x14ac:dyDescent="0.35">
      <c r="A19" s="10" t="s">
        <v>7</v>
      </c>
      <c r="B19" s="6">
        <v>10000322</v>
      </c>
      <c r="C19" s="10" t="s">
        <v>20</v>
      </c>
      <c r="D19" s="14">
        <v>3442.2299999999996</v>
      </c>
      <c r="E19" s="8"/>
      <c r="F19" s="8"/>
      <c r="G19" s="5"/>
    </row>
    <row r="20" spans="1:7" x14ac:dyDescent="0.35">
      <c r="A20" s="10" t="s">
        <v>7</v>
      </c>
      <c r="B20" s="6">
        <v>10000323</v>
      </c>
      <c r="C20" s="10" t="s">
        <v>21</v>
      </c>
      <c r="D20" s="14">
        <v>64.929999999999993</v>
      </c>
      <c r="E20" s="8">
        <v>1132</v>
      </c>
      <c r="F20" s="8">
        <f t="shared" si="0"/>
        <v>283</v>
      </c>
      <c r="G20" s="5">
        <f t="shared" si="1"/>
        <v>0.22943462897526498</v>
      </c>
    </row>
    <row r="21" spans="1:7" x14ac:dyDescent="0.35">
      <c r="A21" s="10" t="s">
        <v>7</v>
      </c>
      <c r="B21" s="6">
        <v>10000326</v>
      </c>
      <c r="C21" s="10" t="s">
        <v>22</v>
      </c>
      <c r="D21" s="14">
        <v>119.34</v>
      </c>
      <c r="E21" s="8">
        <v>1925</v>
      </c>
      <c r="F21" s="8">
        <f t="shared" si="0"/>
        <v>481.25</v>
      </c>
      <c r="G21" s="5">
        <f t="shared" si="1"/>
        <v>0.2479792207792208</v>
      </c>
    </row>
    <row r="22" spans="1:7" x14ac:dyDescent="0.35">
      <c r="A22" s="10" t="s">
        <v>7</v>
      </c>
      <c r="B22" s="6">
        <v>10000343</v>
      </c>
      <c r="C22" s="10" t="s">
        <v>23</v>
      </c>
      <c r="D22" s="14">
        <v>589.15000000000009</v>
      </c>
      <c r="E22" s="8">
        <v>3168</v>
      </c>
      <c r="F22" s="8">
        <f t="shared" si="0"/>
        <v>792</v>
      </c>
      <c r="G22" s="5">
        <f t="shared" si="1"/>
        <v>0.74387626262626272</v>
      </c>
    </row>
    <row r="23" spans="1:7" x14ac:dyDescent="0.35">
      <c r="A23" s="10" t="s">
        <v>7</v>
      </c>
      <c r="B23" s="6">
        <v>10000357</v>
      </c>
      <c r="C23" s="10" t="s">
        <v>143</v>
      </c>
      <c r="D23" s="14">
        <v>16.119999999999997</v>
      </c>
      <c r="E23" s="8">
        <v>687</v>
      </c>
      <c r="F23" s="8">
        <f t="shared" si="0"/>
        <v>171.75</v>
      </c>
      <c r="G23" s="5">
        <f t="shared" si="1"/>
        <v>9.3857350800582232E-2</v>
      </c>
    </row>
    <row r="24" spans="1:7" x14ac:dyDescent="0.35">
      <c r="A24" s="10" t="s">
        <v>7</v>
      </c>
      <c r="B24" s="6">
        <v>10000361</v>
      </c>
      <c r="C24" s="10" t="s">
        <v>164</v>
      </c>
      <c r="D24" s="14">
        <v>27.96</v>
      </c>
      <c r="E24" s="8"/>
      <c r="F24" s="8"/>
      <c r="G24" s="5"/>
    </row>
    <row r="25" spans="1:7" x14ac:dyDescent="0.35">
      <c r="A25" s="10" t="s">
        <v>7</v>
      </c>
      <c r="B25" s="6">
        <v>10000395</v>
      </c>
      <c r="C25" s="10" t="s">
        <v>24</v>
      </c>
      <c r="D25" s="9">
        <v>84.789999999999992</v>
      </c>
      <c r="E25" s="8">
        <v>854</v>
      </c>
      <c r="F25" s="8">
        <f t="shared" si="0"/>
        <v>213.5</v>
      </c>
      <c r="G25" s="5">
        <f t="shared" si="1"/>
        <v>0.39714285714285713</v>
      </c>
    </row>
    <row r="26" spans="1:7" x14ac:dyDescent="0.35">
      <c r="A26" s="10" t="s">
        <v>7</v>
      </c>
      <c r="B26" s="6">
        <v>10000427</v>
      </c>
      <c r="C26" s="10" t="s">
        <v>144</v>
      </c>
      <c r="D26" s="9">
        <v>5.83</v>
      </c>
      <c r="E26" s="8"/>
      <c r="F26" s="8"/>
      <c r="G26" s="5"/>
    </row>
    <row r="27" spans="1:7" x14ac:dyDescent="0.35">
      <c r="A27" s="10" t="s">
        <v>7</v>
      </c>
      <c r="B27" s="6">
        <v>10000435</v>
      </c>
      <c r="C27" s="10" t="s">
        <v>25</v>
      </c>
      <c r="D27" s="9">
        <v>106.86000000000001</v>
      </c>
      <c r="E27" s="8">
        <v>1571</v>
      </c>
      <c r="F27" s="8">
        <f t="shared" si="0"/>
        <v>392.75</v>
      </c>
      <c r="G27" s="5">
        <f t="shared" si="1"/>
        <v>0.27208147676639088</v>
      </c>
    </row>
    <row r="28" spans="1:7" x14ac:dyDescent="0.35">
      <c r="A28" s="10" t="s">
        <v>7</v>
      </c>
      <c r="B28" s="6">
        <v>10000453</v>
      </c>
      <c r="C28" s="10" t="s">
        <v>26</v>
      </c>
      <c r="D28" s="9">
        <v>2761.23</v>
      </c>
      <c r="E28" s="8">
        <v>13465</v>
      </c>
      <c r="F28" s="8">
        <f t="shared" si="0"/>
        <v>3366.25</v>
      </c>
      <c r="G28" s="5">
        <f t="shared" si="1"/>
        <v>0.82026884515410325</v>
      </c>
    </row>
    <row r="29" spans="1:7" x14ac:dyDescent="0.35">
      <c r="A29" s="10" t="s">
        <v>7</v>
      </c>
      <c r="B29" s="6">
        <v>10000482</v>
      </c>
      <c r="C29" s="10" t="s">
        <v>27</v>
      </c>
      <c r="D29" s="9">
        <v>3380.22</v>
      </c>
      <c r="E29" s="8"/>
      <c r="F29" s="8"/>
      <c r="G29" s="5"/>
    </row>
    <row r="30" spans="1:7" x14ac:dyDescent="0.35">
      <c r="A30" s="10" t="s">
        <v>7</v>
      </c>
      <c r="B30" s="6">
        <v>10000491</v>
      </c>
      <c r="C30" s="10" t="s">
        <v>165</v>
      </c>
      <c r="D30" s="9">
        <v>10329.069999999998</v>
      </c>
      <c r="E30" s="8">
        <v>37464</v>
      </c>
      <c r="F30" s="8">
        <f t="shared" si="0"/>
        <v>9366</v>
      </c>
      <c r="G30" s="5">
        <f t="shared" si="1"/>
        <v>1.1028261797992738</v>
      </c>
    </row>
    <row r="31" spans="1:7" x14ac:dyDescent="0.35">
      <c r="A31" s="10" t="s">
        <v>7</v>
      </c>
      <c r="B31" s="6">
        <v>10000493</v>
      </c>
      <c r="C31" s="10" t="s">
        <v>28</v>
      </c>
      <c r="D31" s="9">
        <v>1002.3500000000001</v>
      </c>
      <c r="E31" s="8">
        <v>2272</v>
      </c>
      <c r="F31" s="8">
        <f t="shared" si="0"/>
        <v>568</v>
      </c>
      <c r="G31" s="5">
        <f t="shared" si="1"/>
        <v>1.7647007042253524</v>
      </c>
    </row>
    <row r="32" spans="1:7" x14ac:dyDescent="0.35">
      <c r="A32" s="10" t="s">
        <v>7</v>
      </c>
      <c r="B32" s="6">
        <v>10000868</v>
      </c>
      <c r="C32" s="10" t="s">
        <v>29</v>
      </c>
      <c r="D32" s="9">
        <v>1164.2999999999997</v>
      </c>
      <c r="E32" s="8">
        <v>7856</v>
      </c>
      <c r="F32" s="8">
        <f t="shared" si="0"/>
        <v>1964</v>
      </c>
      <c r="G32" s="5">
        <f t="shared" si="1"/>
        <v>0.59282077393075339</v>
      </c>
    </row>
    <row r="33" spans="1:7" x14ac:dyDescent="0.35">
      <c r="A33" s="10" t="s">
        <v>7</v>
      </c>
      <c r="B33" s="6">
        <v>10000873</v>
      </c>
      <c r="C33" s="10" t="s">
        <v>30</v>
      </c>
      <c r="D33" s="9">
        <v>3628.39</v>
      </c>
      <c r="E33" s="8">
        <v>24004</v>
      </c>
      <c r="F33" s="8">
        <f t="shared" si="0"/>
        <v>6001</v>
      </c>
      <c r="G33" s="5">
        <f t="shared" si="1"/>
        <v>0.60463089485085819</v>
      </c>
    </row>
    <row r="34" spans="1:7" x14ac:dyDescent="0.35">
      <c r="A34" s="10" t="s">
        <v>7</v>
      </c>
      <c r="B34" s="6">
        <v>10000945</v>
      </c>
      <c r="C34" s="10" t="s">
        <v>31</v>
      </c>
      <c r="D34" s="9">
        <v>54.8</v>
      </c>
      <c r="E34" s="8">
        <v>553</v>
      </c>
      <c r="F34" s="8">
        <f t="shared" si="0"/>
        <v>138.25</v>
      </c>
      <c r="G34" s="5">
        <f t="shared" si="1"/>
        <v>0.39638336347197106</v>
      </c>
    </row>
    <row r="35" spans="1:7" x14ac:dyDescent="0.35">
      <c r="A35" s="10" t="s">
        <v>7</v>
      </c>
      <c r="B35" s="6">
        <v>10000962</v>
      </c>
      <c r="C35" s="10" t="s">
        <v>32</v>
      </c>
      <c r="D35" s="9">
        <v>858.09</v>
      </c>
      <c r="E35" s="8"/>
      <c r="F35" s="8"/>
      <c r="G35" s="5"/>
    </row>
    <row r="36" spans="1:7" x14ac:dyDescent="0.35">
      <c r="A36" s="10" t="s">
        <v>7</v>
      </c>
      <c r="B36" s="6">
        <v>10000964</v>
      </c>
      <c r="C36" s="10" t="s">
        <v>33</v>
      </c>
      <c r="D36" s="9">
        <v>19.440000000000001</v>
      </c>
      <c r="E36" s="8"/>
      <c r="F36" s="8"/>
      <c r="G36" s="5"/>
    </row>
    <row r="37" spans="1:7" x14ac:dyDescent="0.35">
      <c r="A37" s="10" t="s">
        <v>7</v>
      </c>
      <c r="B37" s="6">
        <v>10000995</v>
      </c>
      <c r="C37" s="10" t="s">
        <v>34</v>
      </c>
      <c r="D37" s="9">
        <v>1988.47</v>
      </c>
      <c r="E37" s="8">
        <v>5693</v>
      </c>
      <c r="F37" s="8">
        <f t="shared" si="0"/>
        <v>1423.25</v>
      </c>
      <c r="G37" s="5">
        <f t="shared" si="1"/>
        <v>1.3971333216230459</v>
      </c>
    </row>
    <row r="38" spans="1:7" x14ac:dyDescent="0.35">
      <c r="A38" s="10" t="s">
        <v>7</v>
      </c>
      <c r="B38" s="6">
        <v>10001023</v>
      </c>
      <c r="C38" s="10" t="s">
        <v>35</v>
      </c>
      <c r="D38" s="9">
        <v>54.14</v>
      </c>
      <c r="E38" s="8">
        <v>1051</v>
      </c>
      <c r="F38" s="8">
        <f t="shared" si="0"/>
        <v>262.75</v>
      </c>
      <c r="G38" s="5">
        <f t="shared" si="1"/>
        <v>0.20605137963843959</v>
      </c>
    </row>
    <row r="39" spans="1:7" x14ac:dyDescent="0.35">
      <c r="A39" s="10" t="s">
        <v>7</v>
      </c>
      <c r="B39" s="6">
        <v>10001066</v>
      </c>
      <c r="C39" s="10" t="s">
        <v>36</v>
      </c>
      <c r="D39" s="9">
        <v>19.96</v>
      </c>
      <c r="E39" s="8">
        <v>300</v>
      </c>
      <c r="F39" s="8">
        <f t="shared" si="0"/>
        <v>75</v>
      </c>
      <c r="G39" s="5">
        <f t="shared" si="1"/>
        <v>0.26613333333333333</v>
      </c>
    </row>
    <row r="40" spans="1:7" x14ac:dyDescent="0.35">
      <c r="A40" s="10" t="s">
        <v>7</v>
      </c>
      <c r="B40" s="6">
        <v>10001090</v>
      </c>
      <c r="C40" s="10" t="s">
        <v>37</v>
      </c>
      <c r="D40" s="9">
        <v>238.07000000000002</v>
      </c>
      <c r="E40" s="8">
        <v>1076</v>
      </c>
      <c r="F40" s="8">
        <f t="shared" si="0"/>
        <v>269</v>
      </c>
      <c r="G40" s="5">
        <f t="shared" si="1"/>
        <v>0.88501858736059491</v>
      </c>
    </row>
    <row r="41" spans="1:7" x14ac:dyDescent="0.35">
      <c r="A41" s="10" t="s">
        <v>7</v>
      </c>
      <c r="B41" s="6">
        <v>10001091</v>
      </c>
      <c r="C41" s="10" t="s">
        <v>38</v>
      </c>
      <c r="D41" s="9">
        <v>10.02</v>
      </c>
      <c r="E41" s="8"/>
      <c r="F41" s="8"/>
      <c r="G41" s="5"/>
    </row>
    <row r="42" spans="1:7" x14ac:dyDescent="0.35">
      <c r="A42" s="10" t="s">
        <v>7</v>
      </c>
      <c r="B42" s="6">
        <v>10001096</v>
      </c>
      <c r="C42" s="10" t="s">
        <v>39</v>
      </c>
      <c r="D42" s="9">
        <v>236.92999999999998</v>
      </c>
      <c r="E42" s="8">
        <v>2723</v>
      </c>
      <c r="F42" s="8">
        <f t="shared" ref="F42:F105" si="2">E42/12*3</f>
        <v>680.75</v>
      </c>
      <c r="G42" s="5">
        <f t="shared" ref="G42:G105" si="3">D42/F42</f>
        <v>0.34804260007344839</v>
      </c>
    </row>
    <row r="43" spans="1:7" x14ac:dyDescent="0.35">
      <c r="A43" s="10" t="s">
        <v>7</v>
      </c>
      <c r="B43" s="6">
        <v>10001112</v>
      </c>
      <c r="C43" s="10" t="s">
        <v>166</v>
      </c>
      <c r="D43" s="9">
        <v>53.29</v>
      </c>
      <c r="E43" s="8"/>
      <c r="F43" s="8"/>
      <c r="G43" s="5"/>
    </row>
    <row r="44" spans="1:7" x14ac:dyDescent="0.35">
      <c r="A44" s="10" t="s">
        <v>7</v>
      </c>
      <c r="B44" s="6">
        <v>10001204</v>
      </c>
      <c r="C44" s="10" t="s">
        <v>40</v>
      </c>
      <c r="D44" s="9">
        <v>277.57</v>
      </c>
      <c r="E44" s="8">
        <v>1955</v>
      </c>
      <c r="F44" s="8">
        <f t="shared" si="2"/>
        <v>488.75</v>
      </c>
      <c r="G44" s="5">
        <f t="shared" si="3"/>
        <v>0.56791815856777494</v>
      </c>
    </row>
    <row r="45" spans="1:7" x14ac:dyDescent="0.35">
      <c r="A45" s="10" t="s">
        <v>7</v>
      </c>
      <c r="B45" s="6">
        <v>10001224</v>
      </c>
      <c r="C45" s="10" t="s">
        <v>145</v>
      </c>
      <c r="D45" s="9">
        <v>695.15</v>
      </c>
      <c r="E45" s="8"/>
      <c r="F45" s="8"/>
      <c r="G45" s="5"/>
    </row>
    <row r="46" spans="1:7" x14ac:dyDescent="0.35">
      <c r="A46" s="10" t="s">
        <v>7</v>
      </c>
      <c r="B46" s="6">
        <v>10001273</v>
      </c>
      <c r="C46" s="10" t="s">
        <v>41</v>
      </c>
      <c r="D46" s="9">
        <v>943.26999999999987</v>
      </c>
      <c r="E46" s="8">
        <v>3799</v>
      </c>
      <c r="F46" s="8">
        <f t="shared" si="2"/>
        <v>949.75</v>
      </c>
      <c r="G46" s="5">
        <f t="shared" si="3"/>
        <v>0.99317715188207412</v>
      </c>
    </row>
    <row r="47" spans="1:7" x14ac:dyDescent="0.35">
      <c r="A47" s="10" t="s">
        <v>7</v>
      </c>
      <c r="B47" s="6">
        <v>10001379</v>
      </c>
      <c r="C47" s="10" t="s">
        <v>42</v>
      </c>
      <c r="D47" s="9">
        <v>207.61999999999998</v>
      </c>
      <c r="E47" s="8"/>
      <c r="F47" s="8"/>
      <c r="G47" s="5"/>
    </row>
    <row r="48" spans="1:7" x14ac:dyDescent="0.35">
      <c r="A48" s="10" t="s">
        <v>7</v>
      </c>
      <c r="B48" s="6">
        <v>10001410</v>
      </c>
      <c r="C48" s="10" t="s">
        <v>43</v>
      </c>
      <c r="D48" s="9">
        <v>10861.550000000001</v>
      </c>
      <c r="E48" s="8"/>
      <c r="F48" s="8"/>
      <c r="G48" s="5"/>
    </row>
    <row r="49" spans="1:7" x14ac:dyDescent="0.35">
      <c r="A49" s="10" t="s">
        <v>7</v>
      </c>
      <c r="B49" s="6">
        <v>10001411</v>
      </c>
      <c r="C49" s="10" t="s">
        <v>44</v>
      </c>
      <c r="D49" s="9">
        <v>139.79000000000002</v>
      </c>
      <c r="E49" s="8">
        <v>1996</v>
      </c>
      <c r="F49" s="8">
        <f t="shared" si="2"/>
        <v>499</v>
      </c>
      <c r="G49" s="5">
        <f t="shared" si="3"/>
        <v>0.28014028056112228</v>
      </c>
    </row>
    <row r="50" spans="1:7" x14ac:dyDescent="0.35">
      <c r="A50" s="10" t="s">
        <v>7</v>
      </c>
      <c r="B50" s="6">
        <v>10001433</v>
      </c>
      <c r="C50" s="10" t="s">
        <v>45</v>
      </c>
      <c r="D50" s="9">
        <v>475.42999999999995</v>
      </c>
      <c r="E50" s="8"/>
      <c r="F50" s="8"/>
      <c r="G50" s="5"/>
    </row>
    <row r="51" spans="1:7" x14ac:dyDescent="0.35">
      <c r="A51" s="10" t="s">
        <v>7</v>
      </c>
      <c r="B51" s="6">
        <v>10001518</v>
      </c>
      <c r="C51" s="10" t="s">
        <v>46</v>
      </c>
      <c r="D51" s="9">
        <v>565.66000000000008</v>
      </c>
      <c r="E51" s="8">
        <v>4562</v>
      </c>
      <c r="F51" s="8">
        <f t="shared" si="2"/>
        <v>1140.5</v>
      </c>
      <c r="G51" s="5">
        <f t="shared" si="3"/>
        <v>0.49597544936431398</v>
      </c>
    </row>
    <row r="52" spans="1:7" x14ac:dyDescent="0.35">
      <c r="A52" s="10" t="s">
        <v>7</v>
      </c>
      <c r="B52" s="6">
        <v>10001520</v>
      </c>
      <c r="C52" s="10" t="s">
        <v>47</v>
      </c>
      <c r="D52" s="9">
        <v>49.540000000000006</v>
      </c>
      <c r="E52" s="8">
        <v>975</v>
      </c>
      <c r="F52" s="8">
        <f t="shared" si="2"/>
        <v>243.75</v>
      </c>
      <c r="G52" s="5">
        <f t="shared" si="3"/>
        <v>0.20324102564102567</v>
      </c>
    </row>
    <row r="53" spans="1:7" x14ac:dyDescent="0.35">
      <c r="A53" s="10" t="s">
        <v>7</v>
      </c>
      <c r="B53" s="6">
        <v>10001535</v>
      </c>
      <c r="C53" s="10" t="s">
        <v>48</v>
      </c>
      <c r="D53" s="9">
        <v>96471.549999999974</v>
      </c>
      <c r="E53" s="8">
        <v>403807</v>
      </c>
      <c r="F53" s="8">
        <f t="shared" si="2"/>
        <v>100951.75</v>
      </c>
      <c r="G53" s="5">
        <f t="shared" si="3"/>
        <v>0.95562038300475205</v>
      </c>
    </row>
    <row r="54" spans="1:7" x14ac:dyDescent="0.35">
      <c r="A54" s="10" t="s">
        <v>7</v>
      </c>
      <c r="B54" s="6">
        <v>10001586</v>
      </c>
      <c r="C54" s="10" t="s">
        <v>49</v>
      </c>
      <c r="D54" s="9">
        <v>72.48</v>
      </c>
      <c r="E54" s="8"/>
      <c r="F54" s="8"/>
      <c r="G54" s="5"/>
    </row>
    <row r="55" spans="1:7" x14ac:dyDescent="0.35">
      <c r="A55" s="10" t="s">
        <v>7</v>
      </c>
      <c r="B55" s="6">
        <v>10001694</v>
      </c>
      <c r="C55" s="10" t="s">
        <v>50</v>
      </c>
      <c r="D55" s="9">
        <v>779.81</v>
      </c>
      <c r="E55" s="8">
        <v>2390</v>
      </c>
      <c r="F55" s="8">
        <f t="shared" si="2"/>
        <v>597.5</v>
      </c>
      <c r="G55" s="5">
        <f t="shared" si="3"/>
        <v>1.3051213389121339</v>
      </c>
    </row>
    <row r="56" spans="1:7" x14ac:dyDescent="0.35">
      <c r="A56" s="10" t="s">
        <v>7</v>
      </c>
      <c r="B56" s="6">
        <v>10001765</v>
      </c>
      <c r="C56" s="10" t="s">
        <v>51</v>
      </c>
      <c r="D56" s="9">
        <v>124.98</v>
      </c>
      <c r="E56" s="8"/>
      <c r="F56" s="8"/>
      <c r="G56" s="5"/>
    </row>
    <row r="57" spans="1:7" x14ac:dyDescent="0.35">
      <c r="A57" s="10" t="s">
        <v>7</v>
      </c>
      <c r="B57" s="6">
        <v>10001816</v>
      </c>
      <c r="C57" s="10" t="s">
        <v>52</v>
      </c>
      <c r="D57" s="9">
        <v>35.33</v>
      </c>
      <c r="E57" s="8"/>
      <c r="F57" s="8"/>
      <c r="G57" s="5"/>
    </row>
    <row r="58" spans="1:7" x14ac:dyDescent="0.35">
      <c r="A58" s="10" t="s">
        <v>7</v>
      </c>
      <c r="B58" s="6">
        <v>10001819</v>
      </c>
      <c r="C58" s="10" t="s">
        <v>146</v>
      </c>
      <c r="D58" s="9">
        <v>86.19</v>
      </c>
      <c r="E58" s="8"/>
      <c r="F58" s="8"/>
      <c r="G58" s="5"/>
    </row>
    <row r="59" spans="1:7" x14ac:dyDescent="0.35">
      <c r="A59" s="10" t="s">
        <v>7</v>
      </c>
      <c r="B59" s="6">
        <v>10001933</v>
      </c>
      <c r="C59" s="10" t="s">
        <v>53</v>
      </c>
      <c r="D59" s="9">
        <v>406.03</v>
      </c>
      <c r="E59" s="8"/>
      <c r="F59" s="8"/>
      <c r="G59" s="5"/>
    </row>
    <row r="60" spans="1:7" x14ac:dyDescent="0.35">
      <c r="A60" s="10" t="s">
        <v>7</v>
      </c>
      <c r="B60" s="6">
        <v>10001954</v>
      </c>
      <c r="C60" s="10" t="s">
        <v>54</v>
      </c>
      <c r="D60" s="9">
        <v>6427.36</v>
      </c>
      <c r="E60" s="8"/>
      <c r="F60" s="8"/>
      <c r="G60" s="5"/>
    </row>
    <row r="61" spans="1:7" x14ac:dyDescent="0.35">
      <c r="A61" s="10" t="s">
        <v>7</v>
      </c>
      <c r="B61" s="6">
        <v>10002021</v>
      </c>
      <c r="C61" s="10" t="s">
        <v>55</v>
      </c>
      <c r="D61" s="9">
        <v>77.099999999999994</v>
      </c>
      <c r="E61" s="8"/>
      <c r="F61" s="8"/>
      <c r="G61" s="5"/>
    </row>
    <row r="62" spans="1:7" x14ac:dyDescent="0.35">
      <c r="A62" s="10" t="s">
        <v>7</v>
      </c>
      <c r="B62" s="6">
        <v>10011401</v>
      </c>
      <c r="C62" s="10" t="s">
        <v>56</v>
      </c>
      <c r="D62" s="9">
        <v>22187.71000000001</v>
      </c>
      <c r="E62" s="8">
        <v>71030</v>
      </c>
      <c r="F62" s="8">
        <f t="shared" si="2"/>
        <v>17757.5</v>
      </c>
      <c r="G62" s="5">
        <f t="shared" si="3"/>
        <v>1.2494838800506833</v>
      </c>
    </row>
    <row r="63" spans="1:7" x14ac:dyDescent="0.35">
      <c r="A63" s="10" t="s">
        <v>7</v>
      </c>
      <c r="B63" s="6">
        <v>10011803</v>
      </c>
      <c r="C63" s="10" t="s">
        <v>57</v>
      </c>
      <c r="D63" s="9">
        <v>380070.12999999989</v>
      </c>
      <c r="E63" s="8">
        <v>1407844</v>
      </c>
      <c r="F63" s="8">
        <f t="shared" si="2"/>
        <v>351961</v>
      </c>
      <c r="G63" s="5">
        <f t="shared" si="3"/>
        <v>1.0798643315594623</v>
      </c>
    </row>
    <row r="64" spans="1:7" x14ac:dyDescent="0.35">
      <c r="A64" s="10" t="s">
        <v>7</v>
      </c>
      <c r="B64" s="6">
        <v>10011804</v>
      </c>
      <c r="C64" s="10" t="s">
        <v>58</v>
      </c>
      <c r="D64" s="9">
        <v>397988.24999999878</v>
      </c>
      <c r="E64" s="8">
        <v>1822534</v>
      </c>
      <c r="F64" s="8">
        <f t="shared" si="2"/>
        <v>455633.5</v>
      </c>
      <c r="G64" s="5">
        <f t="shared" si="3"/>
        <v>0.87348329304144401</v>
      </c>
    </row>
    <row r="65" spans="1:7" x14ac:dyDescent="0.35">
      <c r="A65" s="10" t="s">
        <v>7</v>
      </c>
      <c r="B65" s="6">
        <v>10012202</v>
      </c>
      <c r="C65" s="10" t="s">
        <v>59</v>
      </c>
      <c r="D65" s="9">
        <v>17276.829999999994</v>
      </c>
      <c r="E65" s="8">
        <v>26908</v>
      </c>
      <c r="F65" s="8">
        <f t="shared" si="2"/>
        <v>6727</v>
      </c>
      <c r="G65" s="5">
        <f t="shared" si="3"/>
        <v>2.5682815519548083</v>
      </c>
    </row>
    <row r="66" spans="1:7" x14ac:dyDescent="0.35">
      <c r="A66" s="10" t="s">
        <v>7</v>
      </c>
      <c r="B66" s="6">
        <v>10020301</v>
      </c>
      <c r="C66" s="10" t="s">
        <v>60</v>
      </c>
      <c r="D66" s="9">
        <v>154958.78000000003</v>
      </c>
      <c r="E66" s="8">
        <v>270397</v>
      </c>
      <c r="F66" s="8">
        <f t="shared" si="2"/>
        <v>67599.25</v>
      </c>
      <c r="G66" s="5">
        <f t="shared" si="3"/>
        <v>2.2923150774601795</v>
      </c>
    </row>
    <row r="67" spans="1:7" x14ac:dyDescent="0.35">
      <c r="A67" s="10" t="s">
        <v>7</v>
      </c>
      <c r="B67" s="6">
        <v>10020302</v>
      </c>
      <c r="C67" s="10" t="s">
        <v>61</v>
      </c>
      <c r="D67" s="9">
        <v>5371.9</v>
      </c>
      <c r="E67" s="8">
        <v>28256</v>
      </c>
      <c r="F67" s="8">
        <f t="shared" si="2"/>
        <v>7064</v>
      </c>
      <c r="G67" s="5">
        <f t="shared" si="3"/>
        <v>0.76046149490373716</v>
      </c>
    </row>
    <row r="68" spans="1:7" x14ac:dyDescent="0.35">
      <c r="A68" s="10" t="s">
        <v>7</v>
      </c>
      <c r="B68" s="6">
        <v>10021301</v>
      </c>
      <c r="C68" s="10" t="s">
        <v>62</v>
      </c>
      <c r="D68" s="9">
        <v>8389.2799999999934</v>
      </c>
      <c r="E68" s="8">
        <v>158187</v>
      </c>
      <c r="F68" s="8">
        <f t="shared" si="2"/>
        <v>39546.75</v>
      </c>
      <c r="G68" s="5">
        <f t="shared" si="3"/>
        <v>0.2121357633686711</v>
      </c>
    </row>
    <row r="69" spans="1:7" x14ac:dyDescent="0.35">
      <c r="A69" s="10" t="s">
        <v>7</v>
      </c>
      <c r="B69" s="6">
        <v>10040307</v>
      </c>
      <c r="C69" s="10" t="s">
        <v>63</v>
      </c>
      <c r="D69" s="9">
        <v>51466.669999999955</v>
      </c>
      <c r="E69" s="8">
        <v>134919</v>
      </c>
      <c r="F69" s="8">
        <f t="shared" si="2"/>
        <v>33729.75</v>
      </c>
      <c r="G69" s="5">
        <f t="shared" si="3"/>
        <v>1.525853882699989</v>
      </c>
    </row>
    <row r="70" spans="1:7" x14ac:dyDescent="0.35">
      <c r="A70" s="10" t="s">
        <v>7</v>
      </c>
      <c r="B70" s="6">
        <v>10054109</v>
      </c>
      <c r="C70" s="10" t="s">
        <v>64</v>
      </c>
      <c r="D70" s="9">
        <v>14759.819999999994</v>
      </c>
      <c r="E70" s="8">
        <v>61818</v>
      </c>
      <c r="F70" s="8">
        <f t="shared" si="2"/>
        <v>15454.5</v>
      </c>
      <c r="G70" s="5">
        <f t="shared" si="3"/>
        <v>0.95504998544113329</v>
      </c>
    </row>
    <row r="71" spans="1:7" x14ac:dyDescent="0.35">
      <c r="A71" s="10" t="s">
        <v>7</v>
      </c>
      <c r="B71" s="6">
        <v>10054114</v>
      </c>
      <c r="C71" s="10" t="s">
        <v>65</v>
      </c>
      <c r="D71" s="9">
        <v>22075.760000000002</v>
      </c>
      <c r="E71" s="8">
        <v>56909</v>
      </c>
      <c r="F71" s="8">
        <f t="shared" si="2"/>
        <v>14227.25</v>
      </c>
      <c r="G71" s="5">
        <f t="shared" si="3"/>
        <v>1.5516533412992675</v>
      </c>
    </row>
    <row r="72" spans="1:7" x14ac:dyDescent="0.35">
      <c r="A72" s="10" t="s">
        <v>7</v>
      </c>
      <c r="B72" s="6">
        <v>10054211</v>
      </c>
      <c r="C72" s="10" t="s">
        <v>66</v>
      </c>
      <c r="D72" s="9">
        <v>1356.0800000000002</v>
      </c>
      <c r="E72" s="8">
        <v>10402</v>
      </c>
      <c r="F72" s="8">
        <f t="shared" si="2"/>
        <v>2600.5</v>
      </c>
      <c r="G72" s="5">
        <f t="shared" si="3"/>
        <v>0.52146894827917711</v>
      </c>
    </row>
    <row r="73" spans="1:7" x14ac:dyDescent="0.35">
      <c r="A73" s="10" t="s">
        <v>7</v>
      </c>
      <c r="B73" s="6">
        <v>10060302</v>
      </c>
      <c r="C73" s="10" t="s">
        <v>67</v>
      </c>
      <c r="D73" s="9">
        <v>9906.1899999999969</v>
      </c>
      <c r="E73" s="8">
        <v>85279</v>
      </c>
      <c r="F73" s="8">
        <f t="shared" si="2"/>
        <v>21319.75</v>
      </c>
      <c r="G73" s="5">
        <f t="shared" si="3"/>
        <v>0.46464850666635382</v>
      </c>
    </row>
    <row r="74" spans="1:7" x14ac:dyDescent="0.35">
      <c r="A74" s="10" t="s">
        <v>7</v>
      </c>
      <c r="B74" s="6">
        <v>10064013</v>
      </c>
      <c r="C74" s="10" t="s">
        <v>68</v>
      </c>
      <c r="D74" s="9">
        <v>125.08</v>
      </c>
      <c r="E74" s="8"/>
      <c r="F74" s="8"/>
      <c r="G74" s="5"/>
    </row>
    <row r="75" spans="1:7" x14ac:dyDescent="0.35">
      <c r="A75" s="10" t="s">
        <v>7</v>
      </c>
      <c r="B75" s="6">
        <v>10064024</v>
      </c>
      <c r="C75" s="10" t="s">
        <v>69</v>
      </c>
      <c r="D75" s="9">
        <v>86.81</v>
      </c>
      <c r="E75" s="8">
        <v>1210</v>
      </c>
      <c r="F75" s="8">
        <f t="shared" si="2"/>
        <v>302.5</v>
      </c>
      <c r="G75" s="5">
        <f t="shared" si="3"/>
        <v>0.28697520661157028</v>
      </c>
    </row>
    <row r="76" spans="1:7" x14ac:dyDescent="0.35">
      <c r="A76" s="10" t="s">
        <v>7</v>
      </c>
      <c r="B76" s="6">
        <v>10064025</v>
      </c>
      <c r="C76" s="10" t="s">
        <v>70</v>
      </c>
      <c r="D76" s="9">
        <v>899.26</v>
      </c>
      <c r="E76" s="8">
        <v>1501</v>
      </c>
      <c r="F76" s="8">
        <f t="shared" si="2"/>
        <v>375.25</v>
      </c>
      <c r="G76" s="5">
        <f t="shared" si="3"/>
        <v>2.3964290473017988</v>
      </c>
    </row>
    <row r="77" spans="1:7" x14ac:dyDescent="0.35">
      <c r="A77" s="10" t="s">
        <v>7</v>
      </c>
      <c r="B77" s="6">
        <v>10064103</v>
      </c>
      <c r="C77" s="10" t="s">
        <v>71</v>
      </c>
      <c r="D77" s="9">
        <v>15149.28</v>
      </c>
      <c r="E77" s="8">
        <v>27898</v>
      </c>
      <c r="F77" s="8">
        <f t="shared" si="2"/>
        <v>6974.5</v>
      </c>
      <c r="G77" s="5">
        <f t="shared" si="3"/>
        <v>2.1720954907161802</v>
      </c>
    </row>
    <row r="78" spans="1:7" x14ac:dyDescent="0.35">
      <c r="A78" s="10" t="s">
        <v>7</v>
      </c>
      <c r="B78" s="6">
        <v>10064111</v>
      </c>
      <c r="C78" s="10" t="s">
        <v>72</v>
      </c>
      <c r="D78" s="9">
        <v>77867.469999999987</v>
      </c>
      <c r="E78" s="8">
        <v>230228</v>
      </c>
      <c r="F78" s="8">
        <f t="shared" si="2"/>
        <v>57557</v>
      </c>
      <c r="G78" s="5">
        <f t="shared" si="3"/>
        <v>1.3528757579442985</v>
      </c>
    </row>
    <row r="79" spans="1:7" x14ac:dyDescent="0.35">
      <c r="A79" s="10" t="s">
        <v>7</v>
      </c>
      <c r="B79" s="6">
        <v>10064114</v>
      </c>
      <c r="C79" s="10" t="s">
        <v>73</v>
      </c>
      <c r="D79" s="9">
        <v>53595.729999999996</v>
      </c>
      <c r="E79" s="8">
        <v>162725</v>
      </c>
      <c r="F79" s="8">
        <f t="shared" si="2"/>
        <v>40681.25</v>
      </c>
      <c r="G79" s="5">
        <f t="shared" si="3"/>
        <v>1.3174553387617145</v>
      </c>
    </row>
    <row r="80" spans="1:7" x14ac:dyDescent="0.35">
      <c r="A80" s="10" t="s">
        <v>7</v>
      </c>
      <c r="B80" s="6">
        <v>10064120</v>
      </c>
      <c r="C80" s="10" t="s">
        <v>74</v>
      </c>
      <c r="D80" s="9">
        <v>462915.91999999987</v>
      </c>
      <c r="E80" s="8">
        <v>1092371</v>
      </c>
      <c r="F80" s="8">
        <f t="shared" si="2"/>
        <v>273092.75</v>
      </c>
      <c r="G80" s="5">
        <f t="shared" si="3"/>
        <v>1.6950868157430026</v>
      </c>
    </row>
    <row r="81" spans="1:7" x14ac:dyDescent="0.35">
      <c r="A81" s="10" t="s">
        <v>7</v>
      </c>
      <c r="B81" s="6">
        <v>10064801</v>
      </c>
      <c r="C81" s="10" t="s">
        <v>75</v>
      </c>
      <c r="D81" s="9">
        <v>13.05</v>
      </c>
      <c r="E81" s="8">
        <v>300</v>
      </c>
      <c r="F81" s="8">
        <f t="shared" si="2"/>
        <v>75</v>
      </c>
      <c r="G81" s="5">
        <f t="shared" si="3"/>
        <v>0.17400000000000002</v>
      </c>
    </row>
    <row r="82" spans="1:7" x14ac:dyDescent="0.35">
      <c r="A82" s="10" t="s">
        <v>7</v>
      </c>
      <c r="B82" s="6">
        <v>10065212</v>
      </c>
      <c r="C82" s="10" t="s">
        <v>76</v>
      </c>
      <c r="D82" s="9">
        <v>8224.1600000000017</v>
      </c>
      <c r="E82" s="8">
        <v>7316</v>
      </c>
      <c r="F82" s="8">
        <f t="shared" si="2"/>
        <v>1829</v>
      </c>
      <c r="G82" s="5">
        <f t="shared" si="3"/>
        <v>4.4965336249316579</v>
      </c>
    </row>
    <row r="83" spans="1:7" x14ac:dyDescent="0.35">
      <c r="A83" s="10" t="s">
        <v>7</v>
      </c>
      <c r="B83" s="6">
        <v>10065214</v>
      </c>
      <c r="C83" s="10" t="s">
        <v>77</v>
      </c>
      <c r="D83" s="9">
        <v>1237.24</v>
      </c>
      <c r="E83" s="8">
        <v>2061</v>
      </c>
      <c r="F83" s="8">
        <f t="shared" si="2"/>
        <v>515.25</v>
      </c>
      <c r="G83" s="5">
        <f t="shared" si="3"/>
        <v>2.4012421154779235</v>
      </c>
    </row>
    <row r="84" spans="1:7" x14ac:dyDescent="0.35">
      <c r="A84" s="10" t="s">
        <v>7</v>
      </c>
      <c r="B84" s="6">
        <v>10065402</v>
      </c>
      <c r="C84" s="10" t="s">
        <v>78</v>
      </c>
      <c r="D84" s="9">
        <v>2086.35</v>
      </c>
      <c r="E84" s="8"/>
      <c r="F84" s="8"/>
      <c r="G84" s="5"/>
    </row>
    <row r="85" spans="1:7" x14ac:dyDescent="0.35">
      <c r="A85" s="10" t="s">
        <v>7</v>
      </c>
      <c r="B85" s="6">
        <v>10067404</v>
      </c>
      <c r="C85" s="10" t="s">
        <v>79</v>
      </c>
      <c r="D85" s="9">
        <v>1187.94</v>
      </c>
      <c r="E85" s="8">
        <v>8736</v>
      </c>
      <c r="F85" s="8">
        <f t="shared" si="2"/>
        <v>2184</v>
      </c>
      <c r="G85" s="5">
        <f t="shared" si="3"/>
        <v>0.54392857142857143</v>
      </c>
    </row>
    <row r="86" spans="1:7" x14ac:dyDescent="0.35">
      <c r="A86" s="10" t="s">
        <v>7</v>
      </c>
      <c r="B86" s="6">
        <v>10068302</v>
      </c>
      <c r="C86" s="10" t="s">
        <v>80</v>
      </c>
      <c r="D86" s="9">
        <v>69.97</v>
      </c>
      <c r="E86" s="8"/>
      <c r="F86" s="8"/>
      <c r="G86" s="5"/>
    </row>
    <row r="87" spans="1:7" x14ac:dyDescent="0.35">
      <c r="A87" s="10" t="s">
        <v>7</v>
      </c>
      <c r="B87" s="6">
        <v>10068303</v>
      </c>
      <c r="C87" s="10" t="s">
        <v>147</v>
      </c>
      <c r="D87" s="9">
        <v>64.67</v>
      </c>
      <c r="E87" s="8"/>
      <c r="F87" s="8"/>
      <c r="G87" s="5"/>
    </row>
    <row r="88" spans="1:7" x14ac:dyDescent="0.35">
      <c r="A88" s="10" t="s">
        <v>7</v>
      </c>
      <c r="B88" s="6">
        <v>10069102</v>
      </c>
      <c r="C88" s="10" t="s">
        <v>81</v>
      </c>
      <c r="D88" s="9">
        <v>10583.309999999998</v>
      </c>
      <c r="E88" s="8">
        <v>38404</v>
      </c>
      <c r="F88" s="8">
        <f t="shared" si="2"/>
        <v>9601</v>
      </c>
      <c r="G88" s="5">
        <f t="shared" si="3"/>
        <v>1.1023133006978438</v>
      </c>
    </row>
    <row r="89" spans="1:7" x14ac:dyDescent="0.35">
      <c r="A89" s="10" t="s">
        <v>7</v>
      </c>
      <c r="B89" s="6">
        <v>10075427</v>
      </c>
      <c r="C89" s="10" t="s">
        <v>82</v>
      </c>
      <c r="D89" s="9">
        <v>1126.8800000000001</v>
      </c>
      <c r="E89" s="8"/>
      <c r="F89" s="8"/>
      <c r="G89" s="5"/>
    </row>
    <row r="90" spans="1:7" x14ac:dyDescent="0.35">
      <c r="A90" s="10" t="s">
        <v>7</v>
      </c>
      <c r="B90" s="6">
        <v>10077476</v>
      </c>
      <c r="C90" s="10" t="s">
        <v>83</v>
      </c>
      <c r="D90" s="9">
        <v>704.42</v>
      </c>
      <c r="E90" s="8">
        <v>461</v>
      </c>
      <c r="F90" s="8">
        <f t="shared" si="2"/>
        <v>115.25</v>
      </c>
      <c r="G90" s="5">
        <f t="shared" si="3"/>
        <v>6.1121041214750536</v>
      </c>
    </row>
    <row r="91" spans="1:7" x14ac:dyDescent="0.35">
      <c r="A91" s="10" t="s">
        <v>7</v>
      </c>
      <c r="B91" s="6">
        <v>10077485</v>
      </c>
      <c r="C91" s="10" t="s">
        <v>84</v>
      </c>
      <c r="D91" s="9">
        <v>2061.6300000000006</v>
      </c>
      <c r="E91" s="8">
        <v>11878</v>
      </c>
      <c r="F91" s="8">
        <f t="shared" si="2"/>
        <v>2969.5</v>
      </c>
      <c r="G91" s="5">
        <f t="shared" si="3"/>
        <v>0.6942683953527532</v>
      </c>
    </row>
    <row r="92" spans="1:7" x14ac:dyDescent="0.35">
      <c r="A92" s="10" t="s">
        <v>7</v>
      </c>
      <c r="B92" s="6">
        <v>10077486</v>
      </c>
      <c r="C92" s="10" t="s">
        <v>85</v>
      </c>
      <c r="D92" s="9">
        <v>7765.72</v>
      </c>
      <c r="E92" s="8">
        <v>18108</v>
      </c>
      <c r="F92" s="8">
        <f t="shared" si="2"/>
        <v>4527</v>
      </c>
      <c r="G92" s="5">
        <f t="shared" si="3"/>
        <v>1.7154230174508505</v>
      </c>
    </row>
    <row r="93" spans="1:7" x14ac:dyDescent="0.35">
      <c r="A93" s="10" t="s">
        <v>7</v>
      </c>
      <c r="B93" s="6">
        <v>19177406</v>
      </c>
      <c r="C93" s="10" t="s">
        <v>86</v>
      </c>
      <c r="D93" s="9">
        <v>490.10999999999996</v>
      </c>
      <c r="E93" s="8">
        <v>2191</v>
      </c>
      <c r="F93" s="8">
        <f t="shared" si="2"/>
        <v>547.75</v>
      </c>
      <c r="G93" s="5">
        <f t="shared" si="3"/>
        <v>0.89476951163852114</v>
      </c>
    </row>
    <row r="94" spans="1:7" x14ac:dyDescent="0.35">
      <c r="A94" s="10" t="s">
        <v>7</v>
      </c>
      <c r="B94" s="6">
        <v>19177418</v>
      </c>
      <c r="C94" s="10" t="s">
        <v>87</v>
      </c>
      <c r="D94" s="9">
        <v>869.18999999999994</v>
      </c>
      <c r="E94" s="8">
        <v>8907</v>
      </c>
      <c r="F94" s="8">
        <f t="shared" si="2"/>
        <v>2226.75</v>
      </c>
      <c r="G94" s="5">
        <f t="shared" si="3"/>
        <v>0.39034018187942066</v>
      </c>
    </row>
    <row r="95" spans="1:7" x14ac:dyDescent="0.35">
      <c r="A95" s="10" t="s">
        <v>7</v>
      </c>
      <c r="B95" s="6">
        <v>19177419</v>
      </c>
      <c r="C95" s="10" t="s">
        <v>88</v>
      </c>
      <c r="D95" s="9">
        <v>579.23</v>
      </c>
      <c r="E95" s="8">
        <v>904</v>
      </c>
      <c r="F95" s="8">
        <f t="shared" si="2"/>
        <v>226</v>
      </c>
      <c r="G95" s="5">
        <f t="shared" si="3"/>
        <v>2.5629646017699117</v>
      </c>
    </row>
    <row r="96" spans="1:7" x14ac:dyDescent="0.35">
      <c r="A96" s="10" t="s">
        <v>7</v>
      </c>
      <c r="B96" s="6">
        <v>19177424</v>
      </c>
      <c r="C96" s="10" t="s">
        <v>89</v>
      </c>
      <c r="D96" s="9">
        <v>3544.92</v>
      </c>
      <c r="E96" s="8">
        <v>8468</v>
      </c>
      <c r="F96" s="8">
        <f t="shared" si="2"/>
        <v>2117</v>
      </c>
      <c r="G96" s="5">
        <f t="shared" si="3"/>
        <v>1.6745016532829475</v>
      </c>
    </row>
    <row r="97" spans="1:7" x14ac:dyDescent="0.35">
      <c r="A97" s="10" t="s">
        <v>7</v>
      </c>
      <c r="B97" s="6">
        <v>19177450</v>
      </c>
      <c r="C97" s="10" t="s">
        <v>90</v>
      </c>
      <c r="D97" s="9">
        <v>3595.6699999999992</v>
      </c>
      <c r="E97" s="8">
        <v>10231</v>
      </c>
      <c r="F97" s="8">
        <f t="shared" si="2"/>
        <v>2557.75</v>
      </c>
      <c r="G97" s="5">
        <f t="shared" si="3"/>
        <v>1.4057941550190594</v>
      </c>
    </row>
    <row r="98" spans="1:7" x14ac:dyDescent="0.35">
      <c r="A98" s="10" t="s">
        <v>7</v>
      </c>
      <c r="B98" s="6">
        <v>19177452</v>
      </c>
      <c r="C98" s="10" t="s">
        <v>148</v>
      </c>
      <c r="D98" s="9">
        <v>40.33</v>
      </c>
      <c r="E98" s="8">
        <v>736</v>
      </c>
      <c r="F98" s="8">
        <f t="shared" si="2"/>
        <v>184</v>
      </c>
      <c r="G98" s="5">
        <f t="shared" si="3"/>
        <v>0.21918478260869564</v>
      </c>
    </row>
    <row r="99" spans="1:7" x14ac:dyDescent="0.35">
      <c r="A99" s="10" t="s">
        <v>7</v>
      </c>
      <c r="B99" s="6">
        <v>19177456</v>
      </c>
      <c r="C99" s="10" t="s">
        <v>91</v>
      </c>
      <c r="D99" s="9">
        <v>4746.18</v>
      </c>
      <c r="E99" s="8">
        <v>300</v>
      </c>
      <c r="F99" s="8">
        <f t="shared" si="2"/>
        <v>75</v>
      </c>
      <c r="G99" s="5">
        <f t="shared" si="3"/>
        <v>63.282400000000003</v>
      </c>
    </row>
    <row r="100" spans="1:7" x14ac:dyDescent="0.35">
      <c r="A100" s="10" t="s">
        <v>7</v>
      </c>
      <c r="B100" s="6">
        <v>19177462</v>
      </c>
      <c r="C100" s="10" t="s">
        <v>149</v>
      </c>
      <c r="D100" s="9">
        <v>35.33</v>
      </c>
      <c r="E100" s="8">
        <v>1020</v>
      </c>
      <c r="F100" s="8">
        <f t="shared" si="2"/>
        <v>255</v>
      </c>
      <c r="G100" s="5">
        <f t="shared" si="3"/>
        <v>0.13854901960784313</v>
      </c>
    </row>
    <row r="101" spans="1:7" x14ac:dyDescent="0.35">
      <c r="A101" s="10" t="s">
        <v>7</v>
      </c>
      <c r="B101" s="6">
        <v>19275415</v>
      </c>
      <c r="C101" s="10" t="s">
        <v>92</v>
      </c>
      <c r="D101" s="9">
        <v>81.38</v>
      </c>
      <c r="E101" s="8"/>
      <c r="F101" s="8"/>
      <c r="G101" s="5"/>
    </row>
    <row r="102" spans="1:7" x14ac:dyDescent="0.35">
      <c r="A102" s="10" t="s">
        <v>7</v>
      </c>
      <c r="B102" s="6">
        <v>19277402</v>
      </c>
      <c r="C102" s="10" t="s">
        <v>93</v>
      </c>
      <c r="D102" s="9">
        <v>903.46999999999991</v>
      </c>
      <c r="E102" s="8">
        <v>5398</v>
      </c>
      <c r="F102" s="8">
        <f t="shared" si="2"/>
        <v>1349.5</v>
      </c>
      <c r="G102" s="5">
        <f t="shared" si="3"/>
        <v>0.66948499444238596</v>
      </c>
    </row>
    <row r="103" spans="1:7" x14ac:dyDescent="0.35">
      <c r="A103" s="10" t="s">
        <v>7</v>
      </c>
      <c r="B103" s="6">
        <v>19362601</v>
      </c>
      <c r="C103" s="10" t="s">
        <v>94</v>
      </c>
      <c r="D103" s="9">
        <v>95.96</v>
      </c>
      <c r="E103" s="8">
        <v>300</v>
      </c>
      <c r="F103" s="8">
        <f t="shared" si="2"/>
        <v>75</v>
      </c>
      <c r="G103" s="5">
        <f t="shared" si="3"/>
        <v>1.2794666666666665</v>
      </c>
    </row>
    <row r="104" spans="1:7" x14ac:dyDescent="0.35">
      <c r="A104" s="10" t="s">
        <v>7</v>
      </c>
      <c r="B104" s="6">
        <v>19364008</v>
      </c>
      <c r="C104" s="10" t="s">
        <v>95</v>
      </c>
      <c r="D104" s="9">
        <v>24733.39</v>
      </c>
      <c r="E104" s="8">
        <v>94810</v>
      </c>
      <c r="F104" s="8">
        <f t="shared" si="2"/>
        <v>23702.5</v>
      </c>
      <c r="G104" s="5">
        <f t="shared" si="3"/>
        <v>1.0434928804978378</v>
      </c>
    </row>
    <row r="105" spans="1:7" x14ac:dyDescent="0.35">
      <c r="A105" s="10" t="s">
        <v>7</v>
      </c>
      <c r="B105" s="6">
        <v>19367401</v>
      </c>
      <c r="C105" s="10" t="s">
        <v>96</v>
      </c>
      <c r="D105" s="9">
        <v>1167.4699999999998</v>
      </c>
      <c r="E105" s="8">
        <v>8816</v>
      </c>
      <c r="F105" s="8">
        <f t="shared" si="2"/>
        <v>2204</v>
      </c>
      <c r="G105" s="5">
        <f t="shared" si="3"/>
        <v>0.52970508166969132</v>
      </c>
    </row>
    <row r="106" spans="1:7" x14ac:dyDescent="0.35">
      <c r="A106" s="10" t="s">
        <v>7</v>
      </c>
      <c r="B106" s="6">
        <v>19375448</v>
      </c>
      <c r="C106" s="10" t="s">
        <v>150</v>
      </c>
      <c r="D106" s="9">
        <v>278.57</v>
      </c>
      <c r="E106" s="8"/>
      <c r="F106" s="8"/>
      <c r="G106" s="5"/>
    </row>
    <row r="107" spans="1:7" x14ac:dyDescent="0.35">
      <c r="A107" s="10" t="s">
        <v>7</v>
      </c>
      <c r="B107" s="6">
        <v>19377420</v>
      </c>
      <c r="C107" s="10" t="s">
        <v>97</v>
      </c>
      <c r="D107" s="9">
        <v>54.589999999999996</v>
      </c>
      <c r="E107" s="8">
        <v>1755</v>
      </c>
      <c r="F107" s="8">
        <f t="shared" ref="F107:F164" si="4">E107/12*3</f>
        <v>438.75</v>
      </c>
      <c r="G107" s="5">
        <f t="shared" ref="G107:G164" si="5">D107/F107</f>
        <v>0.12442165242165242</v>
      </c>
    </row>
    <row r="108" spans="1:7" x14ac:dyDescent="0.35">
      <c r="A108" s="10" t="s">
        <v>7</v>
      </c>
      <c r="B108" s="6">
        <v>19377430</v>
      </c>
      <c r="C108" s="10" t="s">
        <v>98</v>
      </c>
      <c r="D108" s="9">
        <v>407.61</v>
      </c>
      <c r="E108" s="8">
        <v>3799</v>
      </c>
      <c r="F108" s="8">
        <f t="shared" si="4"/>
        <v>949.75</v>
      </c>
      <c r="G108" s="5">
        <f t="shared" si="5"/>
        <v>0.42917609897341408</v>
      </c>
    </row>
    <row r="109" spans="1:7" x14ac:dyDescent="0.35">
      <c r="A109" s="10" t="s">
        <v>7</v>
      </c>
      <c r="B109" s="6">
        <v>19377447</v>
      </c>
      <c r="C109" s="10" t="s">
        <v>99</v>
      </c>
      <c r="D109" s="9">
        <v>487.37</v>
      </c>
      <c r="E109" s="8">
        <v>5320</v>
      </c>
      <c r="F109" s="8">
        <f t="shared" si="4"/>
        <v>1330</v>
      </c>
      <c r="G109" s="5">
        <f t="shared" si="5"/>
        <v>0.3664436090225564</v>
      </c>
    </row>
    <row r="110" spans="1:7" x14ac:dyDescent="0.35">
      <c r="A110" s="10" t="s">
        <v>7</v>
      </c>
      <c r="B110" s="6">
        <v>19377452</v>
      </c>
      <c r="C110" s="10" t="s">
        <v>151</v>
      </c>
      <c r="D110" s="9">
        <v>51.699999999999996</v>
      </c>
      <c r="E110" s="8">
        <v>4437</v>
      </c>
      <c r="F110" s="8">
        <f t="shared" si="4"/>
        <v>1109.25</v>
      </c>
      <c r="G110" s="5">
        <f t="shared" si="5"/>
        <v>4.6608068514762221E-2</v>
      </c>
    </row>
    <row r="111" spans="1:7" x14ac:dyDescent="0.35">
      <c r="A111" s="10" t="s">
        <v>7</v>
      </c>
      <c r="B111" s="6">
        <v>19464002</v>
      </c>
      <c r="C111" s="10" t="s">
        <v>100</v>
      </c>
      <c r="D111" s="9">
        <v>1549.08</v>
      </c>
      <c r="E111" s="8">
        <v>8233</v>
      </c>
      <c r="F111" s="8">
        <f t="shared" si="4"/>
        <v>2058.25</v>
      </c>
      <c r="G111" s="5">
        <f t="shared" si="5"/>
        <v>0.75261994412729261</v>
      </c>
    </row>
    <row r="112" spans="1:7" x14ac:dyDescent="0.35">
      <c r="A112" s="10" t="s">
        <v>7</v>
      </c>
      <c r="B112" s="6">
        <v>19466202</v>
      </c>
      <c r="C112" s="10" t="s">
        <v>101</v>
      </c>
      <c r="D112" s="9">
        <v>197.84</v>
      </c>
      <c r="E112" s="8">
        <v>2077</v>
      </c>
      <c r="F112" s="8">
        <f t="shared" si="4"/>
        <v>519.25</v>
      </c>
      <c r="G112" s="5">
        <f t="shared" si="5"/>
        <v>0.38101107366393838</v>
      </c>
    </row>
    <row r="113" spans="1:7" x14ac:dyDescent="0.35">
      <c r="A113" s="10" t="s">
        <v>7</v>
      </c>
      <c r="B113" s="6">
        <v>19466203</v>
      </c>
      <c r="C113" s="10" t="s">
        <v>102</v>
      </c>
      <c r="D113" s="9">
        <v>145.56</v>
      </c>
      <c r="E113" s="8">
        <v>4351</v>
      </c>
      <c r="F113" s="8">
        <f t="shared" si="4"/>
        <v>1087.75</v>
      </c>
      <c r="G113" s="5">
        <f t="shared" si="5"/>
        <v>0.13381751321535279</v>
      </c>
    </row>
    <row r="114" spans="1:7" x14ac:dyDescent="0.35">
      <c r="A114" s="10" t="s">
        <v>7</v>
      </c>
      <c r="B114" s="6">
        <v>19466204</v>
      </c>
      <c r="C114" s="10" t="s">
        <v>103</v>
      </c>
      <c r="D114" s="9">
        <v>1254.4099999999999</v>
      </c>
      <c r="E114" s="8">
        <v>25350</v>
      </c>
      <c r="F114" s="8">
        <f t="shared" si="4"/>
        <v>6337.5</v>
      </c>
      <c r="G114" s="5">
        <f t="shared" si="5"/>
        <v>0.19793451676528598</v>
      </c>
    </row>
    <row r="115" spans="1:7" x14ac:dyDescent="0.35">
      <c r="A115" s="10" t="s">
        <v>7</v>
      </c>
      <c r="B115" s="6">
        <v>19475441</v>
      </c>
      <c r="C115" s="10" t="s">
        <v>104</v>
      </c>
      <c r="D115" s="9">
        <v>958.45</v>
      </c>
      <c r="E115" s="8"/>
      <c r="F115" s="8"/>
      <c r="G115" s="5"/>
    </row>
    <row r="116" spans="1:7" x14ac:dyDescent="0.35">
      <c r="A116" s="10" t="s">
        <v>7</v>
      </c>
      <c r="B116" s="6">
        <v>19477408</v>
      </c>
      <c r="C116" s="10" t="s">
        <v>105</v>
      </c>
      <c r="D116" s="9">
        <v>158.06</v>
      </c>
      <c r="E116" s="8">
        <v>3444</v>
      </c>
      <c r="F116" s="8">
        <f t="shared" si="4"/>
        <v>861</v>
      </c>
      <c r="G116" s="5">
        <f t="shared" si="5"/>
        <v>0.18357723577235774</v>
      </c>
    </row>
    <row r="117" spans="1:7" x14ac:dyDescent="0.35">
      <c r="A117" s="10" t="s">
        <v>7</v>
      </c>
      <c r="B117" s="6">
        <v>19477410</v>
      </c>
      <c r="C117" s="10" t="s">
        <v>106</v>
      </c>
      <c r="D117" s="9">
        <v>10.940000000000001</v>
      </c>
      <c r="E117" s="8">
        <v>2361</v>
      </c>
      <c r="F117" s="8">
        <f t="shared" si="4"/>
        <v>590.25</v>
      </c>
      <c r="G117" s="5">
        <f t="shared" si="5"/>
        <v>1.8534519271495131E-2</v>
      </c>
    </row>
    <row r="118" spans="1:7" x14ac:dyDescent="0.35">
      <c r="A118" s="10" t="s">
        <v>7</v>
      </c>
      <c r="B118" s="6">
        <v>19477411</v>
      </c>
      <c r="C118" s="10" t="s">
        <v>152</v>
      </c>
      <c r="D118" s="9">
        <v>54</v>
      </c>
      <c r="E118" s="8">
        <v>378</v>
      </c>
      <c r="F118" s="8">
        <f t="shared" si="4"/>
        <v>94.5</v>
      </c>
      <c r="G118" s="5">
        <f t="shared" si="5"/>
        <v>0.5714285714285714</v>
      </c>
    </row>
    <row r="119" spans="1:7" x14ac:dyDescent="0.35">
      <c r="A119" s="10" t="s">
        <v>7</v>
      </c>
      <c r="B119" s="6">
        <v>19477427</v>
      </c>
      <c r="C119" s="10" t="s">
        <v>107</v>
      </c>
      <c r="D119" s="9">
        <v>33.79</v>
      </c>
      <c r="E119" s="8">
        <v>759</v>
      </c>
      <c r="F119" s="8">
        <f t="shared" si="4"/>
        <v>189.75</v>
      </c>
      <c r="G119" s="5">
        <f t="shared" si="5"/>
        <v>0.17807641633728591</v>
      </c>
    </row>
    <row r="120" spans="1:7" x14ac:dyDescent="0.35">
      <c r="A120" s="10" t="s">
        <v>7</v>
      </c>
      <c r="B120" s="6">
        <v>19477430</v>
      </c>
      <c r="C120" s="10" t="s">
        <v>108</v>
      </c>
      <c r="D120" s="9">
        <v>2783.65</v>
      </c>
      <c r="E120" s="8">
        <v>16087</v>
      </c>
      <c r="F120" s="8">
        <f t="shared" si="4"/>
        <v>4021.75</v>
      </c>
      <c r="G120" s="5">
        <f t="shared" si="5"/>
        <v>0.69214894013799966</v>
      </c>
    </row>
    <row r="121" spans="1:7" x14ac:dyDescent="0.35">
      <c r="A121" s="10" t="s">
        <v>7</v>
      </c>
      <c r="B121" s="6">
        <v>19477456</v>
      </c>
      <c r="C121" s="10" t="s">
        <v>109</v>
      </c>
      <c r="D121" s="9">
        <v>2442.75</v>
      </c>
      <c r="E121" s="8">
        <v>1425</v>
      </c>
      <c r="F121" s="8">
        <f t="shared" si="4"/>
        <v>356.25</v>
      </c>
      <c r="G121" s="5">
        <f t="shared" si="5"/>
        <v>6.8568421052631576</v>
      </c>
    </row>
    <row r="122" spans="1:7" x14ac:dyDescent="0.35">
      <c r="A122" s="10" t="s">
        <v>7</v>
      </c>
      <c r="B122" s="6">
        <v>19477466</v>
      </c>
      <c r="C122" s="10" t="s">
        <v>110</v>
      </c>
      <c r="D122" s="9">
        <v>150.29000000000002</v>
      </c>
      <c r="E122" s="8">
        <v>360</v>
      </c>
      <c r="F122" s="8">
        <f t="shared" si="4"/>
        <v>90</v>
      </c>
      <c r="G122" s="5">
        <f t="shared" si="5"/>
        <v>1.6698888888888892</v>
      </c>
    </row>
    <row r="123" spans="1:7" x14ac:dyDescent="0.35">
      <c r="A123" s="10" t="s">
        <v>7</v>
      </c>
      <c r="B123" s="6">
        <v>19677407</v>
      </c>
      <c r="C123" s="10" t="s">
        <v>111</v>
      </c>
      <c r="D123" s="9">
        <v>7796.3900000000012</v>
      </c>
      <c r="E123" s="8"/>
      <c r="F123" s="8"/>
      <c r="G123" s="5"/>
    </row>
    <row r="124" spans="1:7" x14ac:dyDescent="0.35">
      <c r="A124" s="10" t="s">
        <v>7</v>
      </c>
      <c r="B124" s="6">
        <v>47000001</v>
      </c>
      <c r="C124" s="10" t="s">
        <v>153</v>
      </c>
      <c r="D124" s="9">
        <v>609.30999999999995</v>
      </c>
      <c r="E124" s="8"/>
      <c r="F124" s="8"/>
      <c r="G124" s="5"/>
    </row>
    <row r="125" spans="1:7" x14ac:dyDescent="0.35">
      <c r="A125" s="10" t="s">
        <v>7</v>
      </c>
      <c r="B125" s="6">
        <v>47000002</v>
      </c>
      <c r="C125" s="10" t="s">
        <v>154</v>
      </c>
      <c r="D125" s="9">
        <v>1619.09</v>
      </c>
      <c r="E125" s="8"/>
      <c r="F125" s="8"/>
      <c r="G125" s="5"/>
    </row>
    <row r="126" spans="1:7" x14ac:dyDescent="0.35">
      <c r="A126" s="10" t="s">
        <v>7</v>
      </c>
      <c r="B126" s="6">
        <v>130000081</v>
      </c>
      <c r="C126" s="10" t="s">
        <v>112</v>
      </c>
      <c r="D126" s="9">
        <v>2047.8999999999996</v>
      </c>
      <c r="E126" s="8"/>
      <c r="F126" s="8"/>
      <c r="G126" s="5"/>
    </row>
    <row r="127" spans="1:7" x14ac:dyDescent="0.35">
      <c r="A127" s="10" t="s">
        <v>7</v>
      </c>
      <c r="B127" s="6">
        <v>130013001</v>
      </c>
      <c r="C127" s="10" t="s">
        <v>113</v>
      </c>
      <c r="D127" s="9">
        <v>576.92999999999995</v>
      </c>
      <c r="E127" s="8">
        <v>1677</v>
      </c>
      <c r="F127" s="8">
        <f t="shared" si="4"/>
        <v>419.25</v>
      </c>
      <c r="G127" s="5">
        <f t="shared" si="5"/>
        <v>1.3761001788908764</v>
      </c>
    </row>
    <row r="128" spans="1:7" x14ac:dyDescent="0.35">
      <c r="A128" s="10" t="s">
        <v>7</v>
      </c>
      <c r="B128" s="6">
        <v>130020302</v>
      </c>
      <c r="C128" s="10" t="s">
        <v>114</v>
      </c>
      <c r="D128" s="9">
        <v>15855.64</v>
      </c>
      <c r="E128" s="8">
        <v>72455</v>
      </c>
      <c r="F128" s="8">
        <f t="shared" si="4"/>
        <v>18113.75</v>
      </c>
      <c r="G128" s="5">
        <f t="shared" si="5"/>
        <v>0.87533724380650058</v>
      </c>
    </row>
    <row r="129" spans="1:7" x14ac:dyDescent="0.35">
      <c r="A129" s="10" t="s">
        <v>7</v>
      </c>
      <c r="B129" s="6">
        <v>130024102</v>
      </c>
      <c r="C129" s="10" t="s">
        <v>115</v>
      </c>
      <c r="D129" s="9">
        <v>9100.1799999999967</v>
      </c>
      <c r="E129" s="8">
        <v>41463</v>
      </c>
      <c r="F129" s="8">
        <f t="shared" si="4"/>
        <v>10365.75</v>
      </c>
      <c r="G129" s="5">
        <f t="shared" si="5"/>
        <v>0.87790849673202587</v>
      </c>
    </row>
    <row r="130" spans="1:7" x14ac:dyDescent="0.35">
      <c r="A130" s="10" t="s">
        <v>7</v>
      </c>
      <c r="B130" s="6">
        <v>130063401</v>
      </c>
      <c r="C130" s="10" t="s">
        <v>116</v>
      </c>
      <c r="D130" s="9">
        <v>80.31</v>
      </c>
      <c r="E130" s="8">
        <v>375</v>
      </c>
      <c r="F130" s="8">
        <f t="shared" si="4"/>
        <v>93.75</v>
      </c>
      <c r="G130" s="5">
        <f t="shared" si="5"/>
        <v>0.85664000000000007</v>
      </c>
    </row>
    <row r="131" spans="1:7" x14ac:dyDescent="0.35">
      <c r="A131" s="10" t="s">
        <v>7</v>
      </c>
      <c r="B131" s="6">
        <v>130064003</v>
      </c>
      <c r="C131" s="10" t="s">
        <v>117</v>
      </c>
      <c r="D131" s="9">
        <v>2415.96</v>
      </c>
      <c r="E131" s="8">
        <v>5940</v>
      </c>
      <c r="F131" s="8">
        <f t="shared" si="4"/>
        <v>1485</v>
      </c>
      <c r="G131" s="5">
        <f t="shared" si="5"/>
        <v>1.6269090909090909</v>
      </c>
    </row>
    <row r="132" spans="1:7" x14ac:dyDescent="0.35">
      <c r="A132" s="10" t="s">
        <v>7</v>
      </c>
      <c r="B132" s="6">
        <v>130066201</v>
      </c>
      <c r="C132" s="10" t="s">
        <v>118</v>
      </c>
      <c r="D132" s="9">
        <v>2787.7299999999996</v>
      </c>
      <c r="E132" s="8">
        <v>21709</v>
      </c>
      <c r="F132" s="8">
        <f t="shared" si="4"/>
        <v>5427.25</v>
      </c>
      <c r="G132" s="5">
        <f t="shared" si="5"/>
        <v>0.51365424478326949</v>
      </c>
    </row>
    <row r="133" spans="1:7" x14ac:dyDescent="0.35">
      <c r="A133" s="10" t="s">
        <v>7</v>
      </c>
      <c r="B133" s="6">
        <v>130075402</v>
      </c>
      <c r="C133" s="10" t="s">
        <v>119</v>
      </c>
      <c r="D133" s="9">
        <v>943.13000000000011</v>
      </c>
      <c r="E133" s="8"/>
      <c r="F133" s="8"/>
      <c r="G133" s="5"/>
    </row>
    <row r="134" spans="1:7" x14ac:dyDescent="0.35">
      <c r="A134" s="10" t="s">
        <v>7</v>
      </c>
      <c r="B134" s="6">
        <v>130077418</v>
      </c>
      <c r="C134" s="10" t="s">
        <v>120</v>
      </c>
      <c r="D134" s="9">
        <v>749.92</v>
      </c>
      <c r="E134" s="8">
        <v>1375</v>
      </c>
      <c r="F134" s="8">
        <f t="shared" si="4"/>
        <v>343.75</v>
      </c>
      <c r="G134" s="5">
        <f t="shared" si="5"/>
        <v>2.1815854545454543</v>
      </c>
    </row>
    <row r="135" spans="1:7" x14ac:dyDescent="0.35">
      <c r="A135" s="10" t="s">
        <v>7</v>
      </c>
      <c r="B135" s="6">
        <v>130077419</v>
      </c>
      <c r="C135" s="10" t="s">
        <v>121</v>
      </c>
      <c r="D135" s="9">
        <v>473.07000000000005</v>
      </c>
      <c r="E135" s="8">
        <v>980</v>
      </c>
      <c r="F135" s="8">
        <f t="shared" si="4"/>
        <v>245</v>
      </c>
      <c r="G135" s="5">
        <f t="shared" si="5"/>
        <v>1.9308979591836737</v>
      </c>
    </row>
    <row r="136" spans="1:7" x14ac:dyDescent="0.35">
      <c r="A136" s="10" t="s">
        <v>7</v>
      </c>
      <c r="B136" s="6">
        <v>130077421</v>
      </c>
      <c r="C136" s="10" t="s">
        <v>122</v>
      </c>
      <c r="D136" s="9">
        <v>457.31999999999994</v>
      </c>
      <c r="E136" s="8">
        <v>1974</v>
      </c>
      <c r="F136" s="8">
        <f t="shared" si="4"/>
        <v>493.5</v>
      </c>
      <c r="G136" s="5">
        <f t="shared" si="5"/>
        <v>0.9266869300911853</v>
      </c>
    </row>
    <row r="137" spans="1:7" x14ac:dyDescent="0.35">
      <c r="A137" s="10" t="s">
        <v>7</v>
      </c>
      <c r="B137" s="6">
        <v>800800015</v>
      </c>
      <c r="C137" s="10" t="s">
        <v>123</v>
      </c>
      <c r="D137" s="9">
        <v>1129.5399999999997</v>
      </c>
      <c r="E137" s="8">
        <v>5248</v>
      </c>
      <c r="F137" s="8">
        <f t="shared" si="4"/>
        <v>1312</v>
      </c>
      <c r="G137" s="5">
        <f t="shared" si="5"/>
        <v>0.86092987804878029</v>
      </c>
    </row>
    <row r="138" spans="1:7" x14ac:dyDescent="0.35">
      <c r="A138" s="10" t="s">
        <v>7</v>
      </c>
      <c r="B138" s="6">
        <v>800800027</v>
      </c>
      <c r="C138" s="10" t="s">
        <v>124</v>
      </c>
      <c r="D138" s="9">
        <v>179.89000000000001</v>
      </c>
      <c r="E138" s="8">
        <v>1026</v>
      </c>
      <c r="F138" s="8">
        <f t="shared" si="4"/>
        <v>256.5</v>
      </c>
      <c r="G138" s="5">
        <f t="shared" si="5"/>
        <v>0.70132553606237824</v>
      </c>
    </row>
    <row r="139" spans="1:7" x14ac:dyDescent="0.35">
      <c r="A139" s="10" t="s">
        <v>7</v>
      </c>
      <c r="B139" s="6">
        <v>801000001</v>
      </c>
      <c r="C139" s="10" t="s">
        <v>125</v>
      </c>
      <c r="D139" s="9">
        <v>911.75000000000011</v>
      </c>
      <c r="E139" s="8">
        <v>7563</v>
      </c>
      <c r="F139" s="8">
        <f t="shared" si="4"/>
        <v>1890.75</v>
      </c>
      <c r="G139" s="5">
        <f t="shared" si="5"/>
        <v>0.48221605183128396</v>
      </c>
    </row>
    <row r="140" spans="1:7" x14ac:dyDescent="0.35">
      <c r="A140" s="10" t="s">
        <v>7</v>
      </c>
      <c r="B140" s="6">
        <v>801000019</v>
      </c>
      <c r="C140" s="10" t="s">
        <v>126</v>
      </c>
      <c r="D140" s="9">
        <v>1240.95</v>
      </c>
      <c r="E140" s="8"/>
      <c r="F140" s="8"/>
      <c r="G140" s="5"/>
    </row>
    <row r="141" spans="1:7" x14ac:dyDescent="0.35">
      <c r="A141" s="10" t="s">
        <v>7</v>
      </c>
      <c r="B141" s="6">
        <v>801000025</v>
      </c>
      <c r="C141" s="10" t="s">
        <v>127</v>
      </c>
      <c r="D141" s="9">
        <v>601.38</v>
      </c>
      <c r="E141" s="8"/>
      <c r="F141" s="8"/>
      <c r="G141" s="5"/>
    </row>
    <row r="142" spans="1:7" x14ac:dyDescent="0.35">
      <c r="A142" s="10" t="s">
        <v>7</v>
      </c>
      <c r="B142" s="6">
        <v>801200001</v>
      </c>
      <c r="C142" s="10" t="s">
        <v>128</v>
      </c>
      <c r="D142" s="9">
        <v>11525.099999999997</v>
      </c>
      <c r="E142" s="8">
        <v>49251</v>
      </c>
      <c r="F142" s="8">
        <f t="shared" si="4"/>
        <v>12312.75</v>
      </c>
      <c r="G142" s="5">
        <f t="shared" si="5"/>
        <v>0.93602972528476558</v>
      </c>
    </row>
    <row r="143" spans="1:7" x14ac:dyDescent="0.35">
      <c r="A143" s="10" t="s">
        <v>7</v>
      </c>
      <c r="B143" s="6">
        <v>801200021</v>
      </c>
      <c r="C143" s="10" t="s">
        <v>129</v>
      </c>
      <c r="D143" s="9">
        <v>59.410000000000011</v>
      </c>
      <c r="E143" s="8">
        <v>2525</v>
      </c>
      <c r="F143" s="8">
        <f t="shared" si="4"/>
        <v>631.25</v>
      </c>
      <c r="G143" s="5">
        <f t="shared" si="5"/>
        <v>9.4114851485148532E-2</v>
      </c>
    </row>
    <row r="144" spans="1:7" x14ac:dyDescent="0.35">
      <c r="A144" s="10" t="s">
        <v>7</v>
      </c>
      <c r="B144" s="6">
        <v>801400002</v>
      </c>
      <c r="C144" s="10" t="s">
        <v>167</v>
      </c>
      <c r="D144" s="9">
        <v>901.24000000000012</v>
      </c>
      <c r="E144" s="8">
        <v>12957</v>
      </c>
      <c r="F144" s="8">
        <f t="shared" si="4"/>
        <v>3239.25</v>
      </c>
      <c r="G144" s="5">
        <f t="shared" si="5"/>
        <v>0.27822489773867409</v>
      </c>
    </row>
    <row r="145" spans="1:7" x14ac:dyDescent="0.35">
      <c r="A145" s="10" t="s">
        <v>7</v>
      </c>
      <c r="B145" s="6">
        <v>801400007</v>
      </c>
      <c r="C145" s="10" t="s">
        <v>130</v>
      </c>
      <c r="D145" s="9">
        <v>1088.44</v>
      </c>
      <c r="E145" s="8">
        <v>8933</v>
      </c>
      <c r="F145" s="8">
        <f t="shared" si="4"/>
        <v>2233.25</v>
      </c>
      <c r="G145" s="5">
        <f t="shared" si="5"/>
        <v>0.48737937982760554</v>
      </c>
    </row>
    <row r="146" spans="1:7" x14ac:dyDescent="0.35">
      <c r="A146" s="10" t="s">
        <v>7</v>
      </c>
      <c r="B146" s="6">
        <v>801600003</v>
      </c>
      <c r="C146" s="10" t="s">
        <v>131</v>
      </c>
      <c r="D146" s="9">
        <v>9995</v>
      </c>
      <c r="E146" s="8">
        <v>47533</v>
      </c>
      <c r="F146" s="8">
        <f t="shared" si="4"/>
        <v>11883.25</v>
      </c>
      <c r="G146" s="5">
        <f t="shared" si="5"/>
        <v>0.84109986746050114</v>
      </c>
    </row>
    <row r="147" spans="1:7" x14ac:dyDescent="0.35">
      <c r="A147" s="10" t="s">
        <v>7</v>
      </c>
      <c r="B147" s="6">
        <v>801600008</v>
      </c>
      <c r="C147" s="10" t="s">
        <v>132</v>
      </c>
      <c r="D147" s="9">
        <v>1948.52</v>
      </c>
      <c r="E147" s="8"/>
      <c r="F147" s="8"/>
      <c r="G147" s="5"/>
    </row>
    <row r="148" spans="1:7" x14ac:dyDescent="0.35">
      <c r="A148" s="10" t="s">
        <v>7</v>
      </c>
      <c r="B148" s="6">
        <v>801600009</v>
      </c>
      <c r="C148" s="10" t="s">
        <v>133</v>
      </c>
      <c r="D148" s="9">
        <v>4263.1499999999996</v>
      </c>
      <c r="E148" s="8">
        <v>29464</v>
      </c>
      <c r="F148" s="8">
        <f t="shared" si="4"/>
        <v>7366</v>
      </c>
      <c r="G148" s="5">
        <f t="shared" si="5"/>
        <v>0.57876052131414601</v>
      </c>
    </row>
    <row r="149" spans="1:7" x14ac:dyDescent="0.35">
      <c r="A149" s="10" t="s">
        <v>7</v>
      </c>
      <c r="B149" s="6">
        <v>801600020</v>
      </c>
      <c r="C149" s="10" t="s">
        <v>168</v>
      </c>
      <c r="D149" s="9">
        <v>19.559999999999999</v>
      </c>
      <c r="E149" s="8">
        <v>652</v>
      </c>
      <c r="F149" s="8">
        <f t="shared" si="4"/>
        <v>163</v>
      </c>
      <c r="G149" s="5">
        <f t="shared" si="5"/>
        <v>0.12</v>
      </c>
    </row>
    <row r="150" spans="1:7" x14ac:dyDescent="0.35">
      <c r="A150" s="10" t="s">
        <v>7</v>
      </c>
      <c r="B150" s="6">
        <v>801600025</v>
      </c>
      <c r="C150" s="10" t="s">
        <v>134</v>
      </c>
      <c r="D150" s="9">
        <v>140.29</v>
      </c>
      <c r="E150" s="8">
        <v>1153</v>
      </c>
      <c r="F150" s="8">
        <f t="shared" si="4"/>
        <v>288.25</v>
      </c>
      <c r="G150" s="5">
        <f t="shared" si="5"/>
        <v>0.48669557675628794</v>
      </c>
    </row>
    <row r="151" spans="1:7" x14ac:dyDescent="0.35">
      <c r="A151" s="10" t="s">
        <v>7</v>
      </c>
      <c r="B151" s="6">
        <v>801600026</v>
      </c>
      <c r="C151" s="10" t="s">
        <v>135</v>
      </c>
      <c r="D151" s="9">
        <v>6608.54</v>
      </c>
      <c r="E151" s="8">
        <v>13596</v>
      </c>
      <c r="F151" s="8">
        <f t="shared" si="4"/>
        <v>3399</v>
      </c>
      <c r="G151" s="5">
        <f t="shared" si="5"/>
        <v>1.9442600764930862</v>
      </c>
    </row>
    <row r="152" spans="1:7" x14ac:dyDescent="0.35">
      <c r="A152" s="10" t="s">
        <v>7</v>
      </c>
      <c r="B152" s="6">
        <v>801600057</v>
      </c>
      <c r="C152" s="10" t="s">
        <v>136</v>
      </c>
      <c r="D152" s="9">
        <v>295.62</v>
      </c>
      <c r="E152" s="8"/>
      <c r="F152" s="8"/>
      <c r="G152" s="5"/>
    </row>
    <row r="153" spans="1:7" x14ac:dyDescent="0.35">
      <c r="A153" s="10" t="s">
        <v>7</v>
      </c>
      <c r="B153" s="6">
        <v>801800015</v>
      </c>
      <c r="C153" s="10" t="s">
        <v>155</v>
      </c>
      <c r="D153" s="9">
        <v>157.25</v>
      </c>
      <c r="E153" s="8"/>
      <c r="F153" s="8"/>
      <c r="G153" s="5"/>
    </row>
    <row r="154" spans="1:7" x14ac:dyDescent="0.35">
      <c r="A154" s="10" t="s">
        <v>7</v>
      </c>
      <c r="B154" s="6">
        <v>804400003</v>
      </c>
      <c r="C154" s="10" t="s">
        <v>156</v>
      </c>
      <c r="D154" s="9">
        <v>307.46999999999997</v>
      </c>
      <c r="E154" s="8"/>
      <c r="F154" s="8"/>
      <c r="G154" s="5"/>
    </row>
    <row r="155" spans="1:7" x14ac:dyDescent="0.35">
      <c r="A155" s="10" t="s">
        <v>7</v>
      </c>
      <c r="B155" s="6">
        <v>804400025</v>
      </c>
      <c r="C155" s="10" t="s">
        <v>137</v>
      </c>
      <c r="D155" s="9">
        <v>2614.0300000000002</v>
      </c>
      <c r="E155" s="8"/>
      <c r="F155" s="8"/>
      <c r="G155" s="5"/>
    </row>
    <row r="156" spans="1:7" x14ac:dyDescent="0.35">
      <c r="A156" s="10" t="s">
        <v>7</v>
      </c>
      <c r="B156" s="6">
        <v>804435102</v>
      </c>
      <c r="C156" s="10" t="s">
        <v>138</v>
      </c>
      <c r="D156" s="9">
        <v>12829.75</v>
      </c>
      <c r="E156" s="8">
        <v>44412</v>
      </c>
      <c r="F156" s="8">
        <f t="shared" si="4"/>
        <v>11103</v>
      </c>
      <c r="G156" s="5">
        <f t="shared" si="5"/>
        <v>1.155521030352157</v>
      </c>
    </row>
    <row r="157" spans="1:7" x14ac:dyDescent="0.35">
      <c r="A157" s="10" t="s">
        <v>7</v>
      </c>
      <c r="B157" s="6">
        <v>804900005</v>
      </c>
      <c r="C157" s="10" t="s">
        <v>139</v>
      </c>
      <c r="D157" s="9">
        <v>2925.79</v>
      </c>
      <c r="E157" s="8"/>
      <c r="F157" s="8"/>
      <c r="G157" s="5"/>
    </row>
    <row r="158" spans="1:7" x14ac:dyDescent="0.35">
      <c r="A158" s="10" t="s">
        <v>7</v>
      </c>
      <c r="B158" s="6">
        <v>805277402</v>
      </c>
      <c r="C158" s="10" t="s">
        <v>157</v>
      </c>
      <c r="D158" s="9">
        <v>301.98</v>
      </c>
      <c r="E158" s="8"/>
      <c r="F158" s="8"/>
      <c r="G158" s="5"/>
    </row>
    <row r="159" spans="1:7" x14ac:dyDescent="0.35">
      <c r="A159" s="10" t="s">
        <v>7</v>
      </c>
      <c r="B159" s="6">
        <v>806000006</v>
      </c>
      <c r="C159" s="10" t="s">
        <v>158</v>
      </c>
      <c r="D159" s="9">
        <v>40.81</v>
      </c>
      <c r="E159" s="8"/>
      <c r="F159" s="8"/>
      <c r="G159" s="5"/>
    </row>
    <row r="160" spans="1:7" x14ac:dyDescent="0.35">
      <c r="A160" s="10" t="s">
        <v>7</v>
      </c>
      <c r="B160" s="6">
        <v>806900004</v>
      </c>
      <c r="C160" s="10" t="s">
        <v>140</v>
      </c>
      <c r="D160" s="9">
        <v>2379.29</v>
      </c>
      <c r="E160" s="8"/>
      <c r="F160" s="8"/>
      <c r="G160" s="5"/>
    </row>
    <row r="161" spans="1:7" x14ac:dyDescent="0.35">
      <c r="A161" s="10" t="s">
        <v>7</v>
      </c>
      <c r="B161" s="6">
        <v>806900005</v>
      </c>
      <c r="C161" s="10" t="s">
        <v>169</v>
      </c>
      <c r="D161" s="9">
        <v>2.38</v>
      </c>
      <c r="E161" s="14"/>
      <c r="F161" s="14"/>
      <c r="G161" s="14"/>
    </row>
    <row r="162" spans="1:7" x14ac:dyDescent="0.35">
      <c r="A162" s="10" t="s">
        <v>7</v>
      </c>
      <c r="B162" s="6">
        <v>807665201</v>
      </c>
      <c r="C162" s="10" t="s">
        <v>141</v>
      </c>
      <c r="D162" s="9">
        <v>51.05</v>
      </c>
      <c r="E162" s="14">
        <v>300</v>
      </c>
      <c r="F162" s="14">
        <f t="shared" si="4"/>
        <v>75</v>
      </c>
      <c r="G162" s="5">
        <f t="shared" si="5"/>
        <v>0.68066666666666664</v>
      </c>
    </row>
    <row r="163" spans="1:7" x14ac:dyDescent="0.35">
      <c r="A163" s="10" t="s">
        <v>7</v>
      </c>
      <c r="B163" s="6">
        <v>809600006</v>
      </c>
      <c r="C163" s="10" t="s">
        <v>142</v>
      </c>
      <c r="D163" s="9">
        <v>2670.88</v>
      </c>
      <c r="E163" s="14"/>
      <c r="F163" s="14"/>
      <c r="G163" s="5"/>
    </row>
    <row r="164" spans="1:7" x14ac:dyDescent="0.35">
      <c r="A164" s="10" t="s">
        <v>7</v>
      </c>
      <c r="B164" s="6">
        <v>809635210</v>
      </c>
      <c r="C164" s="10" t="s">
        <v>159</v>
      </c>
      <c r="D164" s="9">
        <v>32.6</v>
      </c>
      <c r="E164" s="14">
        <v>300</v>
      </c>
      <c r="F164" s="14">
        <f t="shared" si="4"/>
        <v>75</v>
      </c>
      <c r="G164" s="5">
        <f t="shared" si="5"/>
        <v>0.4346666666666667</v>
      </c>
    </row>
    <row r="165" spans="1:7" x14ac:dyDescent="0.35">
      <c r="D165" s="17"/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2025-04-28T06:21:27Z</dcterms:modified>
</cp:coreProperties>
</file>