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C105B248-8145-4B5B-9C78-C64424CFF7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SAVA_2025!$A$6:$G$38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5" l="1"/>
  <c r="G41" i="5" s="1"/>
  <c r="F40" i="5"/>
  <c r="G40" i="5" s="1"/>
  <c r="F39" i="5"/>
  <c r="G39" i="5" s="1"/>
  <c r="G38" i="5"/>
  <c r="F38" i="5"/>
  <c r="F37" i="5"/>
  <c r="G37" i="5" s="1"/>
  <c r="F36" i="5"/>
  <c r="G36" i="5" s="1"/>
  <c r="F35" i="5"/>
  <c r="G35" i="5" s="1"/>
  <c r="G34" i="5"/>
  <c r="F34" i="5"/>
  <c r="F33" i="5"/>
  <c r="G33" i="5" s="1"/>
  <c r="F32" i="5"/>
  <c r="G32" i="5" s="1"/>
  <c r="F31" i="5"/>
  <c r="G31" i="5" s="1"/>
  <c r="G30" i="5"/>
  <c r="F30" i="5"/>
  <c r="F29" i="5"/>
  <c r="G29" i="5" s="1"/>
  <c r="F28" i="5"/>
  <c r="G28" i="5" s="1"/>
  <c r="F27" i="5"/>
  <c r="G27" i="5" s="1"/>
  <c r="G26" i="5"/>
  <c r="F26" i="5"/>
  <c r="F25" i="5"/>
  <c r="G25" i="5" s="1"/>
  <c r="F24" i="5"/>
  <c r="G24" i="5" s="1"/>
  <c r="F23" i="5"/>
  <c r="G23" i="5" s="1"/>
  <c r="G22" i="5"/>
  <c r="F22" i="5"/>
  <c r="F21" i="5"/>
  <c r="G21" i="5" s="1"/>
  <c r="F20" i="5"/>
  <c r="G20" i="5" s="1"/>
  <c r="F19" i="5"/>
  <c r="G19" i="5" s="1"/>
  <c r="G18" i="5"/>
  <c r="F18" i="5"/>
  <c r="F17" i="5"/>
  <c r="G17" i="5" s="1"/>
  <c r="F16" i="5"/>
  <c r="G16" i="5" s="1"/>
  <c r="F15" i="5"/>
  <c r="G15" i="5" s="1"/>
  <c r="G14" i="5"/>
  <c r="F14" i="5"/>
  <c r="G13" i="5"/>
  <c r="F13" i="5"/>
  <c r="F12" i="5"/>
  <c r="G12" i="5" s="1"/>
  <c r="F11" i="5"/>
  <c r="G11" i="5" s="1"/>
  <c r="G10" i="5"/>
  <c r="F10" i="5"/>
  <c r="F9" i="5"/>
  <c r="G9" i="5" s="1"/>
  <c r="F8" i="5"/>
  <c r="G8" i="5" s="1"/>
  <c r="F7" i="5"/>
  <c r="G7" i="5" s="1"/>
  <c r="F6" i="5"/>
  <c r="E6" i="5"/>
  <c r="D6" i="5"/>
  <c r="G6" i="5" l="1"/>
</calcChain>
</file>

<file path=xl/sharedStrings.xml><?xml version="1.0" encoding="utf-8"?>
<sst xmlns="http://schemas.openxmlformats.org/spreadsheetml/2006/main" count="81" uniqueCount="47">
  <si>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</si>
  <si>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</si>
  <si>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</si>
  <si>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</si>
  <si>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</si>
  <si>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</si>
  <si>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</si>
  <si>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Dialīzes centrs, Sabiedrība ar ierobežotu atbildību</t>
  </si>
  <si>
    <t>Zemgales veselības centrs, Sabiedrība ar ierobežotu atbildību</t>
  </si>
  <si>
    <t>Zemgales diabēta centrs, Sabiedrība ar ierobežotu atbildību</t>
  </si>
  <si>
    <t>Zīvertes prakse, SIA</t>
  </si>
  <si>
    <t>Tomsone Zane - ārsta prakse ginekoloģijā, dzemdniecībā</t>
  </si>
  <si>
    <t>Vanaga Māra - ārsta prakse ginekoloģijā, dzemdniecībā</t>
  </si>
  <si>
    <t>Slimnīca Ģintermuiža, Valsts sabiedrība ar ierobežotu atbildību</t>
  </si>
  <si>
    <t>JELGAVAS PILSĒTAS SLIMNĪCA, SIA</t>
  </si>
  <si>
    <t>Medicīnas sabiedrība "Optima 1", Sabiedrība ar ierobežotu atbildību</t>
  </si>
  <si>
    <t>JELGAVAS KLĪNIKA, Sabiedrība ar ierobežotu atbildību</t>
  </si>
  <si>
    <t>Asklepius-ārsta prakse, IK</t>
  </si>
  <si>
    <t>Vrubļevska Tamāra - ārsta prakse otolaringoloģijā</t>
  </si>
  <si>
    <t>Ligitas Igaunes ārsta prakse neiroloģijā, SIA</t>
  </si>
  <si>
    <t>Junora, SIA</t>
  </si>
  <si>
    <t>Freiberga Selga  - ārsta dermatologa, venerologa un kosmetologa prakse</t>
  </si>
  <si>
    <t>Bičevska Iveta - ārsta prakse ginekoloģijā, dzemdniecība</t>
  </si>
  <si>
    <t>Kaļenčuka Svetlana - ārsta prakse neiroloģijā</t>
  </si>
  <si>
    <t>Grestes klīnika, Sabiedrība ar ierobežotu atbildību</t>
  </si>
  <si>
    <t>Jēkabpils reģionālā slimnīca, Sabiedrība ar ierobežotu atbildību</t>
  </si>
  <si>
    <t>Aizkraukles slimnīca, Sabiedrība ar ierobežotu atbildību</t>
  </si>
  <si>
    <t>Krūmiņa Lija - ģimenes ārsta, kardiologa un reimatologa ārsta prakse</t>
  </si>
  <si>
    <t>Landorfs Juris-  ārsta prakse neiroloģijā</t>
  </si>
  <si>
    <t>Bauskas slimnīca, SIA</t>
  </si>
  <si>
    <t>Mirdzas Siliņas ārsta prakse, SIA</t>
  </si>
  <si>
    <t>Dobeles un apkārtnes slimnīca,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</si>
  <si>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</si>
  <si>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</si>
  <si>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</si>
  <si>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Ogres rajona slimnīca, Sabiedrība ar ierobežotu atbildību</t>
  </si>
  <si>
    <t>Pajumte B.V, SIA</t>
  </si>
  <si>
    <t>LIJAS MORAS ĀRSTA PRAKSE, SIA</t>
  </si>
  <si>
    <t>Daces Teterovskas ārsta prakse endokrinoloģijā, Sabiedrība ar ierobežotu atbildību</t>
  </si>
  <si>
    <t>Zemgale</t>
  </si>
  <si>
    <t>Lornete, Sabiedrība ar ierobežotu atbildību</t>
  </si>
  <si>
    <t>Lejiņa Ligita - ārsta prakse oftalmoloģijā</t>
  </si>
  <si>
    <t>Melkerte Iveta - ārsta prakse otorinolaringoloģijā</t>
  </si>
  <si>
    <t>2025. gada janvāris - marts</t>
  </si>
  <si>
    <t>Finanšu līdzekļu izlietojums 2025.gada janvāris - marts, EUR</t>
  </si>
  <si>
    <t>Finanšu apjoms uz periodu janvāris - marts, EUR</t>
  </si>
  <si>
    <t>Izpildes janvāris - marts,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</si>
</sst>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41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F38" sqref="F38"/>
    </sheetView>
  </sheetViews>
  <sheetFormatPr defaultRowHeight="14.5" x14ac:dyDescent="0.35"/>
  <cols>
    <col min="1" max="1" width="14.54296875" customWidth="1"/>
    <col min="2" max="2" width="21.54296875" style="12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4" t="s">
        <v>0</v>
      </c>
      <c r="B1" s="14"/>
      <c r="C1" s="14"/>
      <c r="D1" s="14"/>
      <c r="E1" s="14"/>
      <c r="F1" s="14"/>
      <c r="G1" s="14"/>
    </row>
    <row r="2" spans="1:7" ht="29.25" customHeight="1" x14ac:dyDescent="0.35">
      <c r="A2" s="14"/>
      <c r="B2" s="14"/>
      <c r="C2" s="14"/>
      <c r="D2" s="14"/>
      <c r="E2" s="14"/>
      <c r="F2" s="14"/>
      <c r="G2" s="14"/>
    </row>
    <row r="3" spans="1:7" ht="15.5" x14ac:dyDescent="0.35">
      <c r="A3" s="15" t="s">
        <v>43</v>
      </c>
      <c r="B3" s="15"/>
      <c r="C3" s="15"/>
      <c r="D3" s="15"/>
      <c r="E3" s="15"/>
      <c r="F3" s="15"/>
      <c r="G3" s="15"/>
    </row>
    <row r="4" spans="1:7" ht="15.5" x14ac:dyDescent="0.35">
      <c r="A4" s="2" t="s">
        <v>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44</v>
      </c>
      <c r="E5" s="3" t="s">
        <v>5</v>
      </c>
      <c r="F5" s="3" t="s">
        <v>45</v>
      </c>
      <c r="G5" s="3" t="s">
        <v>46</v>
      </c>
    </row>
    <row r="6" spans="1:7" ht="15.75" customHeight="1" x14ac:dyDescent="0.35">
      <c r="A6" s="3"/>
      <c r="B6" s="11"/>
      <c r="C6" s="3" t="s">
        <v>1</v>
      </c>
      <c r="D6" s="7">
        <f>SUM(D7:D41)</f>
        <v>217308.28000000003</v>
      </c>
      <c r="E6" s="7">
        <f>SUM(E7:E41)</f>
        <v>1193980</v>
      </c>
      <c r="F6" s="7">
        <f>E6/12*3</f>
        <v>298495</v>
      </c>
      <c r="G6" s="4">
        <f>D6/F6</f>
        <v>0.72801313254828404</v>
      </c>
    </row>
    <row r="7" spans="1:7" x14ac:dyDescent="0.35">
      <c r="A7" s="10" t="s">
        <v>39</v>
      </c>
      <c r="B7" s="6">
        <v>90000019</v>
      </c>
      <c r="C7" s="10" t="s">
        <v>7</v>
      </c>
      <c r="D7" s="9">
        <v>8343.91</v>
      </c>
      <c r="E7" s="8">
        <v>45276</v>
      </c>
      <c r="F7" s="8">
        <f t="shared" ref="F7:F41" si="0">E7/12*3</f>
        <v>11319</v>
      </c>
      <c r="G7" s="5">
        <f t="shared" ref="G7:G41" si="1">D7/F7</f>
        <v>0.73715964307801041</v>
      </c>
    </row>
    <row r="8" spans="1:7" x14ac:dyDescent="0.35">
      <c r="A8" s="10" t="s">
        <v>39</v>
      </c>
      <c r="B8" s="6">
        <v>90000026</v>
      </c>
      <c r="C8" s="10" t="s">
        <v>8</v>
      </c>
      <c r="D8" s="9">
        <v>12429.019999999995</v>
      </c>
      <c r="E8" s="8">
        <v>49668</v>
      </c>
      <c r="F8" s="8">
        <f t="shared" si="0"/>
        <v>12417</v>
      </c>
      <c r="G8" s="5">
        <f t="shared" si="1"/>
        <v>1.0009680277039539</v>
      </c>
    </row>
    <row r="9" spans="1:7" x14ac:dyDescent="0.35">
      <c r="A9" s="10" t="s">
        <v>39</v>
      </c>
      <c r="B9" s="6">
        <v>90000041</v>
      </c>
      <c r="C9" s="10" t="s">
        <v>9</v>
      </c>
      <c r="D9" s="9">
        <v>16423.569999999996</v>
      </c>
      <c r="E9" s="8">
        <v>60837</v>
      </c>
      <c r="F9" s="8">
        <f t="shared" si="0"/>
        <v>15209.25</v>
      </c>
      <c r="G9" s="5">
        <f t="shared" si="1"/>
        <v>1.0798408863027431</v>
      </c>
    </row>
    <row r="10" spans="1:7" x14ac:dyDescent="0.35">
      <c r="A10" s="10" t="s">
        <v>39</v>
      </c>
      <c r="B10" s="6">
        <v>90000062</v>
      </c>
      <c r="C10" s="10" t="s">
        <v>10</v>
      </c>
      <c r="D10" s="9">
        <v>8072.1500000000005</v>
      </c>
      <c r="E10" s="8">
        <v>24115</v>
      </c>
      <c r="F10" s="8">
        <f t="shared" si="0"/>
        <v>6028.75</v>
      </c>
      <c r="G10" s="5">
        <f t="shared" si="1"/>
        <v>1.3389425668670953</v>
      </c>
    </row>
    <row r="11" spans="1:7" x14ac:dyDescent="0.35">
      <c r="A11" s="10" t="s">
        <v>39</v>
      </c>
      <c r="B11" s="6">
        <v>90000074</v>
      </c>
      <c r="C11" s="10" t="s">
        <v>11</v>
      </c>
      <c r="D11" s="9">
        <v>432.61</v>
      </c>
      <c r="E11" s="8">
        <v>1096</v>
      </c>
      <c r="F11" s="8">
        <f t="shared" si="0"/>
        <v>274</v>
      </c>
      <c r="G11" s="5">
        <f t="shared" si="1"/>
        <v>1.5788686131386862</v>
      </c>
    </row>
    <row r="12" spans="1:7" x14ac:dyDescent="0.35">
      <c r="A12" s="10" t="s">
        <v>39</v>
      </c>
      <c r="B12" s="6">
        <v>90000115</v>
      </c>
      <c r="C12" s="10" t="s">
        <v>12</v>
      </c>
      <c r="D12" s="9">
        <v>1313.8799999999999</v>
      </c>
      <c r="E12" s="8">
        <v>11034</v>
      </c>
      <c r="F12" s="8">
        <f t="shared" si="0"/>
        <v>2758.5</v>
      </c>
      <c r="G12" s="5">
        <f t="shared" si="1"/>
        <v>0.47630233822729739</v>
      </c>
    </row>
    <row r="13" spans="1:7" x14ac:dyDescent="0.35">
      <c r="A13" s="10" t="s">
        <v>39</v>
      </c>
      <c r="B13" s="6">
        <v>90012101</v>
      </c>
      <c r="C13" s="10" t="s">
        <v>13</v>
      </c>
      <c r="D13" s="9">
        <v>5281.0400000000009</v>
      </c>
      <c r="E13" s="8">
        <v>9032</v>
      </c>
      <c r="F13" s="8">
        <f t="shared" si="0"/>
        <v>2258</v>
      </c>
      <c r="G13" s="5">
        <f t="shared" si="1"/>
        <v>2.3388131089459701</v>
      </c>
    </row>
    <row r="14" spans="1:7" x14ac:dyDescent="0.35">
      <c r="A14" s="10" t="s">
        <v>39</v>
      </c>
      <c r="B14" s="6">
        <v>90020301</v>
      </c>
      <c r="C14" s="10" t="s">
        <v>14</v>
      </c>
      <c r="D14" s="9">
        <v>13702.139999999994</v>
      </c>
      <c r="E14" s="8">
        <v>139111</v>
      </c>
      <c r="F14" s="8">
        <f t="shared" si="0"/>
        <v>34777.75</v>
      </c>
      <c r="G14" s="5">
        <f t="shared" si="1"/>
        <v>0.39399156069613456</v>
      </c>
    </row>
    <row r="15" spans="1:7" x14ac:dyDescent="0.35">
      <c r="A15" s="10" t="s">
        <v>39</v>
      </c>
      <c r="B15" s="6">
        <v>90024001</v>
      </c>
      <c r="C15" s="10" t="s">
        <v>15</v>
      </c>
      <c r="D15" s="9">
        <v>374.23</v>
      </c>
      <c r="E15" s="8">
        <v>2140</v>
      </c>
      <c r="F15" s="8">
        <f t="shared" si="0"/>
        <v>535</v>
      </c>
      <c r="G15" s="5">
        <f t="shared" si="1"/>
        <v>0.69949532710280382</v>
      </c>
    </row>
    <row r="16" spans="1:7" x14ac:dyDescent="0.35">
      <c r="A16" s="10" t="s">
        <v>39</v>
      </c>
      <c r="B16" s="6">
        <v>90024101</v>
      </c>
      <c r="C16" s="10" t="s">
        <v>16</v>
      </c>
      <c r="D16" s="9">
        <v>36403.700000000012</v>
      </c>
      <c r="E16" s="8">
        <v>113400</v>
      </c>
      <c r="F16" s="8">
        <f t="shared" si="0"/>
        <v>28350</v>
      </c>
      <c r="G16" s="5">
        <f t="shared" si="1"/>
        <v>1.2840811287477958</v>
      </c>
    </row>
    <row r="17" spans="1:7" x14ac:dyDescent="0.35">
      <c r="A17" s="10" t="s">
        <v>39</v>
      </c>
      <c r="B17" s="6">
        <v>90077403</v>
      </c>
      <c r="C17" s="10" t="s">
        <v>17</v>
      </c>
      <c r="D17" s="13">
        <v>277.63</v>
      </c>
      <c r="E17" s="8">
        <v>2144</v>
      </c>
      <c r="F17" s="8">
        <f t="shared" si="0"/>
        <v>536</v>
      </c>
      <c r="G17" s="5">
        <f t="shared" si="1"/>
        <v>0.51796641791044773</v>
      </c>
    </row>
    <row r="18" spans="1:7" x14ac:dyDescent="0.35">
      <c r="A18" s="10" t="s">
        <v>39</v>
      </c>
      <c r="B18" s="6">
        <v>90077413</v>
      </c>
      <c r="C18" s="10" t="s">
        <v>18</v>
      </c>
      <c r="D18" s="13">
        <v>126.97</v>
      </c>
      <c r="E18" s="8">
        <v>4537</v>
      </c>
      <c r="F18" s="8">
        <f t="shared" si="0"/>
        <v>1134.25</v>
      </c>
      <c r="G18" s="5">
        <f t="shared" si="1"/>
        <v>0.111941811769892</v>
      </c>
    </row>
    <row r="19" spans="1:7" x14ac:dyDescent="0.35">
      <c r="A19" s="10" t="s">
        <v>39</v>
      </c>
      <c r="B19" s="6">
        <v>90077416</v>
      </c>
      <c r="C19" s="10" t="s">
        <v>19</v>
      </c>
      <c r="D19" s="13">
        <v>1432.5900000000001</v>
      </c>
      <c r="E19" s="8">
        <v>3378</v>
      </c>
      <c r="F19" s="8">
        <f t="shared" si="0"/>
        <v>844.5</v>
      </c>
      <c r="G19" s="5">
        <f t="shared" si="1"/>
        <v>1.6963765541740676</v>
      </c>
    </row>
    <row r="20" spans="1:7" x14ac:dyDescent="0.35">
      <c r="A20" s="10" t="s">
        <v>39</v>
      </c>
      <c r="B20" s="6">
        <v>90077418</v>
      </c>
      <c r="C20" s="10" t="s">
        <v>20</v>
      </c>
      <c r="D20" s="13">
        <v>645.08000000000004</v>
      </c>
      <c r="E20" s="8">
        <v>3057</v>
      </c>
      <c r="F20" s="8">
        <f t="shared" si="0"/>
        <v>764.25</v>
      </c>
      <c r="G20" s="5">
        <f t="shared" si="1"/>
        <v>0.84406934903500164</v>
      </c>
    </row>
    <row r="21" spans="1:7" x14ac:dyDescent="0.35">
      <c r="A21" s="10" t="s">
        <v>39</v>
      </c>
      <c r="B21" s="6">
        <v>90077428</v>
      </c>
      <c r="C21" s="10" t="s">
        <v>21</v>
      </c>
      <c r="D21" s="13">
        <v>906.4699999999998</v>
      </c>
      <c r="E21" s="8">
        <v>16486</v>
      </c>
      <c r="F21" s="8">
        <f t="shared" si="0"/>
        <v>4121.5</v>
      </c>
      <c r="G21" s="5">
        <f t="shared" si="1"/>
        <v>0.21993691617129682</v>
      </c>
    </row>
    <row r="22" spans="1:7" x14ac:dyDescent="0.35">
      <c r="A22" s="10" t="s">
        <v>39</v>
      </c>
      <c r="B22" s="6">
        <v>90077433</v>
      </c>
      <c r="C22" s="10" t="s">
        <v>22</v>
      </c>
      <c r="D22" s="13">
        <v>2222.2799999999997</v>
      </c>
      <c r="E22" s="8">
        <v>12070</v>
      </c>
      <c r="F22" s="8">
        <f t="shared" si="0"/>
        <v>3017.5</v>
      </c>
      <c r="G22" s="5">
        <f t="shared" si="1"/>
        <v>0.73646396023198002</v>
      </c>
    </row>
    <row r="23" spans="1:7" x14ac:dyDescent="0.35">
      <c r="A23" s="10" t="s">
        <v>39</v>
      </c>
      <c r="B23" s="6">
        <v>90077434</v>
      </c>
      <c r="C23" s="10" t="s">
        <v>23</v>
      </c>
      <c r="D23" s="13">
        <v>81.39</v>
      </c>
      <c r="E23" s="8">
        <v>6230</v>
      </c>
      <c r="F23" s="8">
        <f t="shared" si="0"/>
        <v>1557.5</v>
      </c>
      <c r="G23" s="5">
        <f t="shared" si="1"/>
        <v>5.225682182985554E-2</v>
      </c>
    </row>
    <row r="24" spans="1:7" x14ac:dyDescent="0.35">
      <c r="A24" s="10" t="s">
        <v>39</v>
      </c>
      <c r="B24" s="6">
        <v>110000011</v>
      </c>
      <c r="C24" s="10" t="s">
        <v>40</v>
      </c>
      <c r="D24" s="13">
        <v>55.6</v>
      </c>
      <c r="E24" s="8">
        <v>360</v>
      </c>
      <c r="F24" s="8">
        <f t="shared" si="0"/>
        <v>90</v>
      </c>
      <c r="G24" s="5">
        <f t="shared" si="1"/>
        <v>0.61777777777777776</v>
      </c>
    </row>
    <row r="25" spans="1:7" x14ac:dyDescent="0.35">
      <c r="A25" s="10" t="s">
        <v>39</v>
      </c>
      <c r="B25" s="6">
        <v>110000034</v>
      </c>
      <c r="C25" s="10" t="s">
        <v>24</v>
      </c>
      <c r="D25" s="9">
        <v>845.28</v>
      </c>
      <c r="E25" s="8">
        <v>7235</v>
      </c>
      <c r="F25" s="8">
        <f t="shared" si="0"/>
        <v>1808.75</v>
      </c>
      <c r="G25" s="5">
        <f t="shared" si="1"/>
        <v>0.46732826537664129</v>
      </c>
    </row>
    <row r="26" spans="1:7" x14ac:dyDescent="0.35">
      <c r="A26" s="10" t="s">
        <v>39</v>
      </c>
      <c r="B26" s="6">
        <v>110000048</v>
      </c>
      <c r="C26" s="10" t="s">
        <v>25</v>
      </c>
      <c r="D26" s="9">
        <v>36369.380000000019</v>
      </c>
      <c r="E26" s="8">
        <v>191179</v>
      </c>
      <c r="F26" s="8">
        <f t="shared" si="0"/>
        <v>47794.75</v>
      </c>
      <c r="G26" s="5">
        <f t="shared" si="1"/>
        <v>0.76094926744046198</v>
      </c>
    </row>
    <row r="27" spans="1:7" x14ac:dyDescent="0.35">
      <c r="A27" s="10" t="s">
        <v>39</v>
      </c>
      <c r="B27" s="6">
        <v>110000057</v>
      </c>
      <c r="C27" s="10" t="s">
        <v>41</v>
      </c>
      <c r="D27" s="9">
        <v>54.68</v>
      </c>
      <c r="E27" s="8">
        <v>300</v>
      </c>
      <c r="F27" s="8">
        <f t="shared" si="0"/>
        <v>75</v>
      </c>
      <c r="G27" s="5">
        <f t="shared" si="1"/>
        <v>0.72906666666666664</v>
      </c>
    </row>
    <row r="28" spans="1:7" x14ac:dyDescent="0.35">
      <c r="A28" s="10" t="s">
        <v>39</v>
      </c>
      <c r="B28" s="6">
        <v>320200001</v>
      </c>
      <c r="C28" s="10" t="s">
        <v>26</v>
      </c>
      <c r="D28" s="9">
        <v>9450.8200000000106</v>
      </c>
      <c r="E28" s="8">
        <v>78894</v>
      </c>
      <c r="F28" s="8">
        <f t="shared" si="0"/>
        <v>19723.5</v>
      </c>
      <c r="G28" s="5">
        <f t="shared" si="1"/>
        <v>0.47916546251933029</v>
      </c>
    </row>
    <row r="29" spans="1:7" x14ac:dyDescent="0.35">
      <c r="A29" s="10" t="s">
        <v>39</v>
      </c>
      <c r="B29" s="6">
        <v>400200003</v>
      </c>
      <c r="C29" s="10" t="s">
        <v>27</v>
      </c>
      <c r="D29" s="9">
        <v>530.66000000000008</v>
      </c>
      <c r="E29" s="8">
        <v>4489</v>
      </c>
      <c r="F29" s="8">
        <f t="shared" si="0"/>
        <v>1122.25</v>
      </c>
      <c r="G29" s="5">
        <f t="shared" si="1"/>
        <v>0.47285364223657839</v>
      </c>
    </row>
    <row r="30" spans="1:7" x14ac:dyDescent="0.35">
      <c r="A30" s="10" t="s">
        <v>39</v>
      </c>
      <c r="B30" s="6">
        <v>400200007</v>
      </c>
      <c r="C30" s="10" t="s">
        <v>28</v>
      </c>
      <c r="D30" s="9">
        <v>298.39999999999998</v>
      </c>
      <c r="E30" s="8">
        <v>4416</v>
      </c>
      <c r="F30" s="8">
        <f t="shared" si="0"/>
        <v>1104</v>
      </c>
      <c r="G30" s="5">
        <f t="shared" si="1"/>
        <v>0.27028985507246372</v>
      </c>
    </row>
    <row r="31" spans="1:7" x14ac:dyDescent="0.35">
      <c r="A31" s="10" t="s">
        <v>39</v>
      </c>
      <c r="B31" s="6">
        <v>400200024</v>
      </c>
      <c r="C31" s="10" t="s">
        <v>29</v>
      </c>
      <c r="D31" s="9">
        <v>11876.43999999999</v>
      </c>
      <c r="E31" s="8">
        <v>94071</v>
      </c>
      <c r="F31" s="8">
        <f t="shared" si="0"/>
        <v>23517.75</v>
      </c>
      <c r="G31" s="5">
        <f t="shared" si="1"/>
        <v>0.50499899012448002</v>
      </c>
    </row>
    <row r="32" spans="1:7" x14ac:dyDescent="0.35">
      <c r="A32" s="10" t="s">
        <v>39</v>
      </c>
      <c r="B32" s="6">
        <v>460200027</v>
      </c>
      <c r="C32" s="10" t="s">
        <v>30</v>
      </c>
      <c r="D32" s="9">
        <v>631.65</v>
      </c>
      <c r="E32" s="8">
        <v>7250</v>
      </c>
      <c r="F32" s="8">
        <f t="shared" si="0"/>
        <v>1812.5</v>
      </c>
      <c r="G32" s="5">
        <f t="shared" si="1"/>
        <v>0.3484965517241379</v>
      </c>
    </row>
    <row r="33" spans="1:7" x14ac:dyDescent="0.35">
      <c r="A33" s="10" t="s">
        <v>39</v>
      </c>
      <c r="B33" s="6">
        <v>460200036</v>
      </c>
      <c r="C33" s="10" t="s">
        <v>31</v>
      </c>
      <c r="D33" s="9">
        <v>12317.469999999998</v>
      </c>
      <c r="E33" s="8">
        <v>80215</v>
      </c>
      <c r="F33" s="8">
        <f t="shared" si="0"/>
        <v>20053.75</v>
      </c>
      <c r="G33" s="5">
        <f t="shared" si="1"/>
        <v>0.6142227762887239</v>
      </c>
    </row>
    <row r="34" spans="1:7" x14ac:dyDescent="0.35">
      <c r="A34" s="10" t="s">
        <v>39</v>
      </c>
      <c r="B34" s="6">
        <v>460200042</v>
      </c>
      <c r="C34" s="10" t="s">
        <v>32</v>
      </c>
      <c r="D34" s="9">
        <v>30.63</v>
      </c>
      <c r="E34" s="8">
        <v>676</v>
      </c>
      <c r="F34" s="8">
        <f t="shared" si="0"/>
        <v>169</v>
      </c>
      <c r="G34" s="5">
        <f t="shared" si="1"/>
        <v>0.18124260355029584</v>
      </c>
    </row>
    <row r="35" spans="1:7" x14ac:dyDescent="0.35">
      <c r="A35" s="10" t="s">
        <v>39</v>
      </c>
      <c r="B35" s="6">
        <v>460200043</v>
      </c>
      <c r="C35" s="10" t="s">
        <v>33</v>
      </c>
      <c r="D35" s="9">
        <v>1717.1000000000001</v>
      </c>
      <c r="E35" s="8">
        <v>9948</v>
      </c>
      <c r="F35" s="8">
        <f t="shared" si="0"/>
        <v>2487</v>
      </c>
      <c r="G35" s="5">
        <f t="shared" si="1"/>
        <v>0.69043023723361485</v>
      </c>
    </row>
    <row r="36" spans="1:7" x14ac:dyDescent="0.35">
      <c r="A36" s="10" t="s">
        <v>39</v>
      </c>
      <c r="B36" s="6">
        <v>560800001</v>
      </c>
      <c r="C36" s="10" t="s">
        <v>34</v>
      </c>
      <c r="D36" s="9">
        <v>70.599999999999994</v>
      </c>
      <c r="E36" s="8">
        <v>300</v>
      </c>
      <c r="F36" s="8">
        <f t="shared" si="0"/>
        <v>75</v>
      </c>
      <c r="G36" s="5">
        <f t="shared" si="1"/>
        <v>0.94133333333333324</v>
      </c>
    </row>
    <row r="37" spans="1:7" x14ac:dyDescent="0.35">
      <c r="A37" s="10" t="s">
        <v>39</v>
      </c>
      <c r="B37" s="6">
        <v>740200008</v>
      </c>
      <c r="C37" s="10" t="s">
        <v>35</v>
      </c>
      <c r="D37" s="9">
        <v>19383.359999999982</v>
      </c>
      <c r="E37" s="8">
        <v>137615</v>
      </c>
      <c r="F37" s="8">
        <f t="shared" si="0"/>
        <v>34403.75</v>
      </c>
      <c r="G37" s="5">
        <f t="shared" si="1"/>
        <v>0.56340834938051765</v>
      </c>
    </row>
    <row r="38" spans="1:7" x14ac:dyDescent="0.35">
      <c r="A38" s="10" t="s">
        <v>39</v>
      </c>
      <c r="B38" s="6">
        <v>740200012</v>
      </c>
      <c r="C38" s="10" t="s">
        <v>36</v>
      </c>
      <c r="D38" s="9">
        <v>276.25</v>
      </c>
      <c r="E38" s="8">
        <v>667</v>
      </c>
      <c r="F38" s="8">
        <f t="shared" si="0"/>
        <v>166.75</v>
      </c>
      <c r="G38" s="5">
        <f t="shared" si="1"/>
        <v>1.656671664167916</v>
      </c>
    </row>
    <row r="39" spans="1:7" x14ac:dyDescent="0.35">
      <c r="A39" s="10" t="s">
        <v>39</v>
      </c>
      <c r="B39" s="6">
        <v>740200041</v>
      </c>
      <c r="C39" s="10" t="s">
        <v>37</v>
      </c>
      <c r="D39" s="9">
        <v>2153.92</v>
      </c>
      <c r="E39" s="8">
        <v>9957</v>
      </c>
      <c r="F39" s="8">
        <f t="shared" si="0"/>
        <v>2489.25</v>
      </c>
      <c r="G39" s="5">
        <f t="shared" si="1"/>
        <v>0.86528874158883196</v>
      </c>
    </row>
    <row r="40" spans="1:7" x14ac:dyDescent="0.35">
      <c r="A40" s="10" t="s">
        <v>39</v>
      </c>
      <c r="B40" s="6">
        <v>740200049</v>
      </c>
      <c r="C40" s="10" t="s">
        <v>38</v>
      </c>
      <c r="D40" s="9">
        <v>12710.420000000002</v>
      </c>
      <c r="E40" s="8">
        <v>61941</v>
      </c>
      <c r="F40" s="8">
        <f t="shared" si="0"/>
        <v>15485.25</v>
      </c>
      <c r="G40" s="5">
        <f t="shared" si="1"/>
        <v>0.82080818843738412</v>
      </c>
    </row>
    <row r="41" spans="1:7" x14ac:dyDescent="0.35">
      <c r="A41" s="10" t="s">
        <v>39</v>
      </c>
      <c r="B41" s="6">
        <v>741400013</v>
      </c>
      <c r="C41" s="10" t="s">
        <v>42</v>
      </c>
      <c r="D41" s="9">
        <v>66.959999999999994</v>
      </c>
      <c r="E41" s="8">
        <v>856</v>
      </c>
      <c r="F41" s="8">
        <f t="shared" si="0"/>
        <v>214</v>
      </c>
      <c r="G41" s="5">
        <f t="shared" si="1"/>
        <v>0.31289719626168222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2025-04-28T06:25:40Z</dcterms:modified>
</cp:coreProperties>
</file>