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3mēn\"/>
    </mc:Choice>
  </mc:AlternateContent>
  <xr:revisionPtr revIDLastSave="0" documentId="13_ncr:1_{747902CF-F81A-49F4-B2D3-15286FA46FAB}" xr6:coauthVersionLast="47" xr6:coauthVersionMax="47" xr10:uidLastSave="{00000000-0000-0000-0000-000000000000}"/>
  <bookViews>
    <workbookView xWindow="-110" yWindow="-110" windowWidth="19420" windowHeight="10300" firstSheet="2" activeTab="2" xr2:uid="{C28ED9DF-DBF8-4D39-9C34-6182B12CC514}"/>
  </bookViews>
  <sheets>
    <sheet name="Apmekl 1.cet" sheetId="5" state="hidden" r:id="rId1"/>
    <sheet name="Apmekl 2.cet" sheetId="14" state="hidden" r:id="rId2"/>
    <sheet name="2025_3" sheetId="29" r:id="rId3"/>
  </sheets>
  <definedNames>
    <definedName name="_xlnm._FilterDatabase" localSheetId="2" hidden="1">'2025_3'!$A$7:$J$266</definedName>
    <definedName name="_xlnm._FilterDatabase" localSheetId="0" hidden="1">'Apmekl 1.cet'!$A$3:$J$271</definedName>
    <definedName name="_xlnm._FilterDatabase" localSheetId="1" hidden="1">'Apmekl 2.cet'!$A$5:$S$275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29" l="1"/>
  <c r="H49" i="29"/>
  <c r="H50" i="29"/>
  <c r="H9" i="29" l="1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31" i="29"/>
  <c r="H132" i="29"/>
  <c r="H133" i="29"/>
  <c r="H134" i="29"/>
  <c r="H135" i="29"/>
  <c r="H136" i="29"/>
  <c r="H137" i="29"/>
  <c r="H138" i="29"/>
  <c r="H139" i="29"/>
  <c r="H140" i="29"/>
  <c r="H141" i="29"/>
  <c r="H142" i="29"/>
  <c r="H143" i="29"/>
  <c r="H144" i="29"/>
  <c r="H145" i="29"/>
  <c r="H146" i="29"/>
  <c r="H147" i="29"/>
  <c r="H148" i="29"/>
  <c r="H149" i="29"/>
  <c r="H150" i="29"/>
  <c r="H151" i="29"/>
  <c r="H152" i="29"/>
  <c r="H153" i="29"/>
  <c r="H154" i="29"/>
  <c r="H155" i="29"/>
  <c r="H156" i="29"/>
  <c r="H157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/>
  <c r="H177" i="29"/>
  <c r="H178" i="29"/>
  <c r="H179" i="29"/>
  <c r="H180" i="29"/>
  <c r="H181" i="29"/>
  <c r="H182" i="29"/>
  <c r="H183" i="29"/>
  <c r="H184" i="29"/>
  <c r="H185" i="29"/>
  <c r="H186" i="29"/>
  <c r="H187" i="29"/>
  <c r="H188" i="29"/>
  <c r="H189" i="29"/>
  <c r="H190" i="29"/>
  <c r="H191" i="29"/>
  <c r="H192" i="29"/>
  <c r="H193" i="29"/>
  <c r="H194" i="29"/>
  <c r="H195" i="29"/>
  <c r="H196" i="29"/>
  <c r="H197" i="29"/>
  <c r="H198" i="29"/>
  <c r="H199" i="29"/>
  <c r="H200" i="29"/>
  <c r="H201" i="29"/>
  <c r="H202" i="29"/>
  <c r="H203" i="29"/>
  <c r="H204" i="29"/>
  <c r="H205" i="29"/>
  <c r="H206" i="29"/>
  <c r="H207" i="29"/>
  <c r="H208" i="29"/>
  <c r="H209" i="29"/>
  <c r="H210" i="29"/>
  <c r="H211" i="29"/>
  <c r="H212" i="29"/>
  <c r="H213" i="29"/>
  <c r="H214" i="29"/>
  <c r="H215" i="29"/>
  <c r="H216" i="29"/>
  <c r="H217" i="29"/>
  <c r="H218" i="29"/>
  <c r="H219" i="29"/>
  <c r="H220" i="29"/>
  <c r="H221" i="29"/>
  <c r="H222" i="29"/>
  <c r="H223" i="29"/>
  <c r="H224" i="29"/>
  <c r="H225" i="29"/>
  <c r="H226" i="29"/>
  <c r="H227" i="29"/>
  <c r="H228" i="29"/>
  <c r="H229" i="29"/>
  <c r="H230" i="29"/>
  <c r="H231" i="29"/>
  <c r="H232" i="29"/>
  <c r="H233" i="29"/>
  <c r="H234" i="29"/>
  <c r="H235" i="29"/>
  <c r="H236" i="29"/>
  <c r="H237" i="29"/>
  <c r="H238" i="29"/>
  <c r="H239" i="29"/>
  <c r="H240" i="29"/>
  <c r="H241" i="29"/>
  <c r="H242" i="29"/>
  <c r="H243" i="29"/>
  <c r="H244" i="29"/>
  <c r="H245" i="29"/>
  <c r="H246" i="29"/>
  <c r="H247" i="29"/>
  <c r="H248" i="29"/>
  <c r="H249" i="29"/>
  <c r="H250" i="29"/>
  <c r="H251" i="29"/>
  <c r="H252" i="29"/>
  <c r="H253" i="29"/>
  <c r="H254" i="29"/>
  <c r="H255" i="29"/>
  <c r="H256" i="29"/>
  <c r="H257" i="29"/>
  <c r="H258" i="29"/>
  <c r="H259" i="29"/>
  <c r="H260" i="29"/>
  <c r="H261" i="29"/>
  <c r="H262" i="29"/>
  <c r="H263" i="29"/>
  <c r="H264" i="29"/>
  <c r="H265" i="29"/>
  <c r="H266" i="29"/>
  <c r="H8" i="29"/>
  <c r="H7" i="29" l="1"/>
  <c r="E7" i="29" l="1"/>
  <c r="I7" i="29" l="1"/>
  <c r="D7" i="29"/>
  <c r="G7" i="29" l="1"/>
  <c r="F7" i="29"/>
  <c r="J7" i="29" l="1"/>
  <c r="Q275" i="14" l="1"/>
  <c r="J275" i="14"/>
  <c r="Q274" i="14"/>
  <c r="J274" i="14"/>
  <c r="Q273" i="14"/>
  <c r="J273" i="14"/>
  <c r="Q272" i="14"/>
  <c r="J272" i="14"/>
  <c r="Q271" i="14"/>
  <c r="J271" i="14"/>
  <c r="Q270" i="14"/>
  <c r="J270" i="14"/>
  <c r="Q269" i="14"/>
  <c r="J269" i="14"/>
  <c r="Q268" i="14"/>
  <c r="J268" i="14"/>
  <c r="Q267" i="14"/>
  <c r="J267" i="14"/>
  <c r="Q266" i="14"/>
  <c r="J266" i="14"/>
  <c r="Q265" i="14"/>
  <c r="J265" i="14"/>
  <c r="Q264" i="14"/>
  <c r="J264" i="14"/>
  <c r="Q263" i="14"/>
  <c r="J263" i="14"/>
  <c r="Q262" i="14"/>
  <c r="J262" i="14"/>
  <c r="Q261" i="14"/>
  <c r="J261" i="14"/>
  <c r="Q260" i="14"/>
  <c r="J260" i="14"/>
  <c r="Q259" i="14"/>
  <c r="J259" i="14"/>
  <c r="Q258" i="14"/>
  <c r="J258" i="14"/>
  <c r="Q257" i="14"/>
  <c r="J257" i="14"/>
  <c r="Q256" i="14"/>
  <c r="J256" i="14"/>
  <c r="Q255" i="14"/>
  <c r="J255" i="14"/>
  <c r="Q254" i="14"/>
  <c r="J254" i="14"/>
  <c r="Q253" i="14"/>
  <c r="J253" i="14"/>
  <c r="Q252" i="14"/>
  <c r="J252" i="14"/>
  <c r="Q251" i="14"/>
  <c r="J251" i="14"/>
  <c r="Q250" i="14"/>
  <c r="J250" i="14"/>
  <c r="Q249" i="14"/>
  <c r="J249" i="14"/>
  <c r="Q248" i="14"/>
  <c r="J248" i="14"/>
  <c r="Q247" i="14"/>
  <c r="J247" i="14"/>
  <c r="Q246" i="14"/>
  <c r="J246" i="14"/>
  <c r="Q245" i="14"/>
  <c r="J245" i="14"/>
  <c r="Q244" i="14"/>
  <c r="J244" i="14"/>
  <c r="Q243" i="14"/>
  <c r="J243" i="14"/>
  <c r="Q242" i="14"/>
  <c r="J242" i="14"/>
  <c r="Q241" i="14"/>
  <c r="J241" i="14"/>
  <c r="Q240" i="14"/>
  <c r="J240" i="14"/>
  <c r="Q239" i="14"/>
  <c r="J239" i="14"/>
  <c r="Q238" i="14"/>
  <c r="J238" i="14"/>
  <c r="Q237" i="14"/>
  <c r="J237" i="14"/>
  <c r="Q236" i="14"/>
  <c r="J236" i="14"/>
  <c r="Q235" i="14"/>
  <c r="J235" i="14"/>
  <c r="Q234" i="14"/>
  <c r="J234" i="14"/>
  <c r="Q233" i="14"/>
  <c r="J233" i="14"/>
  <c r="Q232" i="14"/>
  <c r="J232" i="14"/>
  <c r="Q231" i="14"/>
  <c r="J231" i="14"/>
  <c r="Q230" i="14"/>
  <c r="J230" i="14"/>
  <c r="Q229" i="14"/>
  <c r="J229" i="14"/>
  <c r="Q228" i="14"/>
  <c r="J228" i="14"/>
  <c r="Q227" i="14"/>
  <c r="J227" i="14"/>
  <c r="Q226" i="14"/>
  <c r="J226" i="14"/>
  <c r="Q225" i="14"/>
  <c r="J225" i="14"/>
  <c r="Q224" i="14"/>
  <c r="J224" i="14"/>
  <c r="Q223" i="14"/>
  <c r="J223" i="14"/>
  <c r="Q222" i="14"/>
  <c r="J222" i="14"/>
  <c r="Q221" i="14"/>
  <c r="J221" i="14"/>
  <c r="Q220" i="14"/>
  <c r="J220" i="14"/>
  <c r="Q219" i="14"/>
  <c r="J219" i="14"/>
  <c r="Q218" i="14"/>
  <c r="J218" i="14"/>
  <c r="Q217" i="14"/>
  <c r="J217" i="14"/>
  <c r="Q216" i="14"/>
  <c r="J216" i="14"/>
  <c r="Q215" i="14"/>
  <c r="J215" i="14"/>
  <c r="Q214" i="14"/>
  <c r="J214" i="14"/>
  <c r="Q213" i="14"/>
  <c r="J213" i="14"/>
  <c r="Q212" i="14"/>
  <c r="J212" i="14"/>
  <c r="Q211" i="14"/>
  <c r="J211" i="14"/>
  <c r="Q210" i="14"/>
  <c r="J210" i="14"/>
  <c r="Q209" i="14"/>
  <c r="J209" i="14"/>
  <c r="Q208" i="14"/>
  <c r="J208" i="14"/>
  <c r="Q207" i="14"/>
  <c r="J207" i="14"/>
  <c r="Q206" i="14"/>
  <c r="J206" i="14"/>
  <c r="Q205" i="14"/>
  <c r="J205" i="14"/>
  <c r="Q204" i="14"/>
  <c r="J204" i="14"/>
  <c r="Q203" i="14"/>
  <c r="J203" i="14"/>
  <c r="Q202" i="14"/>
  <c r="J202" i="14"/>
  <c r="Q201" i="14"/>
  <c r="J201" i="14"/>
  <c r="Q200" i="14"/>
  <c r="J200" i="14"/>
  <c r="Q199" i="14"/>
  <c r="J199" i="14"/>
  <c r="Q198" i="14"/>
  <c r="J198" i="14"/>
  <c r="Q197" i="14"/>
  <c r="J197" i="14"/>
  <c r="Q196" i="14"/>
  <c r="J196" i="14"/>
  <c r="Q195" i="14"/>
  <c r="J195" i="14"/>
  <c r="Q194" i="14"/>
  <c r="J194" i="14"/>
  <c r="Q193" i="14"/>
  <c r="J193" i="14"/>
  <c r="Q192" i="14"/>
  <c r="J192" i="14"/>
  <c r="Q191" i="14"/>
  <c r="J191" i="14"/>
  <c r="Q190" i="14"/>
  <c r="J190" i="14"/>
  <c r="Q189" i="14"/>
  <c r="J189" i="14"/>
  <c r="Q188" i="14"/>
  <c r="J188" i="14"/>
  <c r="Q187" i="14"/>
  <c r="J187" i="14"/>
  <c r="Q186" i="14"/>
  <c r="J186" i="14"/>
  <c r="Q185" i="14"/>
  <c r="J185" i="14"/>
  <c r="Q184" i="14"/>
  <c r="J184" i="14"/>
  <c r="Q183" i="14"/>
  <c r="J183" i="14"/>
  <c r="Q182" i="14"/>
  <c r="J182" i="14"/>
  <c r="Q181" i="14"/>
  <c r="J181" i="14"/>
  <c r="Q180" i="14"/>
  <c r="J180" i="14"/>
  <c r="Q179" i="14"/>
  <c r="J179" i="14"/>
  <c r="Q178" i="14"/>
  <c r="J178" i="14"/>
  <c r="Q177" i="14"/>
  <c r="J177" i="14"/>
  <c r="Q176" i="14"/>
  <c r="J176" i="14"/>
  <c r="Q175" i="14"/>
  <c r="J175" i="14"/>
  <c r="Q174" i="14"/>
  <c r="J174" i="14"/>
  <c r="Q173" i="14"/>
  <c r="J173" i="14"/>
  <c r="Q172" i="14"/>
  <c r="J172" i="14"/>
  <c r="Q171" i="14"/>
  <c r="J171" i="14"/>
  <c r="Q170" i="14"/>
  <c r="J170" i="14"/>
  <c r="Q169" i="14"/>
  <c r="J169" i="14"/>
  <c r="Q168" i="14"/>
  <c r="J168" i="14"/>
  <c r="Q167" i="14"/>
  <c r="J167" i="14"/>
  <c r="Q166" i="14"/>
  <c r="J166" i="14"/>
  <c r="Q165" i="14"/>
  <c r="J165" i="14"/>
  <c r="Q164" i="14"/>
  <c r="J164" i="14"/>
  <c r="Q163" i="14"/>
  <c r="J163" i="14"/>
  <c r="Q162" i="14"/>
  <c r="J162" i="14"/>
  <c r="Q161" i="14"/>
  <c r="J161" i="14"/>
  <c r="Q160" i="14"/>
  <c r="J160" i="14"/>
  <c r="Q159" i="14"/>
  <c r="J159" i="14"/>
  <c r="Q158" i="14"/>
  <c r="J158" i="14"/>
  <c r="Q157" i="14"/>
  <c r="J157" i="14"/>
  <c r="Q156" i="14"/>
  <c r="J156" i="14"/>
  <c r="Q155" i="14"/>
  <c r="J155" i="14"/>
  <c r="Q154" i="14"/>
  <c r="J154" i="14"/>
  <c r="Q153" i="14"/>
  <c r="J153" i="14"/>
  <c r="Q152" i="14"/>
  <c r="J152" i="14"/>
  <c r="Q151" i="14"/>
  <c r="J151" i="14"/>
  <c r="Q150" i="14"/>
  <c r="J150" i="14"/>
  <c r="Q149" i="14"/>
  <c r="J149" i="14"/>
  <c r="Q148" i="14"/>
  <c r="J148" i="14"/>
  <c r="Q147" i="14"/>
  <c r="J147" i="14"/>
  <c r="Q146" i="14"/>
  <c r="J146" i="14"/>
  <c r="Q145" i="14"/>
  <c r="J145" i="14"/>
  <c r="Q144" i="14"/>
  <c r="J144" i="14"/>
  <c r="Q143" i="14"/>
  <c r="J143" i="14"/>
  <c r="Q142" i="14"/>
  <c r="J142" i="14"/>
  <c r="Q141" i="14"/>
  <c r="J141" i="14"/>
  <c r="Q140" i="14"/>
  <c r="J140" i="14"/>
  <c r="Q139" i="14"/>
  <c r="J139" i="14"/>
  <c r="Q138" i="14"/>
  <c r="J138" i="14"/>
  <c r="Q137" i="14"/>
  <c r="J137" i="14"/>
  <c r="Q136" i="14"/>
  <c r="J136" i="14"/>
  <c r="Q135" i="14"/>
  <c r="J135" i="14"/>
  <c r="Q134" i="14"/>
  <c r="J134" i="14"/>
  <c r="Q133" i="14"/>
  <c r="J133" i="14"/>
  <c r="Q132" i="14"/>
  <c r="J132" i="14"/>
  <c r="Q131" i="14"/>
  <c r="J131" i="14"/>
  <c r="Q130" i="14"/>
  <c r="J130" i="14"/>
  <c r="Q129" i="14"/>
  <c r="J129" i="14"/>
  <c r="Q128" i="14"/>
  <c r="J128" i="14"/>
  <c r="Q127" i="14"/>
  <c r="J127" i="14"/>
  <c r="Q126" i="14"/>
  <c r="J126" i="14"/>
  <c r="Q125" i="14"/>
  <c r="J125" i="14"/>
  <c r="Q124" i="14"/>
  <c r="J124" i="14"/>
  <c r="Q123" i="14"/>
  <c r="J123" i="14"/>
  <c r="Q122" i="14"/>
  <c r="J122" i="14"/>
  <c r="Q121" i="14"/>
  <c r="J121" i="14"/>
  <c r="Q120" i="14"/>
  <c r="J120" i="14"/>
  <c r="Q119" i="14"/>
  <c r="J119" i="14"/>
  <c r="Q118" i="14"/>
  <c r="J118" i="14"/>
  <c r="Q117" i="14"/>
  <c r="J117" i="14"/>
  <c r="Q116" i="14"/>
  <c r="J116" i="14"/>
  <c r="Q115" i="14"/>
  <c r="J115" i="14"/>
  <c r="Q114" i="14"/>
  <c r="J114" i="14"/>
  <c r="Q113" i="14"/>
  <c r="J113" i="14"/>
  <c r="Q112" i="14"/>
  <c r="J112" i="14"/>
  <c r="Q111" i="14"/>
  <c r="J111" i="14"/>
  <c r="Q110" i="14"/>
  <c r="J110" i="14"/>
  <c r="Q109" i="14"/>
  <c r="J109" i="14"/>
  <c r="Q108" i="14"/>
  <c r="J108" i="14"/>
  <c r="Q107" i="14"/>
  <c r="J107" i="14"/>
  <c r="Q106" i="14"/>
  <c r="J106" i="14"/>
  <c r="Q105" i="14"/>
  <c r="J105" i="14"/>
  <c r="Q104" i="14"/>
  <c r="J104" i="14"/>
  <c r="Q103" i="14"/>
  <c r="J103" i="14"/>
  <c r="Q102" i="14"/>
  <c r="J102" i="14"/>
  <c r="Q101" i="14"/>
  <c r="J101" i="14"/>
  <c r="Q100" i="14"/>
  <c r="J100" i="14"/>
  <c r="Q99" i="14"/>
  <c r="J99" i="14"/>
  <c r="Q98" i="14"/>
  <c r="J98" i="14"/>
  <c r="Q97" i="14"/>
  <c r="J97" i="14"/>
  <c r="Q96" i="14"/>
  <c r="J96" i="14"/>
  <c r="Q95" i="14"/>
  <c r="J95" i="14"/>
  <c r="Q94" i="14"/>
  <c r="J94" i="14"/>
  <c r="Q93" i="14"/>
  <c r="J93" i="14"/>
  <c r="Q92" i="14"/>
  <c r="J92" i="14"/>
  <c r="Q91" i="14"/>
  <c r="J91" i="14"/>
  <c r="Q90" i="14"/>
  <c r="J90" i="14"/>
  <c r="Q89" i="14"/>
  <c r="J89" i="14"/>
  <c r="Q88" i="14"/>
  <c r="J88" i="14"/>
  <c r="Q87" i="14"/>
  <c r="J87" i="14"/>
  <c r="Q86" i="14"/>
  <c r="J86" i="14"/>
  <c r="Q85" i="14"/>
  <c r="J85" i="14"/>
  <c r="Q84" i="14"/>
  <c r="J84" i="14"/>
  <c r="Q83" i="14"/>
  <c r="J83" i="14"/>
  <c r="Q82" i="14"/>
  <c r="J82" i="14"/>
  <c r="Q81" i="14"/>
  <c r="J81" i="14"/>
  <c r="Q80" i="14"/>
  <c r="J80" i="14"/>
  <c r="Q79" i="14"/>
  <c r="J79" i="14"/>
  <c r="Q78" i="14"/>
  <c r="J78" i="14"/>
  <c r="Q77" i="14"/>
  <c r="J77" i="14"/>
  <c r="Q76" i="14"/>
  <c r="J76" i="14"/>
  <c r="Q75" i="14"/>
  <c r="J75" i="14"/>
  <c r="Q74" i="14"/>
  <c r="J74" i="14"/>
  <c r="Q73" i="14"/>
  <c r="J73" i="14"/>
  <c r="Q72" i="14"/>
  <c r="J72" i="14"/>
  <c r="Q71" i="14"/>
  <c r="J71" i="14"/>
  <c r="Q70" i="14"/>
  <c r="J70" i="14"/>
  <c r="Q69" i="14"/>
  <c r="J69" i="14"/>
  <c r="Q68" i="14"/>
  <c r="J68" i="14"/>
  <c r="Q67" i="14"/>
  <c r="J67" i="14"/>
  <c r="Q66" i="14"/>
  <c r="J66" i="14"/>
  <c r="Q65" i="14"/>
  <c r="J65" i="14"/>
  <c r="Q64" i="14"/>
  <c r="J64" i="14"/>
  <c r="Q63" i="14"/>
  <c r="J63" i="14"/>
  <c r="Q62" i="14"/>
  <c r="J62" i="14"/>
  <c r="Q61" i="14"/>
  <c r="J61" i="14"/>
  <c r="Q60" i="14"/>
  <c r="J60" i="14"/>
  <c r="Q59" i="14"/>
  <c r="J59" i="14"/>
  <c r="Q58" i="14"/>
  <c r="J58" i="14"/>
  <c r="Q57" i="14"/>
  <c r="J57" i="14"/>
  <c r="Q56" i="14"/>
  <c r="J56" i="14"/>
  <c r="Q55" i="14"/>
  <c r="J55" i="14"/>
  <c r="Q54" i="14"/>
  <c r="J54" i="14"/>
  <c r="Q53" i="14"/>
  <c r="J53" i="14"/>
  <c r="Q52" i="14"/>
  <c r="J52" i="14"/>
  <c r="Q51" i="14"/>
  <c r="J51" i="14"/>
  <c r="Q50" i="14"/>
  <c r="J50" i="14"/>
  <c r="Q49" i="14"/>
  <c r="J49" i="14"/>
  <c r="Q48" i="14"/>
  <c r="J48" i="14"/>
  <c r="Q47" i="14"/>
  <c r="J47" i="14"/>
  <c r="Q46" i="14"/>
  <c r="J46" i="14"/>
  <c r="Q45" i="14"/>
  <c r="J45" i="14"/>
  <c r="Q44" i="14"/>
  <c r="J44" i="14"/>
  <c r="Q43" i="14"/>
  <c r="J43" i="14"/>
  <c r="Q42" i="14"/>
  <c r="J42" i="14"/>
  <c r="Q41" i="14"/>
  <c r="J41" i="14"/>
  <c r="Q40" i="14"/>
  <c r="J40" i="14"/>
  <c r="Q39" i="14"/>
  <c r="J39" i="14"/>
  <c r="Q38" i="14"/>
  <c r="J38" i="14"/>
  <c r="Q37" i="14"/>
  <c r="J37" i="14"/>
  <c r="Q36" i="14"/>
  <c r="J36" i="14"/>
  <c r="Q35" i="14"/>
  <c r="J35" i="14"/>
  <c r="Q34" i="14"/>
  <c r="J34" i="14"/>
  <c r="Q33" i="14"/>
  <c r="J33" i="14"/>
  <c r="Q32" i="14"/>
  <c r="J32" i="14"/>
  <c r="Q31" i="14"/>
  <c r="J31" i="14"/>
  <c r="Q30" i="14"/>
  <c r="J30" i="14"/>
  <c r="Q29" i="14"/>
  <c r="J29" i="14"/>
  <c r="Q28" i="14"/>
  <c r="J28" i="14"/>
  <c r="Q27" i="14"/>
  <c r="J27" i="14"/>
  <c r="Q26" i="14"/>
  <c r="J26" i="14"/>
  <c r="Q25" i="14"/>
  <c r="J25" i="14"/>
  <c r="Q24" i="14"/>
  <c r="J24" i="14"/>
  <c r="Q23" i="14"/>
  <c r="J23" i="14"/>
  <c r="Q22" i="14"/>
  <c r="J22" i="14"/>
  <c r="Q21" i="14"/>
  <c r="J21" i="14"/>
  <c r="Q20" i="14"/>
  <c r="J20" i="14"/>
  <c r="Q19" i="14"/>
  <c r="J19" i="14"/>
  <c r="Q18" i="14"/>
  <c r="J18" i="14"/>
  <c r="Q17" i="14"/>
  <c r="J17" i="14"/>
  <c r="Q16" i="14"/>
  <c r="J16" i="14"/>
  <c r="Q15" i="14"/>
  <c r="J15" i="14"/>
  <c r="Q14" i="14"/>
  <c r="J14" i="14"/>
  <c r="Q13" i="14"/>
  <c r="J13" i="14"/>
  <c r="Q12" i="14"/>
  <c r="J12" i="14"/>
  <c r="Q11" i="14"/>
  <c r="J11" i="14"/>
  <c r="Q10" i="14"/>
  <c r="J10" i="14"/>
  <c r="Q9" i="14"/>
  <c r="J9" i="14"/>
  <c r="Q8" i="14"/>
  <c r="J8" i="14"/>
  <c r="Q7" i="14"/>
  <c r="J7" i="14"/>
  <c r="Q6" i="14"/>
  <c r="J6" i="14"/>
  <c r="J3" i="14" s="1"/>
  <c r="S3" i="14"/>
  <c r="R3" i="14"/>
  <c r="Q3" i="14"/>
  <c r="P3" i="14"/>
  <c r="O3" i="14"/>
  <c r="N3" i="14"/>
  <c r="M3" i="14"/>
  <c r="L3" i="14"/>
  <c r="K3" i="14"/>
  <c r="I3" i="14"/>
  <c r="H3" i="14"/>
  <c r="G3" i="14"/>
  <c r="F3" i="14"/>
  <c r="E3" i="14"/>
  <c r="D3" i="14"/>
  <c r="G2" i="5" l="1"/>
  <c r="H2" i="5"/>
  <c r="D2" i="5"/>
  <c r="E2" i="5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4" i="5"/>
  <c r="I2" i="5" l="1"/>
  <c r="F2" i="5"/>
</calcChain>
</file>

<file path=xl/sharedStrings.xml><?xml version="1.0" encoding="utf-8"?>
<sst xmlns="http://schemas.openxmlformats.org/spreadsheetml/2006/main" count="1654" uniqueCount="434">
  <si>
    <t>Pārskats par noslēgtiem līgumiem un veikto darba apjomu zobārstniecības pakalpojumiem</t>
  </si>
  <si>
    <t>Teritoriālā nodaļa</t>
  </si>
  <si>
    <t>Ārstniecības iestādes kods</t>
  </si>
  <si>
    <t>Ārstniecības iestādes nosaukums</t>
  </si>
  <si>
    <t>Kurzeme</t>
  </si>
  <si>
    <t>Talsu mutes veselības kabinets, Sabiedrība ar ierobežotu atbildību</t>
  </si>
  <si>
    <t>Bušmanis, IK</t>
  </si>
  <si>
    <t>Grusa Inga - ārsta prakse zobārstniecībā</t>
  </si>
  <si>
    <t>RD Private, SIA</t>
  </si>
  <si>
    <t>LIEPĀJAS REĢIONĀLĀ SLIMNĪCA, Sabiedrība ar ierobežotu atbildību</t>
  </si>
  <si>
    <t>ALGORITMS L, SIA</t>
  </si>
  <si>
    <t>Veselības salons Z, Sabiedrība ar ierobežotu atbildību</t>
  </si>
  <si>
    <t>SOLADENS, SIA</t>
  </si>
  <si>
    <t>I.Ašmes zobārstniecības prakse, SIA</t>
  </si>
  <si>
    <t>LOLITAS LAUBERTES ZOBĀRSTNIECĪBA, Sabiedrība ar ierobežotu atbildību</t>
  </si>
  <si>
    <t>Daces un Signes zobārstniecības privātprakse, Sabiedrība ar ierobežotu atbildību</t>
  </si>
  <si>
    <t>MEDENT, SIA</t>
  </si>
  <si>
    <t>SMAIDS A, SIA</t>
  </si>
  <si>
    <t>Klīnika ZINTA, SIA</t>
  </si>
  <si>
    <t>DAKTERES KIRIČKEVIČAS PRIVĀTPRAKSE, Individuālais uzņēmums</t>
  </si>
  <si>
    <t>Kantāne Ilze - ārsta prakse zobārstniecībā</t>
  </si>
  <si>
    <t>Dz.Ozoliņas zobārstniecības kabinets, SIA</t>
  </si>
  <si>
    <t>G.Līces ārsta prakse zobārstniecībā, SIA</t>
  </si>
  <si>
    <t>ANROJA, SIA</t>
  </si>
  <si>
    <t>Strazdiņa Ināra - ārsta prakse zobārstniecībā</t>
  </si>
  <si>
    <t>Blikerte Gunta - ārsta prakse zobārstniecībā</t>
  </si>
  <si>
    <t>Liepiņa Indra - ārsta prakse zobārstniecībā</t>
  </si>
  <si>
    <t>Vidaja Ilga - ārsta prakse zobārstniecībā</t>
  </si>
  <si>
    <t>Rutas Žubules individuālais zobārstniecības uzņēmums Grobiņā</t>
  </si>
  <si>
    <t>Birze Ligita - ārsta prakse zobārstniecībā</t>
  </si>
  <si>
    <t>Burkevica Anita - zobu higiēnista prakse</t>
  </si>
  <si>
    <t>PRIEKULES SLIMNĪCA, SIA</t>
  </si>
  <si>
    <t>SALDUS ZOBĀRSTNIECĪBA, SIA</t>
  </si>
  <si>
    <t>Sigma Z, SIA</t>
  </si>
  <si>
    <t>META, Sabiedrība ar ierobežotu atbildību Saldus</t>
  </si>
  <si>
    <t>Zilzobis, SIA</t>
  </si>
  <si>
    <t>TALSU SANUS, SIA</t>
  </si>
  <si>
    <t>Kristapsone Agita - ārsta prakse zobārstniecībā</t>
  </si>
  <si>
    <t>Vegmane Ieva - ārsta prakse zobārstniecībā</t>
  </si>
  <si>
    <t>Stāmers Vilnis - ārsta prakse zobārstniecībā</t>
  </si>
  <si>
    <t>Agneses Krastiņas zobārstniecības prakse, IK</t>
  </si>
  <si>
    <t>Pinkena Inga -ārsta prakse zobārstniecībā</t>
  </si>
  <si>
    <t>Klēvere Vija - ārsta prakse zobārstniecībā</t>
  </si>
  <si>
    <t>Rojas zobārstniecība, Sabiedrība ar ierobežotu atbildību</t>
  </si>
  <si>
    <t>Buivide Gunta - ārsta prakse zobārstniecībā</t>
  </si>
  <si>
    <t>Ancāne Lūcija - ārsta prakse zobārstniecībā</t>
  </si>
  <si>
    <t>Krūmiņa Olga - ārsta prakse zobārstniecībā</t>
  </si>
  <si>
    <t>Veismane Gita - ārsta prakse zobārstniecībā</t>
  </si>
  <si>
    <t>K. Zariņas zobārstniecība, SIA</t>
  </si>
  <si>
    <t>Zīriņa Inta - ārsta prakse zobārstniecībā</t>
  </si>
  <si>
    <t>Stulberga Anita - ārsta prakse zobārstniecībā</t>
  </si>
  <si>
    <t>Medinteks, SIA</t>
  </si>
  <si>
    <t>Studena Ivonna - ārsta prakse zobārstniecībā</t>
  </si>
  <si>
    <t>Krūzmane Anda - ārsta prakse zobārstniecībā</t>
  </si>
  <si>
    <t>GV-96, Sabiedrība ar ierobežotu atbildību</t>
  </si>
  <si>
    <t>JAUNPILS ZOBĀRSTS, Sabiedrība ar ierobežotu atbildību</t>
  </si>
  <si>
    <t>Latgale</t>
  </si>
  <si>
    <t>Dentella, SIA</t>
  </si>
  <si>
    <t>AM Dental Studio, Sabiedrība ar ierobežotu atbildību</t>
  </si>
  <si>
    <t>Zūbs, Sabiedrība ar ierobežotu atbildību</t>
  </si>
  <si>
    <t>GRĪVAS POLIKLĪNIKA, Sabiedrība ar ierobežotu atbildību</t>
  </si>
  <si>
    <t>DIADENT, Sabiedrība ar ierobežotu atbildību</t>
  </si>
  <si>
    <t>Daugavpils zobārstniecības poliklīnika, Sabiedrība ar ierobežotu atbildību</t>
  </si>
  <si>
    <t>Medical plus, Sabiedrība ar ierobežotu atbildību</t>
  </si>
  <si>
    <t>Medicīnas centrs 36,6, Sabiedrība ar ierobežotu atbildību</t>
  </si>
  <si>
    <t>RĒZEKNES SLIMNĪCA, Sabiedrība ar ierobežotu atbildību</t>
  </si>
  <si>
    <t>Grunšteine Gaļina - ārsta prakse zobārstniecībā</t>
  </si>
  <si>
    <t>Latarceva Irēna - ārsta prakse zobārstniecībā</t>
  </si>
  <si>
    <t>Krāslavas slimnīca, Sabiedrība ar ierobežotu atbildību</t>
  </si>
  <si>
    <t>SALVE D, Krāslavas pilsētas S. Gorenko individuālais komerciālais uzņēmums</t>
  </si>
  <si>
    <t>Maceviča Ilona - ārsta prakse zobārstniecībā</t>
  </si>
  <si>
    <t>Dembovska Vēsma - ārsta prakse zobārstniecībā</t>
  </si>
  <si>
    <t>Kustrova Olga - ārsta prakse zobārstniecībā</t>
  </si>
  <si>
    <t>Daudiša Vita - ārsta prakse zobārstniecībā</t>
  </si>
  <si>
    <t>Ludzas medicīnas centrs, Sabiedrība ar ierobežotu atbildību</t>
  </si>
  <si>
    <t>Kārsavas slimnīca, Sabiedrība ar ierobežotu atbildību</t>
  </si>
  <si>
    <t>DENTAL PLUS, Sabiedrība ar ierobežotu atbildību</t>
  </si>
  <si>
    <t>Zilupes veselības un sociālās aprūpes centrs, Sabiedrība ar ierobežotu atbildību</t>
  </si>
  <si>
    <t>Griščenko Svetlana -ārsta prakse zobārstniecībā</t>
  </si>
  <si>
    <t>LĀZERS, Sabiedrība ar ierobežotu atbildību</t>
  </si>
  <si>
    <t>Lipska Natālija - ārsta prakse zobārstniecībā</t>
  </si>
  <si>
    <t>Kozuļ-Kaža Anna - ārsta prakse zobārstniecībā</t>
  </si>
  <si>
    <t>Valaine Maija - ārsta prakse zobārstniecībā</t>
  </si>
  <si>
    <t>SOME, Sabiedrība ar ierobežotu atbildību</t>
  </si>
  <si>
    <t>Oļševska Ināra - ģimenes ārsta un zobārsta prakse</t>
  </si>
  <si>
    <t>Rīga</t>
  </si>
  <si>
    <t>Innas Tkačenko privātprakse, Sabiedrība ar ierobežotu atbildību</t>
  </si>
  <si>
    <t>Samadanta, Sabiedrība ar ierobežotu atbildību</t>
  </si>
  <si>
    <t>Dens un Dentis, SIA</t>
  </si>
  <si>
    <t>DENTRA, Sabiedrība ar ierobežotu atbildību</t>
  </si>
  <si>
    <t>MELLER, Sabiedrība ar ierobežotu atbildību</t>
  </si>
  <si>
    <t>Dental.LV, Sabiedrība ar ierobežotu atbildību</t>
  </si>
  <si>
    <t>Adoria, Sabiedrība ar ierobežotu atbildību</t>
  </si>
  <si>
    <t>MENTAMED, Sabiedrība ar ierobežotu atbildību</t>
  </si>
  <si>
    <t>SMAIDS, SIA</t>
  </si>
  <si>
    <t xml:space="preserve">SANA LV, Sabiedrība ar ierobežotu atbildību </t>
  </si>
  <si>
    <t>LORADENT, Sabiedrība ar ierobežotu atbildību</t>
  </si>
  <si>
    <t>Dental4u, Sabiedrība ar ierobežotu atbildību</t>
  </si>
  <si>
    <t>Dr. Lūkass zobārstniecības prakse, Sabiedrība ar ierobežotu atbildību</t>
  </si>
  <si>
    <t>Čiekurkalna zobārstniecība, SIA</t>
  </si>
  <si>
    <t>ComfortDent, Sabiedrība ar ierobežotu atbildību</t>
  </si>
  <si>
    <t>ĀRSTNIECĪBAS REHABILITĀCIJAS CENTRS VALEO, Sabiedrība ar ierobežotu atbildību</t>
  </si>
  <si>
    <t>Rīgas veselības centrs, SIA</t>
  </si>
  <si>
    <t>Santadent, SIA</t>
  </si>
  <si>
    <t>Patello Kids, SIA</t>
  </si>
  <si>
    <t>LAPS, Sabiedrība ar ierobežotu atbildību</t>
  </si>
  <si>
    <t>KDent, SIA</t>
  </si>
  <si>
    <t>Liepiņa Rudīte - zobārsta prakse</t>
  </si>
  <si>
    <t>We care, SIA</t>
  </si>
  <si>
    <t>PERIODENT PLUS, Sabiedrība ar ierobežotu atbildību</t>
  </si>
  <si>
    <t>Dr. Artjomenko Dental Victory, SIA</t>
  </si>
  <si>
    <t>Paula Stradiņa klīniskā universitātes slimnīca, Valsts sabiedrība ar ierobežotu atbildību</t>
  </si>
  <si>
    <t>Rīgas Stradiņa universitātes Stomatoloģijas institūts, Sabiedrība ar ierobežotu atbildību</t>
  </si>
  <si>
    <t>Rīgas 1. slimnīca, SIA</t>
  </si>
  <si>
    <t>SALŪTE, Sabiedrība ar ierobežotu atbildību</t>
  </si>
  <si>
    <t>DZELZCEĻA VESELĪBAS CENTRS, Sabiedrība ar ierobežotu atbildību</t>
  </si>
  <si>
    <t>VESELĪBAS CENTRS BIĶERNIEKI, Sabiedrība ar ierobežotu atbildību</t>
  </si>
  <si>
    <t>Dziedniecība, Sabiedrība ar ierobežotu atbildību</t>
  </si>
  <si>
    <t>Veselības centru apvienība, AS</t>
  </si>
  <si>
    <t>KLĪNIKA DENTA, Sabiedrība ar ierobežotu atbildību</t>
  </si>
  <si>
    <t>BOLDERĀJAS STOMATOLOĢIJA, Sabiedrība ar ierobežotu atbildību</t>
  </si>
  <si>
    <t>BF-ESSE, SABIEDRĪBA AR IEROBEŽOTU ATBILDĪBU FIRMA</t>
  </si>
  <si>
    <t>LAUVAS ZOBS, Sabiedrība ar ierobežotu atbildību</t>
  </si>
  <si>
    <t>Doktors Millers Medent, Sabiedrība ar ierobežotu atbildību</t>
  </si>
  <si>
    <t>SANDENT, Sabiedrība ar ierobežotu atbildību</t>
  </si>
  <si>
    <t>HORTA, Sabiedrība ar ierobežotu atbildību</t>
  </si>
  <si>
    <t>NTL, SIA</t>
  </si>
  <si>
    <t>I.PRIEDNIECES ZOBĀRSTNIECĪBAS KLĪNIKA, Sabiedrība ar ierobežotu atbildību</t>
  </si>
  <si>
    <t>Kamforina Jeļena - ārsta prakse zobārstniecībā</t>
  </si>
  <si>
    <t>Meitas un Dēli, Sabiedrība ar ierobežotu atbildību</t>
  </si>
  <si>
    <t>SANADENTS ZA, Sabiedrība ar ierobežotu atbildību</t>
  </si>
  <si>
    <t>Veselības korporācija, Sabiedrība ar ierobežotu atbildību</t>
  </si>
  <si>
    <t>DENS-1, Sabiedrība ar ierobežotu atbildību</t>
  </si>
  <si>
    <t>JK Dent, SIA</t>
  </si>
  <si>
    <t>Hermess, SIA</t>
  </si>
  <si>
    <t>Hollywood smile, SIA</t>
  </si>
  <si>
    <t>DIAS GRUPA, Sabiedrība ar ierobežotu atbildību</t>
  </si>
  <si>
    <t>MENTA, Sabiedrība ar ierobežotu atbildību</t>
  </si>
  <si>
    <t>Āgenskalna zobārstniecības centrs,  Sabiedrība ar ierobežotu atbildību</t>
  </si>
  <si>
    <t>VipDent, IK</t>
  </si>
  <si>
    <t>Sondore Lauma - ārsta prakse zobārstniecībā</t>
  </si>
  <si>
    <t>Delta dental care, Sabiedrība ar ierobežotu atbildību</t>
  </si>
  <si>
    <t>PERLADENTS, Sabiedrība ar ierobežotu atbildību</t>
  </si>
  <si>
    <t>Modus Invest, SIA</t>
  </si>
  <si>
    <t>I.Pūpolas zobārstu prakse, Sabiedrība ar ierobežotu atbildību</t>
  </si>
  <si>
    <t>Kauguru veselības centrs, Pašvaldības sabiedrība ar ierobežotu atbildību</t>
  </si>
  <si>
    <t>AMALS, Sabiedrība ar ierobežotu atbildību ražošanas komercfirma</t>
  </si>
  <si>
    <t>DENTA SERVISS, Sabiedrība ar ierobežotu atbildību</t>
  </si>
  <si>
    <t>Andas Gutovskas privātprakse, SIA</t>
  </si>
  <si>
    <t>Lāces Ineses ārsta prakse zobārstniecībā, SIA</t>
  </si>
  <si>
    <t>KJV 1, SIA</t>
  </si>
  <si>
    <t>Dr.Martas zobārstniecība, SIA</t>
  </si>
  <si>
    <t>Ilzes Kāknēnas zobārstniecības prakse, Sabiedrība ar ierobežotu atbildību</t>
  </si>
  <si>
    <t>REAGĒNS LTD, Sabiedrība ar ierobežotu atbildību</t>
  </si>
  <si>
    <t>OlainMed, Sabiedrība ar ierobežotu atbildību</t>
  </si>
  <si>
    <t>STOMATOLOGS, Sabiedrība ar ierobežotu atbildību</t>
  </si>
  <si>
    <t>SAULKRASTU ZOBĀRSTNIECĪBA, Sabiedrība ar ierobežotu atbildību</t>
  </si>
  <si>
    <t>TROPI, Sabiedrība ar ierobežotu atbildību</t>
  </si>
  <si>
    <t>True Smile, SIA</t>
  </si>
  <si>
    <t>Agates Smaids, Sabiedrība ar ierobežotu atbildību</t>
  </si>
  <si>
    <t>Dr. Oltes zobārstniecība, SIA</t>
  </si>
  <si>
    <t>Liepiņi, Sabiedrība ar ierobežotu atbildību</t>
  </si>
  <si>
    <t>Veinberga Zigrīda -ārsta prakse zobārstniecībā</t>
  </si>
  <si>
    <t>Džīva, Sabiedrība ar ierobežotu atbildību</t>
  </si>
  <si>
    <t>Bicāne Ilma -ārsta prakse zobārstniecībā</t>
  </si>
  <si>
    <t>Liepiņa Andra - ārsta prakse zobārstniecībā</t>
  </si>
  <si>
    <t>Mārupes ambulance 1, Sabiedrība ar ierobežotu atbildību</t>
  </si>
  <si>
    <t>Pērkone Astrīda - ārsta prakse zobārstniecībā</t>
  </si>
  <si>
    <t>GATANNA, Sabiedrība ar ierobežotu atbildību</t>
  </si>
  <si>
    <t>Vidzeme</t>
  </si>
  <si>
    <t>Medline, Sabiedrība ar ierobežotu atbildību</t>
  </si>
  <si>
    <t>DentBaltic, SIA</t>
  </si>
  <si>
    <t>Jenča Maija - ārsta prakse zobārstniecībā</t>
  </si>
  <si>
    <t>Rame Antra - ārsta prakse zobārstniecībā</t>
  </si>
  <si>
    <t>SANDRAS VIĻUMSONES PRIVĀTPRAKSE, SIA</t>
  </si>
  <si>
    <t>Vilčinska Viola - ārsta prakse zobārstniecībā</t>
  </si>
  <si>
    <t>V.SNIEGAS ZOBĀRSTA KABINETS, Individuālais komersants</t>
  </si>
  <si>
    <t>Simtiņa Anita - ārsta prakse zobārstniecībā</t>
  </si>
  <si>
    <t>Dentalfix, Sabiedrība ar ierobežotu atbildību</t>
  </si>
  <si>
    <t>Amālija 2020, SIA</t>
  </si>
  <si>
    <t>BC zobārstniecība, Sabiedrība ar ierobežotu atbildību</t>
  </si>
  <si>
    <t>Bičko Sergejs -  ārsta prakse zobārstniecībā</t>
  </si>
  <si>
    <t>Avramenko Tatiana - ārsta prakse zobārstniecībā</t>
  </si>
  <si>
    <t>Puka Svetlana - ārsta prakse zobārstniecībā</t>
  </si>
  <si>
    <t>Buzijana Valda - ārsta prakse zobārstniecībā</t>
  </si>
  <si>
    <t>Buzijans Veniamins - ārsta prakse zobārstniecībā</t>
  </si>
  <si>
    <t>Milakne Vija - ārsta prakse zobārstniecībā</t>
  </si>
  <si>
    <t>Rugāju Zobārstniecības kabinets</t>
  </si>
  <si>
    <t>LIVITA, SIA</t>
  </si>
  <si>
    <t>ĢIMENES ZOBĀRSTNIECĪBA, SIA</t>
  </si>
  <si>
    <t>Dens, SIA</t>
  </si>
  <si>
    <t>INGADENT, SIA</t>
  </si>
  <si>
    <t>CIMDIŅAS ZOBĀRSTNIECĪBA, SIA</t>
  </si>
  <si>
    <t>Dr.Sintijas zobārstniecības prakse, IK</t>
  </si>
  <si>
    <t>AnDa zobārstniecība, Sabiedrība ar ierobežotu atbildību</t>
  </si>
  <si>
    <t>BLICAVAS, Cēsu rajona Stalbes pagasta zemnieku saimniecība</t>
  </si>
  <si>
    <t>Ineses Jēkabsones ārsta prakse zobārstniecībā, IK</t>
  </si>
  <si>
    <t>ATIS, Dz.Ozoliņas individuālais uzņēmums</t>
  </si>
  <si>
    <t>Rumas zobārstniecība, SIA</t>
  </si>
  <si>
    <t>Veigule Mārīte - ārsta prakse zobārstniecībā</t>
  </si>
  <si>
    <t>Ziemele Ingūna - ārsta prakse zobārstniecībā</t>
  </si>
  <si>
    <t>Botva Ingrīda - ārsta prakse zobārstniecībā</t>
  </si>
  <si>
    <t>Dūrīte Dace - ārsta prakse zobārstniecībā</t>
  </si>
  <si>
    <t>Medniece Viola - ārsta prakse zobārstniecībā</t>
  </si>
  <si>
    <t>Gulbenes Zobārstniecība, SIA</t>
  </si>
  <si>
    <t>Limbažu slimnīca, Sabiedrība ar ierobežotu atbildību</t>
  </si>
  <si>
    <t>VIDRIŽU DOKTORĀTS, SIA</t>
  </si>
  <si>
    <t>Valaine Daina - zobu higiēnista prakse</t>
  </si>
  <si>
    <t>Šmite Inguna - ārsta prakse zobārstniecībā</t>
  </si>
  <si>
    <t>Kozlovska Marina - ārsta prakse zobārstniecībā</t>
  </si>
  <si>
    <t>Madonas novada Sociālais dienests, Madonas novada pašvaldība</t>
  </si>
  <si>
    <t>AL Denta, Sabiedrība ar ierobežotu atbildību</t>
  </si>
  <si>
    <t>G.Ikšeles individuālais uzņēmums</t>
  </si>
  <si>
    <t>Dienavas individuālais zobārstniecības uzņēmums</t>
  </si>
  <si>
    <t>Simanoviča Gaļina - ārsta prakse zobārstniecībā</t>
  </si>
  <si>
    <t>DentaNata, Sabiedrība ar ierobežotu atbildību</t>
  </si>
  <si>
    <t>Caune Sarmīte - ārsta prakse zobārstniecībā</t>
  </si>
  <si>
    <t>Agnese 1, Sabiedrība ar ierobežotu atbildību</t>
  </si>
  <si>
    <t>Mazsalacas slimnīca, Sabiedrība ar ierobežotu atbildību</t>
  </si>
  <si>
    <t>VINETAS ZVIEDRES ZOBĀRSTNIECĪBA, Sabiedrība ar ierobežotu atbildību</t>
  </si>
  <si>
    <t>TAKAS TEHNOLOGIJAS, SIA</t>
  </si>
  <si>
    <t>Zemgale</t>
  </si>
  <si>
    <t>Skrīveru zobārstniecība, SIA</t>
  </si>
  <si>
    <t>MVZK ZOBU FEJA, Sabiedrība ar ierobežotu atbildību</t>
  </si>
  <si>
    <t>Šlegelmilhas un Trepšas zobārstu prakse, SIA</t>
  </si>
  <si>
    <t>DKD KLĪNIKA, SIA</t>
  </si>
  <si>
    <t>Bergmane Irina - ārsta prakse zobārstniecībā</t>
  </si>
  <si>
    <t>Agneses zobārstniecība, SIA</t>
  </si>
  <si>
    <t>Gorlovich Margarita - ārsta prakse zobārstniecībā</t>
  </si>
  <si>
    <t>JELGAVAS PILSĒTAS SLIMNĪCA, SIA</t>
  </si>
  <si>
    <t>Jelgavas poliklīnika, SIA</t>
  </si>
  <si>
    <t>Ārstu prakse Anna, Sabiedrība ar ierobežotu atbildību</t>
  </si>
  <si>
    <t>ZINTAS STRODES ĀRSTA PRAKSE, SIA</t>
  </si>
  <si>
    <t>Upītes zobārstniecība, Sabiedrība ar ierobežotu atbildību</t>
  </si>
  <si>
    <t>Eihmane Laima - ārsta prakse zobārstniecībā</t>
  </si>
  <si>
    <t>Jēkabpils reģionālā slimnīca, Sabiedrība ar ierobežotu atbildību</t>
  </si>
  <si>
    <t>DOO,  SIA</t>
  </si>
  <si>
    <t>Spulle Dace -ārsta prakse zobārstniecībā</t>
  </si>
  <si>
    <t>Andžāne Inga - ārsta prakse zobārstniecībā</t>
  </si>
  <si>
    <t>K.Vizules zobārstniecības prakse, IK</t>
  </si>
  <si>
    <t>Silver Dental, Sabiedrība ar ierobežotu atbildību</t>
  </si>
  <si>
    <t>Veisa Olga - ārsta prakse zobārstniecībā</t>
  </si>
  <si>
    <t>Veigure Daiga - ārsta prakse zobārstniecībā</t>
  </si>
  <si>
    <t>Doktore Inguna - ārsta prakse zobārstniecībā</t>
  </si>
  <si>
    <t>Setkovska Iveta - ārsta prakse zobārstniecībā</t>
  </si>
  <si>
    <t>Zemgales mutes veselības centrs, SIA</t>
  </si>
  <si>
    <t>Fārneste Anita - ārsta prakse zobārstniecībā</t>
  </si>
  <si>
    <t>EvaMar, sabiedrība ar ierobežotu atbildību</t>
  </si>
  <si>
    <t>IECAVAS ZOBĀRSTNIECĪBA, Sabiedrība ar ierobežotu atbildību</t>
  </si>
  <si>
    <t>Brants Egils - ārsta prakse zobārstniecībā</t>
  </si>
  <si>
    <t>Beināre Anda - ārsta prakse zobārstniecībā</t>
  </si>
  <si>
    <t>Satevi, Sabiedrība ar ierobežotu atbildību</t>
  </si>
  <si>
    <t>Zobārste Gita Lāma, IK</t>
  </si>
  <si>
    <t>Bandere Līga - ārsta prakse zobārstniecībā</t>
  </si>
  <si>
    <t>Zīberte Olga - ārsta prakse zobārstniecībā</t>
  </si>
  <si>
    <t>Štosa Dina - ārsta prakse zobārstniecībā</t>
  </si>
  <si>
    <t>SINADENTS, Sabiedrība ar ierobežotu atbildību</t>
  </si>
  <si>
    <t>STRAZDS &amp; STRAZDA, SIA</t>
  </si>
  <si>
    <t>Artemjeva Larisa - ārsta prakse zobārstniecībā</t>
  </si>
  <si>
    <t>Salkazanova Inga - ārsta prakse zobārstniecībā</t>
  </si>
  <si>
    <t>LAUBI UN CO, SIA</t>
  </si>
  <si>
    <t>Ūdre Iveta - ārsta prakse zobārstniecībā</t>
  </si>
  <si>
    <t>Baldunčika Sandra - ārsta prakse zobārstniecībā</t>
  </si>
  <si>
    <t>Orions zobārstniecība, SIA</t>
  </si>
  <si>
    <t>Ogres rajona slimnīca, Sabiedrība ar ierobežotu atbildību</t>
  </si>
  <si>
    <t>ANARALS, Sabiedrība ar ierobežotu atbildību</t>
  </si>
  <si>
    <t>ŠMITU ZOBĀRSTNIECĪBA, Sabiedrība ar ierobežotu atbildību</t>
  </si>
  <si>
    <t>CEPĻUKALNS, Vestienas pagasta I.Vīksnes zemnieku saimniecība</t>
  </si>
  <si>
    <t>Radiks, SIA</t>
  </si>
  <si>
    <t>Belladent, Sabiedrība ar ierobežotu atbildību</t>
  </si>
  <si>
    <t>Tingbranda Rianda - ārsta prakse zobārstniecībā</t>
  </si>
  <si>
    <t>Andersones zobārstniecība, Sabiedrība ar ierobežotu atbildību</t>
  </si>
  <si>
    <t>Zobārstu prakse Lielvārde, SIA</t>
  </si>
  <si>
    <t>DACES LOČMELES ZOBĀRSTNIECĪBAS PRIVĀTPRAKSE, Sabiedrība ar ierobežotu atbildību</t>
  </si>
  <si>
    <t>Zobārstes Leles individuālais uzņēmums</t>
  </si>
  <si>
    <t>I.Vaskas zobārstniecība, SIA</t>
  </si>
  <si>
    <t>PAVISAM</t>
  </si>
  <si>
    <t>Dental A, SIA</t>
  </si>
  <si>
    <t>Svenata, SIA</t>
  </si>
  <si>
    <t>Medicīnas sabiedrība "Optima 1", Sabiedrība ar ierobežotu atbildību</t>
  </si>
  <si>
    <t>Apmeklējumu skaits zobārstniecībā</t>
  </si>
  <si>
    <t>Periods:2023.gada 1.janvāris -31.marts</t>
  </si>
  <si>
    <t>NVD_TN</t>
  </si>
  <si>
    <t>AI_KODS</t>
  </si>
  <si>
    <t>AI_NOSAUK</t>
  </si>
  <si>
    <t>ZP01</t>
  </si>
  <si>
    <t>ZPLG</t>
  </si>
  <si>
    <t>Apmeklējumu skaits kopā</t>
  </si>
  <si>
    <t>ZP01 t.sk. mobilā zobārstniecība</t>
  </si>
  <si>
    <t>ZPLG t.sk. mobilā zobārstniecība</t>
  </si>
  <si>
    <t>t.sk. mobilā zobārstniecība kopā</t>
  </si>
  <si>
    <t>Veiktais darbs ZPLG, finasējums par 2 mēnešiem</t>
  </si>
  <si>
    <t>ĢIMENES ĀRSTA ANDRA LASMAŅA KLĪNIKA "ALMA", Sabiedrība ar ierobežotu atbildību</t>
  </si>
  <si>
    <t>"PP", Medicīnas centrs, Sabiedrība ar ierobežotu atbildību</t>
  </si>
  <si>
    <t>Sum of APMEKL_SKAITS</t>
  </si>
  <si>
    <t>TN</t>
  </si>
  <si>
    <t>AI_KODS1</t>
  </si>
  <si>
    <t>ZP01 Kopā</t>
  </si>
  <si>
    <t>ZPLG kopā</t>
  </si>
  <si>
    <t>t.sk. mobilā zobārstniecība</t>
  </si>
  <si>
    <t>2023-01</t>
  </si>
  <si>
    <t>2023-02</t>
  </si>
  <si>
    <t>2023-03</t>
  </si>
  <si>
    <t>2023-04</t>
  </si>
  <si>
    <t>2023-05</t>
  </si>
  <si>
    <t>2023-06</t>
  </si>
  <si>
    <t>NVD Kurzemes nodaļa</t>
  </si>
  <si>
    <t>NVD Latgales nodaļa</t>
  </si>
  <si>
    <t>NVD Rīgas nodaļa</t>
  </si>
  <si>
    <t>NVD Vidzemes nodaļa</t>
  </si>
  <si>
    <t>NVD Zemgales nodaļa</t>
  </si>
  <si>
    <t>Smaida Centrs, SIA</t>
  </si>
  <si>
    <t>Dentisterie Tingbrand, SIA</t>
  </si>
  <si>
    <t>Dr. Štikānes zobārstniecība, SIA</t>
  </si>
  <si>
    <t>Talsu mutes veselības kabinets, SIA</t>
  </si>
  <si>
    <t>Medoks, SIA</t>
  </si>
  <si>
    <t>Veselības salons Z, SIA</t>
  </si>
  <si>
    <t>LOLITAS LAUBERTES ZOBĀRSTNIECĪBA, SIA</t>
  </si>
  <si>
    <t>Daces un Signes zobārstniecības privātprakse, SIA</t>
  </si>
  <si>
    <t>META, SIA Saldus</t>
  </si>
  <si>
    <t>Rojas zobārstniecība, SIA</t>
  </si>
  <si>
    <t>GV-96, SIA</t>
  </si>
  <si>
    <t>AM Dental Studio, SIA</t>
  </si>
  <si>
    <t>Zūbs, SIA</t>
  </si>
  <si>
    <t>GRĪVAS POLIKLĪNIKA, SIA</t>
  </si>
  <si>
    <t>DIADENT, SIA</t>
  </si>
  <si>
    <t>Daugavpils reģionālā slimnīca, SIA</t>
  </si>
  <si>
    <t>Daugavpils zobārstniecības poliklīnika, SIA</t>
  </si>
  <si>
    <t>Medical plus, SIA</t>
  </si>
  <si>
    <t>Medicīnas centrs 36,6, SIA</t>
  </si>
  <si>
    <t>RĒZEKNES SLIMNĪCA, SIA</t>
  </si>
  <si>
    <t>Krāslavas slimnīca, SIA</t>
  </si>
  <si>
    <t>Ludzas medicīnas centrs, SIA</t>
  </si>
  <si>
    <t>Kārsavas slimnīca, SIA</t>
  </si>
  <si>
    <t>DENTAL PLUS, SIA</t>
  </si>
  <si>
    <t>Zilupes veselības un sociālās aprūpes centrs, SIA</t>
  </si>
  <si>
    <t>LĀZERS, SIA</t>
  </si>
  <si>
    <t>SOME, SIA</t>
  </si>
  <si>
    <t>Sonrisa Dental Group, SIA</t>
  </si>
  <si>
    <t>Innas Tkačenko privātprakse, SIA</t>
  </si>
  <si>
    <t>Samadanta, SIA</t>
  </si>
  <si>
    <t>DENTRA, SIA</t>
  </si>
  <si>
    <t>MELLER, SIA</t>
  </si>
  <si>
    <t>Dental.LV, SIA</t>
  </si>
  <si>
    <t>Adoria, SIA</t>
  </si>
  <si>
    <t>MENTAMED, SIA</t>
  </si>
  <si>
    <t xml:space="preserve">SANA LV, SIA </t>
  </si>
  <si>
    <t>LORADENT, SIA</t>
  </si>
  <si>
    <t>Dental4u, SIA</t>
  </si>
  <si>
    <t>Dr. Lūkass zobārstniecības prakse, SIA</t>
  </si>
  <si>
    <t>ĀRSTNIECĪBAS REHABILITĀCIJAS CENTRS VALEO, SIA</t>
  </si>
  <si>
    <t>PERIODENT PLUS, SIA</t>
  </si>
  <si>
    <t>Paula Stradiņa klīniskā universitātes slimnīca, Valsts SIA</t>
  </si>
  <si>
    <t>Rīgas Stradiņa universitātes Stomatoloģijas institūts, SIA</t>
  </si>
  <si>
    <t>SALŪTE, SIA</t>
  </si>
  <si>
    <t>DZELZCEĻA VESELĪBAS CENTRS, SIA</t>
  </si>
  <si>
    <t>VESELĪBAS CENTRS BIĶERNIEKI, SIA</t>
  </si>
  <si>
    <t>Dziedniecība, SIA</t>
  </si>
  <si>
    <t>KLĪNIKA DENTA, SIA</t>
  </si>
  <si>
    <t>RĪGAS ZOBĀRSTNIECĪBA, SIA</t>
  </si>
  <si>
    <t>BOLDERĀJAS STOMATOLOĢIJA, SIA</t>
  </si>
  <si>
    <t>BF-ESSE, SIA FIRMA</t>
  </si>
  <si>
    <t>LAUVAS ZOBS, SIA</t>
  </si>
  <si>
    <t>Doktors Millers Medent, SIA</t>
  </si>
  <si>
    <t>SANDENT, SIA</t>
  </si>
  <si>
    <t>HORTA, SIA</t>
  </si>
  <si>
    <t>Meitas un Dēli, SIA</t>
  </si>
  <si>
    <t>SANADENTS ZA, SIA</t>
  </si>
  <si>
    <t>Veselības korporācija, SIA</t>
  </si>
  <si>
    <t>DIAS GRUPA, SIA</t>
  </si>
  <si>
    <t>MENTA, SIA</t>
  </si>
  <si>
    <t>Āgenskalna zobārstniecības centrs,  SIA</t>
  </si>
  <si>
    <t>Delta dental care, SIA</t>
  </si>
  <si>
    <t>PERLADENTS, SIA</t>
  </si>
  <si>
    <t>I.Pūpolas zobārstu prakse, SIA</t>
  </si>
  <si>
    <t>Kauguru veselības centrs, Pašvaldības SIA</t>
  </si>
  <si>
    <t>AMALS, SIA ražošanas komercfirma</t>
  </si>
  <si>
    <t>DENTA SERVISS, SIA</t>
  </si>
  <si>
    <t>Ilzes Kāknēnas zobārstniecības prakse, SIA</t>
  </si>
  <si>
    <t>REAGĒNS LTD, SIA</t>
  </si>
  <si>
    <t>STOMATOLOGS, SIA</t>
  </si>
  <si>
    <t>SAULKRASTU ZOBĀRSTNIECĪBA, SIA</t>
  </si>
  <si>
    <t>MUTES VESELĪBAS CENTRS, SIA</t>
  </si>
  <si>
    <t>TROPI, SIA</t>
  </si>
  <si>
    <t>Agates Smaids, SIA</t>
  </si>
  <si>
    <t>Liepiņi, SIA</t>
  </si>
  <si>
    <t>Džīva, SIA</t>
  </si>
  <si>
    <t>Medline, SIA</t>
  </si>
  <si>
    <t>Dentalfix, SIA</t>
  </si>
  <si>
    <t>BC zobārstniecība, SIA</t>
  </si>
  <si>
    <t>AnDa zobārstniecība, SIA</t>
  </si>
  <si>
    <t>Limbažu slimnīca, SIA</t>
  </si>
  <si>
    <t>AL Denta, SIA</t>
  </si>
  <si>
    <t>DentaNata, SIA</t>
  </si>
  <si>
    <t>Agnese 1, SIA</t>
  </si>
  <si>
    <t>Mazsalacas slimnīca, SIA</t>
  </si>
  <si>
    <t>VINETAS ZVIEDRES ZOBĀRSTNIECĪBA, SIA</t>
  </si>
  <si>
    <t>MVZK ZOBU FEJA, SIA</t>
  </si>
  <si>
    <t>Ārstu prakse Anna, SIA</t>
  </si>
  <si>
    <t>Jēkabpils reģionālā slimnīca, SIA</t>
  </si>
  <si>
    <t>Silver Dental, SIA</t>
  </si>
  <si>
    <t>EvaMar, SIA</t>
  </si>
  <si>
    <t>IECAVAS ZOBĀRSTNIECĪBA, SIA</t>
  </si>
  <si>
    <t>Satevi, SIA</t>
  </si>
  <si>
    <t>SINADENTS, SIA</t>
  </si>
  <si>
    <t>Ogres rajona slimnīca, SIA</t>
  </si>
  <si>
    <t>ANARALS, SIA</t>
  </si>
  <si>
    <t>ŠMITU ZOBĀRSTNIECĪBA, SIA</t>
  </si>
  <si>
    <t>Belladent, SIA</t>
  </si>
  <si>
    <t>Andersones zobārstniecība, SIA</t>
  </si>
  <si>
    <t>DACES LOČMELES ZOBĀRSTNIECĪBAS PRIVĀTPRAKSE, SIA</t>
  </si>
  <si>
    <t>DENTARIUS, SIA</t>
  </si>
  <si>
    <t>JURĢELE, SIA</t>
  </si>
  <si>
    <t>Līguma izpilde, "+"pārstrāde, "-" neizpilde, EUR</t>
  </si>
  <si>
    <t>t.sk. mobilajā zobārstniecībā</t>
  </si>
  <si>
    <r>
      <t xml:space="preserve">Pārskata periods: </t>
    </r>
    <r>
      <rPr>
        <sz val="12"/>
        <rFont val="Calibri"/>
        <family val="2"/>
        <charset val="186"/>
        <scheme val="minor"/>
      </rPr>
      <t>2025.gada 1. janvāris - 31. marts</t>
    </r>
  </si>
  <si>
    <t>Līguma summa gadam, EUR</t>
  </si>
  <si>
    <t xml:space="preserve">Līguma summa pārskata periodam, EUR </t>
  </si>
  <si>
    <t>Veiktais darbs pārskata periodā, EUR</t>
  </si>
  <si>
    <t>Veiktais darbs līguma ietvaros pārskata periodā, EUR</t>
  </si>
  <si>
    <t>8.=6.-5.</t>
  </si>
  <si>
    <t>Zobārstniecība Ventspilī, SIA</t>
  </si>
  <si>
    <t>GOLDENT, SIA</t>
  </si>
  <si>
    <t>INKAT, SIA</t>
  </si>
  <si>
    <t>ALSE DENTAL, SIA</t>
  </si>
  <si>
    <t>DE-Denta, SIA</t>
  </si>
  <si>
    <t>Dr. SG prakse, SIA</t>
  </si>
  <si>
    <t>ĢIMENES ĀRSTA ANDRA LASMAŅA KLĪNIKA ""ALMA"", SIA</t>
  </si>
  <si>
    <t>Zobārstniecība Rīgā, SIA</t>
  </si>
  <si>
    <t>GT UNION, SIA</t>
  </si>
  <si>
    <t>""PP"", Medicīnas centrs, SIA</t>
  </si>
  <si>
    <t>Medicīnas sabiedrība ""Optima 1"", SIA</t>
  </si>
  <si>
    <t>JELGAVAS KLĪNIKA, SIA</t>
  </si>
  <si>
    <t>A.V.333 DENTAL,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</si>
</sst>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\ _€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theme="1"/>
      <name val="Calibri Light"/>
      <family val="2"/>
      <charset val="186"/>
      <scheme val="major"/>
    </font>
    <font>
      <i/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b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color theme="1"/>
      <name val="Calibri Light"/>
      <family val="2"/>
      <charset val="186"/>
      <scheme val="major"/>
    </font>
    <font>
      <b/>
      <sz val="8"/>
      <color theme="1"/>
      <name val="Calibri Light"/>
      <family val="2"/>
      <charset val="186"/>
      <scheme val="major"/>
    </font>
    <font>
      <b/>
      <sz val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b/>
      <i/>
      <sz val="14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/>
    <xf numFmtId="0" fontId="2" fillId="0" borderId="1" xfId="1" applyFont="1" applyBorder="1"/>
    <xf numFmtId="0" fontId="2" fillId="3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164" fontId="2" fillId="2" borderId="0" xfId="1" applyNumberFormat="1" applyFont="1" applyFill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2" fillId="3" borderId="0" xfId="1" applyFont="1" applyFill="1"/>
    <xf numFmtId="164" fontId="2" fillId="2" borderId="0" xfId="1" applyNumberFormat="1" applyFont="1" applyFill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0" fontId="16" fillId="0" borderId="0" xfId="1" applyFont="1"/>
    <xf numFmtId="0" fontId="17" fillId="0" borderId="0" xfId="0" applyFont="1"/>
    <xf numFmtId="0" fontId="18" fillId="0" borderId="0" xfId="0" applyFont="1"/>
    <xf numFmtId="0" fontId="17" fillId="4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/>
    <xf numFmtId="164" fontId="17" fillId="0" borderId="1" xfId="0" applyNumberFormat="1" applyFont="1" applyBorder="1"/>
    <xf numFmtId="0" fontId="17" fillId="4" borderId="1" xfId="0" applyFont="1" applyFill="1" applyBorder="1"/>
    <xf numFmtId="3" fontId="6" fillId="2" borderId="1" xfId="1" applyNumberFormat="1" applyFont="1" applyFill="1" applyBorder="1" applyAlignment="1">
      <alignment horizontal="right" wrapText="1"/>
    </xf>
    <xf numFmtId="0" fontId="19" fillId="0" borderId="0" xfId="1" applyFont="1" applyAlignment="1">
      <alignment horizontal="center"/>
    </xf>
    <xf numFmtId="0" fontId="2" fillId="2" borderId="1" xfId="1" applyFont="1" applyFill="1" applyBorder="1" applyAlignment="1">
      <alignment horizontal="right" vertical="center"/>
    </xf>
    <xf numFmtId="164" fontId="6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/>
    <xf numFmtId="49" fontId="2" fillId="2" borderId="0" xfId="1" applyNumberFormat="1" applyFont="1" applyFill="1" applyAlignment="1">
      <alignment vertical="center" wrapText="1"/>
    </xf>
    <xf numFmtId="49" fontId="6" fillId="2" borderId="0" xfId="1" applyNumberFormat="1" applyFont="1" applyFill="1" applyAlignment="1">
      <alignment horizontal="left" vertical="center"/>
    </xf>
    <xf numFmtId="49" fontId="14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/>
    </xf>
    <xf numFmtId="3" fontId="10" fillId="2" borderId="1" xfId="1" applyNumberFormat="1" applyFont="1" applyFill="1" applyBorder="1" applyAlignment="1">
      <alignment horizontal="right" wrapText="1"/>
    </xf>
    <xf numFmtId="164" fontId="9" fillId="2" borderId="0" xfId="1" applyNumberFormat="1" applyFont="1" applyFill="1"/>
    <xf numFmtId="0" fontId="9" fillId="0" borderId="0" xfId="1" applyFont="1"/>
    <xf numFmtId="4" fontId="25" fillId="0" borderId="0" xfId="1" applyNumberFormat="1" applyFont="1" applyAlignment="1">
      <alignment vertical="center" wrapText="1"/>
    </xf>
    <xf numFmtId="3" fontId="9" fillId="0" borderId="0" xfId="1" applyNumberFormat="1" applyFont="1" applyAlignment="1">
      <alignment wrapText="1"/>
    </xf>
    <xf numFmtId="164" fontId="10" fillId="2" borderId="0" xfId="1" applyNumberFormat="1" applyFont="1" applyFill="1" applyAlignment="1">
      <alignment horizontal="left" vertical="center"/>
    </xf>
    <xf numFmtId="3" fontId="2" fillId="2" borderId="1" xfId="1" applyNumberFormat="1" applyFont="1" applyFill="1" applyBorder="1" applyAlignment="1">
      <alignment horizontal="left" vertical="center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23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right" vertical="center" wrapText="1"/>
    </xf>
    <xf numFmtId="3" fontId="20" fillId="2" borderId="1" xfId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right" wrapText="1"/>
    </xf>
  </cellXfs>
  <cellStyles count="9">
    <cellStyle name="Normal" xfId="0" builtinId="0"/>
    <cellStyle name="Normal 10 2 2" xfId="4" xr:uid="{4FFA5D84-2810-4AC6-B6EA-6DBE31C0F3CF}"/>
    <cellStyle name="Normal 18" xfId="7" xr:uid="{2028ED24-97D2-4C46-8E09-40485769431D}"/>
    <cellStyle name="Normal 2" xfId="1" xr:uid="{CE604664-9F27-4F72-B8D6-E2ED8A99C445}"/>
    <cellStyle name="Normal 2 2" xfId="3" xr:uid="{883E90DE-4620-46CB-9B53-FE704F4CC6C1}"/>
    <cellStyle name="Normal 2 2 2" xfId="2" xr:uid="{31E6397A-BA94-4A04-B229-A0639F904C73}"/>
    <cellStyle name="Normal 3 2" xfId="5" xr:uid="{FBF58C5E-1057-48F7-AE4A-03328655A05D}"/>
    <cellStyle name="Normal 4" xfId="6" xr:uid="{6371CB11-1FAA-434D-96E3-9CD941836938}"/>
    <cellStyle name="Percent 4" xfId="8" xr:uid="{674249CB-C1CE-43C7-9D7D-3A6A4A39794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DDE8-32AE-43F5-A42E-F90EC03F566D}">
  <sheetPr>
    <tabColor theme="2"/>
  </sheetPr>
  <dimension ref="A1:J271"/>
  <sheetViews>
    <sheetView workbookViewId="0">
      <pane ySplit="3" topLeftCell="A4" activePane="bottomLeft" state="frozen"/>
      <selection pane="bottomLeft" activeCell="D14" sqref="D14"/>
    </sheetView>
  </sheetViews>
  <sheetFormatPr defaultColWidth="8.7265625" defaultRowHeight="13" x14ac:dyDescent="0.3"/>
  <cols>
    <col min="1" max="1" width="8.7265625" style="15"/>
    <col min="2" max="2" width="10.7265625" style="15" bestFit="1" customWidth="1"/>
    <col min="3" max="3" width="32.7265625" style="15" customWidth="1"/>
    <col min="4" max="5" width="8.7265625" style="15" bestFit="1" customWidth="1"/>
    <col min="6" max="6" width="10.54296875" style="18" customWidth="1"/>
    <col min="7" max="7" width="24.26953125" style="15" customWidth="1"/>
    <col min="8" max="8" width="19.7265625" style="15" customWidth="1"/>
    <col min="9" max="9" width="12.453125" style="18" customWidth="1"/>
    <col min="10" max="10" width="11.26953125" style="15" customWidth="1"/>
    <col min="11" max="16384" width="8.7265625" style="15"/>
  </cols>
  <sheetData>
    <row r="1" spans="1:10" x14ac:dyDescent="0.3">
      <c r="A1" s="63" t="s">
        <v>280</v>
      </c>
      <c r="B1" s="63"/>
      <c r="C1" s="63"/>
      <c r="D1" s="63"/>
      <c r="E1" s="63"/>
      <c r="F1" s="63"/>
      <c r="G1" s="63"/>
      <c r="H1" s="63"/>
    </row>
    <row r="2" spans="1:10" x14ac:dyDescent="0.3">
      <c r="A2" s="15" t="s">
        <v>281</v>
      </c>
      <c r="D2" s="15">
        <f t="shared" ref="D2:H2" si="0">SUM(D4:D271)</f>
        <v>14385</v>
      </c>
      <c r="E2" s="15">
        <f t="shared" si="0"/>
        <v>129835</v>
      </c>
      <c r="F2" s="18">
        <f>SUM(F4:F271)</f>
        <v>144220</v>
      </c>
      <c r="G2" s="15">
        <f t="shared" si="0"/>
        <v>16</v>
      </c>
      <c r="H2" s="15">
        <f t="shared" si="0"/>
        <v>1723</v>
      </c>
      <c r="I2" s="18">
        <f>SUM(I4:I271)</f>
        <v>1739</v>
      </c>
    </row>
    <row r="3" spans="1:10" ht="65" x14ac:dyDescent="0.3">
      <c r="A3" s="13" t="s">
        <v>282</v>
      </c>
      <c r="B3" s="13" t="s">
        <v>283</v>
      </c>
      <c r="C3" s="13" t="s">
        <v>284</v>
      </c>
      <c r="D3" s="13" t="s">
        <v>285</v>
      </c>
      <c r="E3" s="13" t="s">
        <v>286</v>
      </c>
      <c r="F3" s="19" t="s">
        <v>287</v>
      </c>
      <c r="G3" s="14" t="s">
        <v>288</v>
      </c>
      <c r="H3" s="14" t="s">
        <v>289</v>
      </c>
      <c r="I3" s="19" t="s">
        <v>290</v>
      </c>
      <c r="J3" s="17" t="s">
        <v>291</v>
      </c>
    </row>
    <row r="4" spans="1:10" x14ac:dyDescent="0.3">
      <c r="A4" s="16" t="s">
        <v>4</v>
      </c>
      <c r="B4" s="16">
        <v>51000003</v>
      </c>
      <c r="C4" s="16" t="s">
        <v>5</v>
      </c>
      <c r="D4" s="16">
        <v>3</v>
      </c>
      <c r="E4" s="16">
        <v>268</v>
      </c>
      <c r="F4" s="20">
        <f>D4+E4</f>
        <v>271</v>
      </c>
      <c r="G4" s="16"/>
      <c r="H4" s="16"/>
      <c r="I4" s="20">
        <f>G4+H4</f>
        <v>0</v>
      </c>
      <c r="J4" s="15">
        <v>48.2</v>
      </c>
    </row>
    <row r="5" spans="1:10" x14ac:dyDescent="0.3">
      <c r="A5" s="16" t="s">
        <v>4</v>
      </c>
      <c r="B5" s="16">
        <v>170000046</v>
      </c>
      <c r="C5" s="16" t="s">
        <v>6</v>
      </c>
      <c r="D5" s="16">
        <v>21</v>
      </c>
      <c r="E5" s="16">
        <v>9</v>
      </c>
      <c r="F5" s="20">
        <f t="shared" ref="F5:F68" si="1">D5+E5</f>
        <v>30</v>
      </c>
      <c r="G5" s="16"/>
      <c r="H5" s="16"/>
      <c r="I5" s="20">
        <f t="shared" ref="I5:I68" si="2">G5+H5</f>
        <v>0</v>
      </c>
      <c r="J5" s="15">
        <v>1.5</v>
      </c>
    </row>
    <row r="6" spans="1:10" x14ac:dyDescent="0.3">
      <c r="A6" s="16" t="s">
        <v>4</v>
      </c>
      <c r="B6" s="16">
        <v>170000154</v>
      </c>
      <c r="C6" s="16" t="s">
        <v>7</v>
      </c>
      <c r="D6" s="16">
        <v>116</v>
      </c>
      <c r="E6" s="16">
        <v>2</v>
      </c>
      <c r="F6" s="20">
        <f t="shared" si="1"/>
        <v>118</v>
      </c>
      <c r="G6" s="16"/>
      <c r="H6" s="16"/>
      <c r="I6" s="20">
        <f t="shared" si="2"/>
        <v>0</v>
      </c>
      <c r="J6" s="15">
        <v>37.700000000000003</v>
      </c>
    </row>
    <row r="7" spans="1:10" x14ac:dyDescent="0.3">
      <c r="A7" s="16" t="s">
        <v>4</v>
      </c>
      <c r="B7" s="16">
        <v>170000197</v>
      </c>
      <c r="C7" s="16" t="s">
        <v>8</v>
      </c>
      <c r="D7" s="16">
        <v>66</v>
      </c>
      <c r="E7" s="16">
        <v>239</v>
      </c>
      <c r="F7" s="20">
        <f t="shared" si="1"/>
        <v>305</v>
      </c>
      <c r="G7" s="16"/>
      <c r="H7" s="16"/>
      <c r="I7" s="20">
        <f t="shared" si="2"/>
        <v>0</v>
      </c>
      <c r="J7" s="15">
        <v>30.2</v>
      </c>
    </row>
    <row r="8" spans="1:10" x14ac:dyDescent="0.3">
      <c r="A8" s="16" t="s">
        <v>4</v>
      </c>
      <c r="B8" s="16">
        <v>170020401</v>
      </c>
      <c r="C8" s="16" t="s">
        <v>9</v>
      </c>
      <c r="D8" s="16">
        <v>677</v>
      </c>
      <c r="E8" s="16">
        <v>1979</v>
      </c>
      <c r="F8" s="20">
        <f t="shared" si="1"/>
        <v>2656</v>
      </c>
      <c r="G8" s="16"/>
      <c r="H8" s="16"/>
      <c r="I8" s="20">
        <f t="shared" si="2"/>
        <v>0</v>
      </c>
      <c r="J8" s="15">
        <v>462.7</v>
      </c>
    </row>
    <row r="9" spans="1:10" x14ac:dyDescent="0.3">
      <c r="A9" s="16" t="s">
        <v>4</v>
      </c>
      <c r="B9" s="16">
        <v>170064506</v>
      </c>
      <c r="C9" s="16" t="s">
        <v>10</v>
      </c>
      <c r="D9" s="16">
        <v>57</v>
      </c>
      <c r="E9" s="16">
        <v>2189</v>
      </c>
      <c r="F9" s="20">
        <f t="shared" si="1"/>
        <v>2246</v>
      </c>
      <c r="G9" s="16"/>
      <c r="H9" s="16"/>
      <c r="I9" s="20">
        <f t="shared" si="2"/>
        <v>0</v>
      </c>
      <c r="J9" s="15">
        <v>383.7</v>
      </c>
    </row>
    <row r="10" spans="1:10" x14ac:dyDescent="0.3">
      <c r="A10" s="16" t="s">
        <v>4</v>
      </c>
      <c r="B10" s="16">
        <v>170077201</v>
      </c>
      <c r="C10" s="16" t="s">
        <v>11</v>
      </c>
      <c r="D10" s="16">
        <v>39</v>
      </c>
      <c r="E10" s="16">
        <v>742</v>
      </c>
      <c r="F10" s="20">
        <f t="shared" si="1"/>
        <v>781</v>
      </c>
      <c r="G10" s="16"/>
      <c r="H10" s="16"/>
      <c r="I10" s="20">
        <f t="shared" si="2"/>
        <v>0</v>
      </c>
      <c r="J10" s="15">
        <v>144.5</v>
      </c>
    </row>
    <row r="11" spans="1:10" x14ac:dyDescent="0.3">
      <c r="A11" s="16" t="s">
        <v>4</v>
      </c>
      <c r="B11" s="16">
        <v>170077202</v>
      </c>
      <c r="C11" s="16" t="s">
        <v>12</v>
      </c>
      <c r="D11" s="16"/>
      <c r="E11" s="16">
        <v>142</v>
      </c>
      <c r="F11" s="20">
        <f t="shared" si="1"/>
        <v>142</v>
      </c>
      <c r="G11" s="16"/>
      <c r="H11" s="16"/>
      <c r="I11" s="20">
        <f t="shared" si="2"/>
        <v>0</v>
      </c>
      <c r="J11" s="15">
        <v>10.4</v>
      </c>
    </row>
    <row r="12" spans="1:10" x14ac:dyDescent="0.3">
      <c r="A12" s="16" t="s">
        <v>4</v>
      </c>
      <c r="B12" s="16">
        <v>270000003</v>
      </c>
      <c r="C12" s="16" t="s">
        <v>13</v>
      </c>
      <c r="D12" s="16">
        <v>69</v>
      </c>
      <c r="E12" s="16"/>
      <c r="F12" s="20">
        <f t="shared" si="1"/>
        <v>69</v>
      </c>
      <c r="G12" s="16"/>
      <c r="H12" s="16"/>
      <c r="I12" s="20">
        <f t="shared" si="2"/>
        <v>0</v>
      </c>
    </row>
    <row r="13" spans="1:10" x14ac:dyDescent="0.3">
      <c r="A13" s="16" t="s">
        <v>4</v>
      </c>
      <c r="B13" s="16">
        <v>270000014</v>
      </c>
      <c r="C13" s="16" t="s">
        <v>14</v>
      </c>
      <c r="D13" s="16">
        <v>43</v>
      </c>
      <c r="E13" s="16">
        <v>173</v>
      </c>
      <c r="F13" s="20">
        <f t="shared" si="1"/>
        <v>216</v>
      </c>
      <c r="G13" s="16"/>
      <c r="H13" s="16"/>
      <c r="I13" s="20">
        <f t="shared" si="2"/>
        <v>0</v>
      </c>
      <c r="J13" s="15">
        <v>38.299999999999997</v>
      </c>
    </row>
    <row r="14" spans="1:10" x14ac:dyDescent="0.3">
      <c r="A14" s="16" t="s">
        <v>4</v>
      </c>
      <c r="B14" s="16">
        <v>270000024</v>
      </c>
      <c r="C14" s="16" t="s">
        <v>15</v>
      </c>
      <c r="D14" s="16">
        <v>3</v>
      </c>
      <c r="E14" s="16">
        <v>133</v>
      </c>
      <c r="F14" s="20">
        <f t="shared" si="1"/>
        <v>136</v>
      </c>
      <c r="G14" s="16"/>
      <c r="H14" s="16"/>
      <c r="I14" s="20">
        <f t="shared" si="2"/>
        <v>0</v>
      </c>
      <c r="J14" s="15">
        <v>30</v>
      </c>
    </row>
    <row r="15" spans="1:10" x14ac:dyDescent="0.3">
      <c r="A15" s="16" t="s">
        <v>4</v>
      </c>
      <c r="B15" s="16">
        <v>270000064</v>
      </c>
      <c r="C15" s="16" t="s">
        <v>16</v>
      </c>
      <c r="D15" s="16">
        <v>31</v>
      </c>
      <c r="E15" s="16">
        <v>748</v>
      </c>
      <c r="F15" s="20">
        <f t="shared" si="1"/>
        <v>779</v>
      </c>
      <c r="G15" s="16"/>
      <c r="H15" s="16"/>
      <c r="I15" s="20">
        <f t="shared" si="2"/>
        <v>0</v>
      </c>
      <c r="J15" s="15">
        <v>143</v>
      </c>
    </row>
    <row r="16" spans="1:10" x14ac:dyDescent="0.3">
      <c r="A16" s="16" t="s">
        <v>4</v>
      </c>
      <c r="B16" s="16">
        <v>270064004</v>
      </c>
      <c r="C16" s="16" t="s">
        <v>17</v>
      </c>
      <c r="D16" s="16">
        <v>35</v>
      </c>
      <c r="E16" s="16">
        <v>1539</v>
      </c>
      <c r="F16" s="20">
        <f t="shared" si="1"/>
        <v>1574</v>
      </c>
      <c r="G16" s="16"/>
      <c r="H16" s="16"/>
      <c r="I16" s="20">
        <f t="shared" si="2"/>
        <v>0</v>
      </c>
      <c r="J16" s="15">
        <v>285.2</v>
      </c>
    </row>
    <row r="17" spans="1:10" x14ac:dyDescent="0.3">
      <c r="A17" s="16" t="s">
        <v>4</v>
      </c>
      <c r="B17" s="16">
        <v>270064503</v>
      </c>
      <c r="C17" s="16" t="s">
        <v>18</v>
      </c>
      <c r="D17" s="16">
        <v>137</v>
      </c>
      <c r="E17" s="16">
        <v>1881</v>
      </c>
      <c r="F17" s="20">
        <f t="shared" si="1"/>
        <v>2018</v>
      </c>
      <c r="G17" s="16"/>
      <c r="H17" s="16"/>
      <c r="I17" s="20">
        <f t="shared" si="2"/>
        <v>0</v>
      </c>
      <c r="J17" s="15">
        <v>359.3</v>
      </c>
    </row>
    <row r="18" spans="1:10" x14ac:dyDescent="0.3">
      <c r="A18" s="16" t="s">
        <v>4</v>
      </c>
      <c r="B18" s="16">
        <v>270064507</v>
      </c>
      <c r="C18" s="16" t="s">
        <v>19</v>
      </c>
      <c r="D18" s="16">
        <v>1</v>
      </c>
      <c r="E18" s="16">
        <v>80</v>
      </c>
      <c r="F18" s="20">
        <f t="shared" si="1"/>
        <v>81</v>
      </c>
      <c r="G18" s="16"/>
      <c r="H18" s="16"/>
      <c r="I18" s="20">
        <f t="shared" si="2"/>
        <v>0</v>
      </c>
      <c r="J18" s="15">
        <v>15.9</v>
      </c>
    </row>
    <row r="19" spans="1:10" x14ac:dyDescent="0.3">
      <c r="A19" s="16" t="s">
        <v>4</v>
      </c>
      <c r="B19" s="16">
        <v>620200008</v>
      </c>
      <c r="C19" s="16" t="s">
        <v>20</v>
      </c>
      <c r="D19" s="16">
        <v>148</v>
      </c>
      <c r="E19" s="16"/>
      <c r="F19" s="20">
        <f t="shared" si="1"/>
        <v>148</v>
      </c>
      <c r="G19" s="16"/>
      <c r="H19" s="16"/>
      <c r="I19" s="20">
        <f t="shared" si="2"/>
        <v>0</v>
      </c>
    </row>
    <row r="20" spans="1:10" x14ac:dyDescent="0.3">
      <c r="A20" s="16" t="s">
        <v>4</v>
      </c>
      <c r="B20" s="16">
        <v>620200014</v>
      </c>
      <c r="C20" s="16" t="s">
        <v>21</v>
      </c>
      <c r="D20" s="16">
        <v>45</v>
      </c>
      <c r="E20" s="16">
        <v>1381</v>
      </c>
      <c r="F20" s="20">
        <f t="shared" si="1"/>
        <v>1426</v>
      </c>
      <c r="G20" s="16"/>
      <c r="H20" s="16"/>
      <c r="I20" s="20">
        <f t="shared" si="2"/>
        <v>0</v>
      </c>
      <c r="J20" s="15">
        <v>233.10000000000002</v>
      </c>
    </row>
    <row r="21" spans="1:10" x14ac:dyDescent="0.3">
      <c r="A21" s="16" t="s">
        <v>4</v>
      </c>
      <c r="B21" s="16">
        <v>620200018</v>
      </c>
      <c r="C21" s="16" t="s">
        <v>22</v>
      </c>
      <c r="D21" s="16">
        <v>3</v>
      </c>
      <c r="E21" s="16">
        <v>385</v>
      </c>
      <c r="F21" s="20">
        <f t="shared" si="1"/>
        <v>388</v>
      </c>
      <c r="G21" s="16"/>
      <c r="H21" s="16"/>
      <c r="I21" s="20">
        <f t="shared" si="2"/>
        <v>0</v>
      </c>
      <c r="J21" s="15">
        <v>51</v>
      </c>
    </row>
    <row r="22" spans="1:10" x14ac:dyDescent="0.3">
      <c r="A22" s="16" t="s">
        <v>4</v>
      </c>
      <c r="B22" s="16">
        <v>620200062</v>
      </c>
      <c r="C22" s="16" t="s">
        <v>23</v>
      </c>
      <c r="D22" s="16">
        <v>150</v>
      </c>
      <c r="E22" s="16">
        <v>614</v>
      </c>
      <c r="F22" s="20">
        <f t="shared" si="1"/>
        <v>764</v>
      </c>
      <c r="G22" s="16"/>
      <c r="H22" s="16"/>
      <c r="I22" s="20">
        <f t="shared" si="2"/>
        <v>0</v>
      </c>
      <c r="J22" s="15">
        <v>127.2</v>
      </c>
    </row>
    <row r="23" spans="1:10" x14ac:dyDescent="0.3">
      <c r="A23" s="16" t="s">
        <v>4</v>
      </c>
      <c r="B23" s="16">
        <v>621200004</v>
      </c>
      <c r="C23" s="16" t="s">
        <v>24</v>
      </c>
      <c r="D23" s="16"/>
      <c r="E23" s="16">
        <v>83</v>
      </c>
      <c r="F23" s="20">
        <f t="shared" si="1"/>
        <v>83</v>
      </c>
      <c r="G23" s="16"/>
      <c r="H23" s="16"/>
      <c r="I23" s="20">
        <f t="shared" si="2"/>
        <v>0</v>
      </c>
      <c r="J23" s="15">
        <v>11.1</v>
      </c>
    </row>
    <row r="24" spans="1:10" x14ac:dyDescent="0.3">
      <c r="A24" s="16" t="s">
        <v>4</v>
      </c>
      <c r="B24" s="16">
        <v>640600008</v>
      </c>
      <c r="C24" s="16" t="s">
        <v>25</v>
      </c>
      <c r="D24" s="16">
        <v>6</v>
      </c>
      <c r="E24" s="16">
        <v>83</v>
      </c>
      <c r="F24" s="20">
        <f t="shared" si="1"/>
        <v>89</v>
      </c>
      <c r="G24" s="16"/>
      <c r="H24" s="16"/>
      <c r="I24" s="20">
        <f t="shared" si="2"/>
        <v>0</v>
      </c>
      <c r="J24" s="15">
        <v>17.100000000000001</v>
      </c>
    </row>
    <row r="25" spans="1:10" x14ac:dyDescent="0.3">
      <c r="A25" s="16" t="s">
        <v>4</v>
      </c>
      <c r="B25" s="16">
        <v>640600015</v>
      </c>
      <c r="C25" s="16" t="s">
        <v>26</v>
      </c>
      <c r="D25" s="16">
        <v>1</v>
      </c>
      <c r="E25" s="16">
        <v>99</v>
      </c>
      <c r="F25" s="20">
        <f t="shared" si="1"/>
        <v>100</v>
      </c>
      <c r="G25" s="16"/>
      <c r="H25" s="16"/>
      <c r="I25" s="20">
        <f t="shared" si="2"/>
        <v>0</v>
      </c>
      <c r="J25" s="15">
        <v>18.3</v>
      </c>
    </row>
    <row r="26" spans="1:10" x14ac:dyDescent="0.3">
      <c r="A26" s="16" t="s">
        <v>4</v>
      </c>
      <c r="B26" s="16">
        <v>641000001</v>
      </c>
      <c r="C26" s="16" t="s">
        <v>27</v>
      </c>
      <c r="D26" s="16">
        <v>1</v>
      </c>
      <c r="E26" s="16">
        <v>73</v>
      </c>
      <c r="F26" s="20">
        <f t="shared" si="1"/>
        <v>74</v>
      </c>
      <c r="G26" s="16"/>
      <c r="H26" s="16"/>
      <c r="I26" s="20">
        <f t="shared" si="2"/>
        <v>0</v>
      </c>
      <c r="J26" s="15">
        <v>23.5</v>
      </c>
    </row>
    <row r="27" spans="1:10" x14ac:dyDescent="0.3">
      <c r="A27" s="16" t="s">
        <v>4</v>
      </c>
      <c r="B27" s="16">
        <v>641000005</v>
      </c>
      <c r="C27" s="16" t="s">
        <v>28</v>
      </c>
      <c r="D27" s="16">
        <v>108</v>
      </c>
      <c r="E27" s="16"/>
      <c r="F27" s="20">
        <f t="shared" si="1"/>
        <v>108</v>
      </c>
      <c r="G27" s="16"/>
      <c r="H27" s="16"/>
      <c r="I27" s="20">
        <f t="shared" si="2"/>
        <v>0</v>
      </c>
    </row>
    <row r="28" spans="1:10" x14ac:dyDescent="0.3">
      <c r="A28" s="16" t="s">
        <v>4</v>
      </c>
      <c r="B28" s="16">
        <v>641000007</v>
      </c>
      <c r="C28" s="16" t="s">
        <v>29</v>
      </c>
      <c r="D28" s="16">
        <v>3</v>
      </c>
      <c r="E28" s="16">
        <v>101</v>
      </c>
      <c r="F28" s="20">
        <f t="shared" si="1"/>
        <v>104</v>
      </c>
      <c r="G28" s="16"/>
      <c r="H28" s="16"/>
      <c r="I28" s="20">
        <f t="shared" si="2"/>
        <v>0</v>
      </c>
      <c r="J28" s="15">
        <v>21.3</v>
      </c>
    </row>
    <row r="29" spans="1:10" x14ac:dyDescent="0.3">
      <c r="A29" s="16" t="s">
        <v>4</v>
      </c>
      <c r="B29" s="16">
        <v>641000022</v>
      </c>
      <c r="C29" s="16" t="s">
        <v>30</v>
      </c>
      <c r="D29" s="16">
        <v>1</v>
      </c>
      <c r="E29" s="16">
        <v>161</v>
      </c>
      <c r="F29" s="20">
        <f t="shared" si="1"/>
        <v>162</v>
      </c>
      <c r="G29" s="16"/>
      <c r="H29" s="16"/>
      <c r="I29" s="20">
        <f t="shared" si="2"/>
        <v>0</v>
      </c>
      <c r="J29" s="15">
        <v>20.8</v>
      </c>
    </row>
    <row r="30" spans="1:10" x14ac:dyDescent="0.3">
      <c r="A30" s="16" t="s">
        <v>4</v>
      </c>
      <c r="B30" s="16">
        <v>641600001</v>
      </c>
      <c r="C30" s="16" t="s">
        <v>31</v>
      </c>
      <c r="D30" s="16">
        <v>2</v>
      </c>
      <c r="E30" s="16">
        <v>224</v>
      </c>
      <c r="F30" s="20">
        <f t="shared" si="1"/>
        <v>226</v>
      </c>
      <c r="G30" s="16"/>
      <c r="H30" s="16"/>
      <c r="I30" s="20">
        <f t="shared" si="2"/>
        <v>0</v>
      </c>
      <c r="J30" s="15">
        <v>28</v>
      </c>
    </row>
    <row r="31" spans="1:10" x14ac:dyDescent="0.3">
      <c r="A31" s="16" t="s">
        <v>4</v>
      </c>
      <c r="B31" s="16">
        <v>840200025</v>
      </c>
      <c r="C31" s="16" t="s">
        <v>32</v>
      </c>
      <c r="D31" s="16"/>
      <c r="E31" s="16">
        <v>201</v>
      </c>
      <c r="F31" s="20">
        <f t="shared" si="1"/>
        <v>201</v>
      </c>
      <c r="G31" s="16"/>
      <c r="H31" s="16"/>
      <c r="I31" s="20">
        <f t="shared" si="2"/>
        <v>0</v>
      </c>
      <c r="J31" s="15">
        <v>40.5</v>
      </c>
    </row>
    <row r="32" spans="1:10" x14ac:dyDescent="0.3">
      <c r="A32" s="16" t="s">
        <v>4</v>
      </c>
      <c r="B32" s="16">
        <v>840200026</v>
      </c>
      <c r="C32" s="16" t="s">
        <v>33</v>
      </c>
      <c r="D32" s="16">
        <v>7</v>
      </c>
      <c r="E32" s="16">
        <v>733</v>
      </c>
      <c r="F32" s="20">
        <f t="shared" si="1"/>
        <v>740</v>
      </c>
      <c r="G32" s="16"/>
      <c r="H32" s="16"/>
      <c r="I32" s="20">
        <f t="shared" si="2"/>
        <v>0</v>
      </c>
      <c r="J32" s="15">
        <v>190.6</v>
      </c>
    </row>
    <row r="33" spans="1:10" x14ac:dyDescent="0.3">
      <c r="A33" s="16" t="s">
        <v>4</v>
      </c>
      <c r="B33" s="16">
        <v>840200048</v>
      </c>
      <c r="C33" s="16" t="s">
        <v>34</v>
      </c>
      <c r="D33" s="16">
        <v>40</v>
      </c>
      <c r="E33" s="16">
        <v>766</v>
      </c>
      <c r="F33" s="20">
        <f t="shared" si="1"/>
        <v>806</v>
      </c>
      <c r="G33" s="16"/>
      <c r="H33" s="16"/>
      <c r="I33" s="20">
        <f t="shared" si="2"/>
        <v>0</v>
      </c>
      <c r="J33" s="15">
        <v>121.9</v>
      </c>
    </row>
    <row r="34" spans="1:10" x14ac:dyDescent="0.3">
      <c r="A34" s="16" t="s">
        <v>4</v>
      </c>
      <c r="B34" s="16">
        <v>840200079</v>
      </c>
      <c r="C34" s="16" t="s">
        <v>35</v>
      </c>
      <c r="D34" s="16">
        <v>3</v>
      </c>
      <c r="E34" s="16">
        <v>338</v>
      </c>
      <c r="F34" s="20">
        <f t="shared" si="1"/>
        <v>341</v>
      </c>
      <c r="G34" s="16"/>
      <c r="H34" s="16"/>
      <c r="I34" s="20">
        <f t="shared" si="2"/>
        <v>0</v>
      </c>
      <c r="J34" s="15">
        <v>92.8</v>
      </c>
    </row>
    <row r="35" spans="1:10" x14ac:dyDescent="0.3">
      <c r="A35" s="16" t="s">
        <v>4</v>
      </c>
      <c r="B35" s="16">
        <v>880200029</v>
      </c>
      <c r="C35" s="16" t="s">
        <v>36</v>
      </c>
      <c r="D35" s="16">
        <v>7</v>
      </c>
      <c r="E35" s="16">
        <v>515</v>
      </c>
      <c r="F35" s="20">
        <f t="shared" si="1"/>
        <v>522</v>
      </c>
      <c r="G35" s="16"/>
      <c r="H35" s="16"/>
      <c r="I35" s="20">
        <f t="shared" si="2"/>
        <v>0</v>
      </c>
      <c r="J35" s="15">
        <v>76</v>
      </c>
    </row>
    <row r="36" spans="1:10" x14ac:dyDescent="0.3">
      <c r="A36" s="16" t="s">
        <v>4</v>
      </c>
      <c r="B36" s="16">
        <v>880200036</v>
      </c>
      <c r="C36" s="16" t="s">
        <v>37</v>
      </c>
      <c r="D36" s="16"/>
      <c r="E36" s="16">
        <v>40</v>
      </c>
      <c r="F36" s="20">
        <f t="shared" si="1"/>
        <v>40</v>
      </c>
      <c r="G36" s="16"/>
      <c r="H36" s="16"/>
      <c r="I36" s="20">
        <f t="shared" si="2"/>
        <v>0</v>
      </c>
      <c r="J36" s="15">
        <v>8.8000000000000007</v>
      </c>
    </row>
    <row r="37" spans="1:10" x14ac:dyDescent="0.3">
      <c r="A37" s="16" t="s">
        <v>4</v>
      </c>
      <c r="B37" s="16">
        <v>880200055</v>
      </c>
      <c r="C37" s="16" t="s">
        <v>38</v>
      </c>
      <c r="D37" s="16">
        <v>72</v>
      </c>
      <c r="E37" s="16"/>
      <c r="F37" s="20">
        <f t="shared" si="1"/>
        <v>72</v>
      </c>
      <c r="G37" s="16"/>
      <c r="H37" s="16"/>
      <c r="I37" s="20">
        <f t="shared" si="2"/>
        <v>0</v>
      </c>
    </row>
    <row r="38" spans="1:10" x14ac:dyDescent="0.3">
      <c r="A38" s="16" t="s">
        <v>4</v>
      </c>
      <c r="B38" s="16">
        <v>880200056</v>
      </c>
      <c r="C38" s="16" t="s">
        <v>39</v>
      </c>
      <c r="D38" s="16"/>
      <c r="E38" s="16">
        <v>13</v>
      </c>
      <c r="F38" s="20">
        <f t="shared" si="1"/>
        <v>13</v>
      </c>
      <c r="G38" s="16"/>
      <c r="H38" s="16"/>
      <c r="I38" s="20">
        <f t="shared" si="2"/>
        <v>0</v>
      </c>
      <c r="J38" s="15">
        <v>3</v>
      </c>
    </row>
    <row r="39" spans="1:10" x14ac:dyDescent="0.3">
      <c r="A39" s="16" t="s">
        <v>4</v>
      </c>
      <c r="B39" s="16">
        <v>880200080</v>
      </c>
      <c r="C39" s="16" t="s">
        <v>40</v>
      </c>
      <c r="D39" s="16">
        <v>3</v>
      </c>
      <c r="E39" s="16">
        <v>89</v>
      </c>
      <c r="F39" s="20">
        <f t="shared" si="1"/>
        <v>92</v>
      </c>
      <c r="G39" s="16"/>
      <c r="H39" s="16"/>
      <c r="I39" s="20">
        <f t="shared" si="2"/>
        <v>0</v>
      </c>
      <c r="J39" s="15">
        <v>16.8</v>
      </c>
    </row>
    <row r="40" spans="1:10" x14ac:dyDescent="0.3">
      <c r="A40" s="16" t="s">
        <v>4</v>
      </c>
      <c r="B40" s="16">
        <v>885100007</v>
      </c>
      <c r="C40" s="16" t="s">
        <v>41</v>
      </c>
      <c r="D40" s="16">
        <v>221</v>
      </c>
      <c r="E40" s="16"/>
      <c r="F40" s="20">
        <f t="shared" si="1"/>
        <v>221</v>
      </c>
      <c r="G40" s="16"/>
      <c r="H40" s="16"/>
      <c r="I40" s="20">
        <f t="shared" si="2"/>
        <v>0</v>
      </c>
    </row>
    <row r="41" spans="1:10" x14ac:dyDescent="0.3">
      <c r="A41" s="16" t="s">
        <v>4</v>
      </c>
      <c r="B41" s="16">
        <v>887600002</v>
      </c>
      <c r="C41" s="16" t="s">
        <v>42</v>
      </c>
      <c r="D41" s="16">
        <v>220</v>
      </c>
      <c r="E41" s="16"/>
      <c r="F41" s="20">
        <f t="shared" si="1"/>
        <v>220</v>
      </c>
      <c r="G41" s="16"/>
      <c r="H41" s="16"/>
      <c r="I41" s="20">
        <f t="shared" si="2"/>
        <v>0</v>
      </c>
    </row>
    <row r="42" spans="1:10" x14ac:dyDescent="0.3">
      <c r="A42" s="16" t="s">
        <v>4</v>
      </c>
      <c r="B42" s="16">
        <v>888300008</v>
      </c>
      <c r="C42" s="16" t="s">
        <v>43</v>
      </c>
      <c r="D42" s="16"/>
      <c r="E42" s="16">
        <v>53</v>
      </c>
      <c r="F42" s="20">
        <f t="shared" si="1"/>
        <v>53</v>
      </c>
      <c r="G42" s="16"/>
      <c r="H42" s="16"/>
      <c r="I42" s="20">
        <f t="shared" si="2"/>
        <v>0</v>
      </c>
      <c r="J42" s="15">
        <v>6.8000000000000007</v>
      </c>
    </row>
    <row r="43" spans="1:10" x14ac:dyDescent="0.3">
      <c r="A43" s="16" t="s">
        <v>4</v>
      </c>
      <c r="B43" s="16">
        <v>900200006</v>
      </c>
      <c r="C43" s="16" t="s">
        <v>44</v>
      </c>
      <c r="D43" s="16">
        <v>6</v>
      </c>
      <c r="E43" s="16">
        <v>177</v>
      </c>
      <c r="F43" s="20">
        <f t="shared" si="1"/>
        <v>183</v>
      </c>
      <c r="G43" s="16"/>
      <c r="H43" s="16"/>
      <c r="I43" s="20">
        <f t="shared" si="2"/>
        <v>0</v>
      </c>
      <c r="J43" s="15">
        <v>23.4</v>
      </c>
    </row>
    <row r="44" spans="1:10" x14ac:dyDescent="0.3">
      <c r="A44" s="16" t="s">
        <v>4</v>
      </c>
      <c r="B44" s="16">
        <v>900200056</v>
      </c>
      <c r="C44" s="16" t="s">
        <v>45</v>
      </c>
      <c r="D44" s="16">
        <v>3</v>
      </c>
      <c r="E44" s="16">
        <v>155</v>
      </c>
      <c r="F44" s="20">
        <f t="shared" si="1"/>
        <v>158</v>
      </c>
      <c r="G44" s="16"/>
      <c r="H44" s="16"/>
      <c r="I44" s="20">
        <f t="shared" si="2"/>
        <v>0</v>
      </c>
      <c r="J44" s="15">
        <v>31.5</v>
      </c>
    </row>
    <row r="45" spans="1:10" x14ac:dyDescent="0.3">
      <c r="A45" s="16" t="s">
        <v>4</v>
      </c>
      <c r="B45" s="16">
        <v>900200058</v>
      </c>
      <c r="C45" s="16" t="s">
        <v>46</v>
      </c>
      <c r="D45" s="16">
        <v>164</v>
      </c>
      <c r="E45" s="16"/>
      <c r="F45" s="20">
        <f t="shared" si="1"/>
        <v>164</v>
      </c>
      <c r="G45" s="16"/>
      <c r="H45" s="16"/>
      <c r="I45" s="20">
        <f t="shared" si="2"/>
        <v>0</v>
      </c>
    </row>
    <row r="46" spans="1:10" x14ac:dyDescent="0.3">
      <c r="A46" s="16" t="s">
        <v>4</v>
      </c>
      <c r="B46" s="16">
        <v>900200082</v>
      </c>
      <c r="C46" s="16" t="s">
        <v>47</v>
      </c>
      <c r="D46" s="16"/>
      <c r="E46" s="16">
        <v>42</v>
      </c>
      <c r="F46" s="20">
        <f t="shared" si="1"/>
        <v>42</v>
      </c>
      <c r="G46" s="16"/>
      <c r="H46" s="16"/>
      <c r="I46" s="20">
        <f t="shared" si="2"/>
        <v>0</v>
      </c>
      <c r="J46" s="15">
        <v>6.9</v>
      </c>
    </row>
    <row r="47" spans="1:10" x14ac:dyDescent="0.3">
      <c r="A47" s="16" t="s">
        <v>4</v>
      </c>
      <c r="B47" s="16">
        <v>900200086</v>
      </c>
      <c r="C47" s="16" t="s">
        <v>48</v>
      </c>
      <c r="D47" s="16">
        <v>272</v>
      </c>
      <c r="E47" s="16"/>
      <c r="F47" s="20">
        <f t="shared" si="1"/>
        <v>272</v>
      </c>
      <c r="G47" s="16"/>
      <c r="H47" s="16"/>
      <c r="I47" s="20">
        <f t="shared" si="2"/>
        <v>0</v>
      </c>
    </row>
    <row r="48" spans="1:10" x14ac:dyDescent="0.3">
      <c r="A48" s="16" t="s">
        <v>4</v>
      </c>
      <c r="B48" s="16">
        <v>900200087</v>
      </c>
      <c r="C48" s="16" t="s">
        <v>49</v>
      </c>
      <c r="D48" s="16">
        <v>5</v>
      </c>
      <c r="E48" s="16">
        <v>132</v>
      </c>
      <c r="F48" s="20">
        <f t="shared" si="1"/>
        <v>137</v>
      </c>
      <c r="G48" s="16"/>
      <c r="H48" s="16"/>
      <c r="I48" s="20">
        <f t="shared" si="2"/>
        <v>0</v>
      </c>
      <c r="J48" s="15">
        <v>25.8</v>
      </c>
    </row>
    <row r="49" spans="1:10" x14ac:dyDescent="0.3">
      <c r="A49" s="16" t="s">
        <v>4</v>
      </c>
      <c r="B49" s="16">
        <v>900200088</v>
      </c>
      <c r="C49" s="16" t="s">
        <v>50</v>
      </c>
      <c r="D49" s="16">
        <v>1</v>
      </c>
      <c r="E49" s="16">
        <v>67</v>
      </c>
      <c r="F49" s="20">
        <f t="shared" si="1"/>
        <v>68</v>
      </c>
      <c r="G49" s="16"/>
      <c r="H49" s="16"/>
      <c r="I49" s="20">
        <f t="shared" si="2"/>
        <v>0</v>
      </c>
      <c r="J49" s="15">
        <v>13.5</v>
      </c>
    </row>
    <row r="50" spans="1:10" x14ac:dyDescent="0.3">
      <c r="A50" s="16" t="s">
        <v>4</v>
      </c>
      <c r="B50" s="16">
        <v>900200089</v>
      </c>
      <c r="C50" s="16" t="s">
        <v>51</v>
      </c>
      <c r="D50" s="16">
        <v>4</v>
      </c>
      <c r="E50" s="16">
        <v>1216</v>
      </c>
      <c r="F50" s="20">
        <f t="shared" si="1"/>
        <v>1220</v>
      </c>
      <c r="G50" s="16"/>
      <c r="H50" s="16"/>
      <c r="I50" s="20">
        <f t="shared" si="2"/>
        <v>0</v>
      </c>
      <c r="J50" s="15">
        <v>211.2</v>
      </c>
    </row>
    <row r="51" spans="1:10" x14ac:dyDescent="0.3">
      <c r="A51" s="16" t="s">
        <v>4</v>
      </c>
      <c r="B51" s="16">
        <v>901200007</v>
      </c>
      <c r="C51" s="16" t="s">
        <v>52</v>
      </c>
      <c r="D51" s="16">
        <v>116</v>
      </c>
      <c r="E51" s="16">
        <v>170</v>
      </c>
      <c r="F51" s="20">
        <f t="shared" si="1"/>
        <v>286</v>
      </c>
      <c r="G51" s="16"/>
      <c r="H51" s="16"/>
      <c r="I51" s="20">
        <f t="shared" si="2"/>
        <v>0</v>
      </c>
      <c r="J51" s="15">
        <v>27.4</v>
      </c>
    </row>
    <row r="52" spans="1:10" x14ac:dyDescent="0.3">
      <c r="A52" s="16" t="s">
        <v>4</v>
      </c>
      <c r="B52" s="16">
        <v>901200014</v>
      </c>
      <c r="C52" s="16" t="s">
        <v>53</v>
      </c>
      <c r="D52" s="16">
        <v>4</v>
      </c>
      <c r="E52" s="16">
        <v>101</v>
      </c>
      <c r="F52" s="20">
        <f t="shared" si="1"/>
        <v>105</v>
      </c>
      <c r="G52" s="16"/>
      <c r="H52" s="16"/>
      <c r="I52" s="20">
        <f t="shared" si="2"/>
        <v>0</v>
      </c>
      <c r="J52" s="15">
        <v>18.3</v>
      </c>
    </row>
    <row r="53" spans="1:10" x14ac:dyDescent="0.3">
      <c r="A53" s="16" t="s">
        <v>4</v>
      </c>
      <c r="B53" s="16">
        <v>901200021</v>
      </c>
      <c r="C53" s="16" t="s">
        <v>54</v>
      </c>
      <c r="D53" s="16">
        <v>2</v>
      </c>
      <c r="E53" s="16">
        <v>329</v>
      </c>
      <c r="F53" s="20">
        <f t="shared" si="1"/>
        <v>331</v>
      </c>
      <c r="G53" s="16"/>
      <c r="H53" s="16"/>
      <c r="I53" s="20">
        <f t="shared" si="2"/>
        <v>0</v>
      </c>
      <c r="J53" s="15">
        <v>108.9</v>
      </c>
    </row>
    <row r="54" spans="1:10" x14ac:dyDescent="0.3">
      <c r="A54" s="16" t="s">
        <v>4</v>
      </c>
      <c r="B54" s="16">
        <v>905700001</v>
      </c>
      <c r="C54" s="16" t="s">
        <v>55</v>
      </c>
      <c r="D54" s="16"/>
      <c r="E54" s="16">
        <v>10</v>
      </c>
      <c r="F54" s="20">
        <f t="shared" si="1"/>
        <v>10</v>
      </c>
      <c r="G54" s="16"/>
      <c r="H54" s="16"/>
      <c r="I54" s="20">
        <f t="shared" si="2"/>
        <v>0</v>
      </c>
      <c r="J54" s="15">
        <v>2.8</v>
      </c>
    </row>
    <row r="55" spans="1:10" x14ac:dyDescent="0.3">
      <c r="A55" s="16" t="s">
        <v>56</v>
      </c>
      <c r="B55" s="16">
        <v>2000005</v>
      </c>
      <c r="C55" s="16" t="s">
        <v>57</v>
      </c>
      <c r="D55" s="16">
        <v>7</v>
      </c>
      <c r="E55" s="16">
        <v>486</v>
      </c>
      <c r="F55" s="20">
        <f t="shared" si="1"/>
        <v>493</v>
      </c>
      <c r="G55" s="16"/>
      <c r="H55" s="16"/>
      <c r="I55" s="20">
        <f t="shared" si="2"/>
        <v>0</v>
      </c>
      <c r="J55" s="15">
        <v>84.1</v>
      </c>
    </row>
    <row r="56" spans="1:10" x14ac:dyDescent="0.3">
      <c r="A56" s="16" t="s">
        <v>56</v>
      </c>
      <c r="B56" s="16">
        <v>6000002</v>
      </c>
      <c r="C56" s="16" t="s">
        <v>58</v>
      </c>
      <c r="D56" s="16">
        <v>26</v>
      </c>
      <c r="E56" s="16">
        <v>361</v>
      </c>
      <c r="F56" s="20">
        <f t="shared" si="1"/>
        <v>387</v>
      </c>
      <c r="G56" s="16"/>
      <c r="H56" s="16"/>
      <c r="I56" s="20">
        <f t="shared" si="2"/>
        <v>0</v>
      </c>
      <c r="J56" s="15">
        <v>62.7</v>
      </c>
    </row>
    <row r="57" spans="1:10" x14ac:dyDescent="0.3">
      <c r="A57" s="16" t="s">
        <v>56</v>
      </c>
      <c r="B57" s="16">
        <v>6000005</v>
      </c>
      <c r="C57" s="16" t="s">
        <v>59</v>
      </c>
      <c r="D57" s="16">
        <v>21</v>
      </c>
      <c r="E57" s="16">
        <v>449</v>
      </c>
      <c r="F57" s="20">
        <f t="shared" si="1"/>
        <v>470</v>
      </c>
      <c r="G57" s="16"/>
      <c r="H57" s="16"/>
      <c r="I57" s="20">
        <f t="shared" si="2"/>
        <v>0</v>
      </c>
      <c r="J57" s="15">
        <v>76.2</v>
      </c>
    </row>
    <row r="58" spans="1:10" x14ac:dyDescent="0.3">
      <c r="A58" s="16" t="s">
        <v>56</v>
      </c>
      <c r="B58" s="16">
        <v>50000017</v>
      </c>
      <c r="C58" s="16" t="s">
        <v>60</v>
      </c>
      <c r="D58" s="16">
        <v>3</v>
      </c>
      <c r="E58" s="16">
        <v>30</v>
      </c>
      <c r="F58" s="20">
        <f t="shared" si="1"/>
        <v>33</v>
      </c>
      <c r="G58" s="16"/>
      <c r="H58" s="16"/>
      <c r="I58" s="20">
        <f t="shared" si="2"/>
        <v>0</v>
      </c>
      <c r="J58" s="15">
        <v>6.3</v>
      </c>
    </row>
    <row r="59" spans="1:10" x14ac:dyDescent="0.3">
      <c r="A59" s="16" t="s">
        <v>56</v>
      </c>
      <c r="B59" s="16">
        <v>50000127</v>
      </c>
      <c r="C59" s="16" t="s">
        <v>61</v>
      </c>
      <c r="D59" s="16">
        <v>14</v>
      </c>
      <c r="E59" s="16">
        <v>567</v>
      </c>
      <c r="F59" s="20">
        <f t="shared" si="1"/>
        <v>581</v>
      </c>
      <c r="G59" s="16"/>
      <c r="H59" s="16"/>
      <c r="I59" s="20">
        <f t="shared" si="2"/>
        <v>0</v>
      </c>
      <c r="J59" s="15">
        <v>76.8</v>
      </c>
    </row>
    <row r="60" spans="1:10" x14ac:dyDescent="0.3">
      <c r="A60" s="16" t="s">
        <v>56</v>
      </c>
      <c r="B60" s="16">
        <v>50024301</v>
      </c>
      <c r="C60" s="16" t="s">
        <v>62</v>
      </c>
      <c r="D60" s="16">
        <v>612</v>
      </c>
      <c r="E60" s="16">
        <v>4481</v>
      </c>
      <c r="F60" s="20">
        <f t="shared" si="1"/>
        <v>5093</v>
      </c>
      <c r="G60" s="16"/>
      <c r="H60" s="16"/>
      <c r="I60" s="20">
        <f t="shared" si="2"/>
        <v>0</v>
      </c>
      <c r="J60" s="15">
        <v>866.7</v>
      </c>
    </row>
    <row r="61" spans="1:10" x14ac:dyDescent="0.3">
      <c r="A61" s="16" t="s">
        <v>56</v>
      </c>
      <c r="B61" s="16">
        <v>210000043</v>
      </c>
      <c r="C61" s="16" t="s">
        <v>63</v>
      </c>
      <c r="D61" s="16">
        <v>53</v>
      </c>
      <c r="E61" s="16">
        <v>1595</v>
      </c>
      <c r="F61" s="20">
        <f t="shared" si="1"/>
        <v>1648</v>
      </c>
      <c r="G61" s="16"/>
      <c r="H61" s="16"/>
      <c r="I61" s="20">
        <f t="shared" si="2"/>
        <v>0</v>
      </c>
      <c r="J61" s="15">
        <v>158.6</v>
      </c>
    </row>
    <row r="62" spans="1:10" x14ac:dyDescent="0.3">
      <c r="A62" s="16" t="s">
        <v>56</v>
      </c>
      <c r="B62" s="16">
        <v>210000058</v>
      </c>
      <c r="C62" s="16" t="s">
        <v>64</v>
      </c>
      <c r="D62" s="16">
        <v>18</v>
      </c>
      <c r="E62" s="16">
        <v>1908</v>
      </c>
      <c r="F62" s="20">
        <f t="shared" si="1"/>
        <v>1926</v>
      </c>
      <c r="G62" s="16"/>
      <c r="H62" s="16"/>
      <c r="I62" s="20">
        <f t="shared" si="2"/>
        <v>0</v>
      </c>
      <c r="J62" s="15">
        <v>355.1</v>
      </c>
    </row>
    <row r="63" spans="1:10" x14ac:dyDescent="0.3">
      <c r="A63" s="16" t="s">
        <v>56</v>
      </c>
      <c r="B63" s="16">
        <v>210020301</v>
      </c>
      <c r="C63" s="16" t="s">
        <v>65</v>
      </c>
      <c r="D63" s="16">
        <v>13</v>
      </c>
      <c r="E63" s="16">
        <v>2142</v>
      </c>
      <c r="F63" s="20">
        <f t="shared" si="1"/>
        <v>2155</v>
      </c>
      <c r="G63" s="16"/>
      <c r="H63" s="16">
        <v>19</v>
      </c>
      <c r="I63" s="20">
        <f t="shared" si="2"/>
        <v>19</v>
      </c>
      <c r="J63" s="15">
        <v>418</v>
      </c>
    </row>
    <row r="64" spans="1:10" x14ac:dyDescent="0.3">
      <c r="A64" s="16" t="s">
        <v>56</v>
      </c>
      <c r="B64" s="16">
        <v>440200002</v>
      </c>
      <c r="C64" s="16" t="s">
        <v>66</v>
      </c>
      <c r="D64" s="16"/>
      <c r="E64" s="16">
        <v>118</v>
      </c>
      <c r="F64" s="20">
        <f t="shared" si="1"/>
        <v>118</v>
      </c>
      <c r="G64" s="16"/>
      <c r="H64" s="16"/>
      <c r="I64" s="20">
        <f t="shared" si="2"/>
        <v>0</v>
      </c>
      <c r="J64" s="15">
        <v>23.4</v>
      </c>
    </row>
    <row r="65" spans="1:10" x14ac:dyDescent="0.3">
      <c r="A65" s="16" t="s">
        <v>56</v>
      </c>
      <c r="B65" s="16">
        <v>440200012</v>
      </c>
      <c r="C65" s="16" t="s">
        <v>67</v>
      </c>
      <c r="D65" s="16">
        <v>2</v>
      </c>
      <c r="E65" s="16">
        <v>102</v>
      </c>
      <c r="F65" s="20">
        <f t="shared" si="1"/>
        <v>104</v>
      </c>
      <c r="G65" s="16"/>
      <c r="H65" s="16"/>
      <c r="I65" s="20">
        <f t="shared" si="2"/>
        <v>0</v>
      </c>
      <c r="J65" s="15">
        <v>19.200000000000003</v>
      </c>
    </row>
    <row r="66" spans="1:10" x14ac:dyDescent="0.3">
      <c r="A66" s="16" t="s">
        <v>56</v>
      </c>
      <c r="B66" s="16">
        <v>600200001</v>
      </c>
      <c r="C66" s="16" t="s">
        <v>68</v>
      </c>
      <c r="D66" s="16">
        <v>4</v>
      </c>
      <c r="E66" s="16">
        <v>642</v>
      </c>
      <c r="F66" s="20">
        <f t="shared" si="1"/>
        <v>646</v>
      </c>
      <c r="G66" s="16"/>
      <c r="H66" s="16"/>
      <c r="I66" s="20">
        <f t="shared" si="2"/>
        <v>0</v>
      </c>
      <c r="J66" s="15">
        <v>116.8</v>
      </c>
    </row>
    <row r="67" spans="1:10" x14ac:dyDescent="0.3">
      <c r="A67" s="16" t="s">
        <v>56</v>
      </c>
      <c r="B67" s="16">
        <v>600200018</v>
      </c>
      <c r="C67" s="16" t="s">
        <v>69</v>
      </c>
      <c r="D67" s="16">
        <v>1</v>
      </c>
      <c r="E67" s="16">
        <v>124</v>
      </c>
      <c r="F67" s="20">
        <f t="shared" si="1"/>
        <v>125</v>
      </c>
      <c r="G67" s="16"/>
      <c r="H67" s="16"/>
      <c r="I67" s="20">
        <f t="shared" si="2"/>
        <v>0</v>
      </c>
      <c r="J67" s="15">
        <v>24.3</v>
      </c>
    </row>
    <row r="68" spans="1:10" x14ac:dyDescent="0.3">
      <c r="A68" s="16" t="s">
        <v>56</v>
      </c>
      <c r="B68" s="16">
        <v>601000004</v>
      </c>
      <c r="C68" s="16" t="s">
        <v>70</v>
      </c>
      <c r="D68" s="16">
        <v>2</v>
      </c>
      <c r="E68" s="16">
        <v>187</v>
      </c>
      <c r="F68" s="20">
        <f t="shared" si="1"/>
        <v>189</v>
      </c>
      <c r="G68" s="16"/>
      <c r="H68" s="16"/>
      <c r="I68" s="20">
        <f t="shared" si="2"/>
        <v>0</v>
      </c>
      <c r="J68" s="15">
        <v>31.5</v>
      </c>
    </row>
    <row r="69" spans="1:10" x14ac:dyDescent="0.3">
      <c r="A69" s="16" t="s">
        <v>56</v>
      </c>
      <c r="B69" s="16">
        <v>680200006</v>
      </c>
      <c r="C69" s="16" t="s">
        <v>71</v>
      </c>
      <c r="D69" s="16">
        <v>45</v>
      </c>
      <c r="E69" s="16">
        <v>91</v>
      </c>
      <c r="F69" s="20">
        <f t="shared" ref="F69:F132" si="3">D69+E69</f>
        <v>136</v>
      </c>
      <c r="G69" s="16"/>
      <c r="H69" s="16"/>
      <c r="I69" s="20">
        <f t="shared" ref="I69:I132" si="4">G69+H69</f>
        <v>0</v>
      </c>
      <c r="J69" s="15">
        <v>25</v>
      </c>
    </row>
    <row r="70" spans="1:10" x14ac:dyDescent="0.3">
      <c r="A70" s="16" t="s">
        <v>56</v>
      </c>
      <c r="B70" s="16">
        <v>680200007</v>
      </c>
      <c r="C70" s="16" t="s">
        <v>72</v>
      </c>
      <c r="D70" s="16"/>
      <c r="E70" s="16">
        <v>77</v>
      </c>
      <c r="F70" s="20">
        <f t="shared" si="3"/>
        <v>77</v>
      </c>
      <c r="G70" s="16"/>
      <c r="H70" s="16"/>
      <c r="I70" s="20">
        <f t="shared" si="4"/>
        <v>0</v>
      </c>
      <c r="J70" s="15">
        <v>15.899999999999999</v>
      </c>
    </row>
    <row r="71" spans="1:10" x14ac:dyDescent="0.3">
      <c r="A71" s="16" t="s">
        <v>56</v>
      </c>
      <c r="B71" s="16">
        <v>680200023</v>
      </c>
      <c r="C71" s="16" t="s">
        <v>73</v>
      </c>
      <c r="D71" s="16">
        <v>93</v>
      </c>
      <c r="E71" s="16">
        <v>5</v>
      </c>
      <c r="F71" s="20">
        <f t="shared" si="3"/>
        <v>98</v>
      </c>
      <c r="G71" s="16"/>
      <c r="H71" s="16"/>
      <c r="I71" s="20">
        <f t="shared" si="4"/>
        <v>0</v>
      </c>
      <c r="J71" s="15">
        <v>19.2</v>
      </c>
    </row>
    <row r="72" spans="1:10" x14ac:dyDescent="0.3">
      <c r="A72" s="16" t="s">
        <v>56</v>
      </c>
      <c r="B72" s="16">
        <v>680200030</v>
      </c>
      <c r="C72" s="16" t="s">
        <v>74</v>
      </c>
      <c r="D72" s="16">
        <v>1</v>
      </c>
      <c r="E72" s="16">
        <v>232</v>
      </c>
      <c r="F72" s="20">
        <f t="shared" si="3"/>
        <v>233</v>
      </c>
      <c r="G72" s="16"/>
      <c r="H72" s="16"/>
      <c r="I72" s="20">
        <f t="shared" si="4"/>
        <v>0</v>
      </c>
      <c r="J72" s="15">
        <v>26.6</v>
      </c>
    </row>
    <row r="73" spans="1:10" x14ac:dyDescent="0.3">
      <c r="A73" s="16" t="s">
        <v>56</v>
      </c>
      <c r="B73" s="16">
        <v>681000002</v>
      </c>
      <c r="C73" s="16" t="s">
        <v>75</v>
      </c>
      <c r="D73" s="16">
        <v>2</v>
      </c>
      <c r="E73" s="16">
        <v>168</v>
      </c>
      <c r="F73" s="20">
        <f t="shared" si="3"/>
        <v>170</v>
      </c>
      <c r="G73" s="16"/>
      <c r="H73" s="16"/>
      <c r="I73" s="20">
        <f t="shared" si="4"/>
        <v>0</v>
      </c>
      <c r="J73" s="15">
        <v>32.4</v>
      </c>
    </row>
    <row r="74" spans="1:10" x14ac:dyDescent="0.3">
      <c r="A74" s="16" t="s">
        <v>56</v>
      </c>
      <c r="B74" s="16">
        <v>681000014</v>
      </c>
      <c r="C74" s="16" t="s">
        <v>76</v>
      </c>
      <c r="D74" s="16">
        <v>22</v>
      </c>
      <c r="E74" s="16">
        <v>89</v>
      </c>
      <c r="F74" s="20">
        <f t="shared" si="3"/>
        <v>111</v>
      </c>
      <c r="G74" s="16"/>
      <c r="H74" s="16"/>
      <c r="I74" s="20">
        <f t="shared" si="4"/>
        <v>0</v>
      </c>
      <c r="J74" s="15">
        <v>15.6</v>
      </c>
    </row>
    <row r="75" spans="1:10" x14ac:dyDescent="0.3">
      <c r="A75" s="16" t="s">
        <v>56</v>
      </c>
      <c r="B75" s="16">
        <v>681800001</v>
      </c>
      <c r="C75" s="16" t="s">
        <v>77</v>
      </c>
      <c r="D75" s="16">
        <v>7</v>
      </c>
      <c r="E75" s="16">
        <v>385</v>
      </c>
      <c r="F75" s="20">
        <f t="shared" si="3"/>
        <v>392</v>
      </c>
      <c r="G75" s="16"/>
      <c r="H75" s="16"/>
      <c r="I75" s="20">
        <f t="shared" si="4"/>
        <v>0</v>
      </c>
      <c r="J75" s="15">
        <v>68.099999999999994</v>
      </c>
    </row>
    <row r="76" spans="1:10" x14ac:dyDescent="0.3">
      <c r="A76" s="16" t="s">
        <v>56</v>
      </c>
      <c r="B76" s="16">
        <v>684900003</v>
      </c>
      <c r="C76" s="16" t="s">
        <v>78</v>
      </c>
      <c r="D76" s="16"/>
      <c r="E76" s="16">
        <v>86</v>
      </c>
      <c r="F76" s="20">
        <f t="shared" si="3"/>
        <v>86</v>
      </c>
      <c r="G76" s="16"/>
      <c r="H76" s="16"/>
      <c r="I76" s="20">
        <f t="shared" si="4"/>
        <v>0</v>
      </c>
      <c r="J76" s="15">
        <v>17.100000000000001</v>
      </c>
    </row>
    <row r="77" spans="1:10" x14ac:dyDescent="0.3">
      <c r="A77" s="16" t="s">
        <v>56</v>
      </c>
      <c r="B77" s="16">
        <v>760200003</v>
      </c>
      <c r="C77" s="16" t="s">
        <v>79</v>
      </c>
      <c r="D77" s="16">
        <v>2</v>
      </c>
      <c r="E77" s="16">
        <v>293</v>
      </c>
      <c r="F77" s="20">
        <f t="shared" si="3"/>
        <v>295</v>
      </c>
      <c r="G77" s="16"/>
      <c r="H77" s="16">
        <v>28</v>
      </c>
      <c r="I77" s="20">
        <f t="shared" si="4"/>
        <v>28</v>
      </c>
      <c r="J77" s="15">
        <v>35.199999999999996</v>
      </c>
    </row>
    <row r="78" spans="1:10" x14ac:dyDescent="0.3">
      <c r="A78" s="16" t="s">
        <v>56</v>
      </c>
      <c r="B78" s="16">
        <v>760200015</v>
      </c>
      <c r="C78" s="16" t="s">
        <v>80</v>
      </c>
      <c r="D78" s="16"/>
      <c r="E78" s="16">
        <v>65</v>
      </c>
      <c r="F78" s="20">
        <f t="shared" si="3"/>
        <v>65</v>
      </c>
      <c r="G78" s="16"/>
      <c r="H78" s="16"/>
      <c r="I78" s="20">
        <f t="shared" si="4"/>
        <v>0</v>
      </c>
      <c r="J78" s="15">
        <v>11.1</v>
      </c>
    </row>
    <row r="79" spans="1:10" x14ac:dyDescent="0.3">
      <c r="A79" s="16" t="s">
        <v>56</v>
      </c>
      <c r="B79" s="16">
        <v>760200019</v>
      </c>
      <c r="C79" s="16" t="s">
        <v>81</v>
      </c>
      <c r="D79" s="16"/>
      <c r="E79" s="16">
        <v>53</v>
      </c>
      <c r="F79" s="20">
        <f t="shared" si="3"/>
        <v>53</v>
      </c>
      <c r="G79" s="16"/>
      <c r="H79" s="16"/>
      <c r="I79" s="20">
        <f t="shared" si="4"/>
        <v>0</v>
      </c>
      <c r="J79" s="15">
        <v>12.899999999999999</v>
      </c>
    </row>
    <row r="80" spans="1:10" x14ac:dyDescent="0.3">
      <c r="A80" s="16" t="s">
        <v>56</v>
      </c>
      <c r="B80" s="16">
        <v>761200011</v>
      </c>
      <c r="C80" s="16" t="s">
        <v>82</v>
      </c>
      <c r="D80" s="16">
        <v>3</v>
      </c>
      <c r="E80" s="16">
        <v>292</v>
      </c>
      <c r="F80" s="20">
        <f t="shared" si="3"/>
        <v>295</v>
      </c>
      <c r="G80" s="16"/>
      <c r="H80" s="16"/>
      <c r="I80" s="20">
        <f t="shared" si="4"/>
        <v>0</v>
      </c>
      <c r="J80" s="15">
        <v>78.300000000000011</v>
      </c>
    </row>
    <row r="81" spans="1:10" x14ac:dyDescent="0.3">
      <c r="A81" s="16" t="s">
        <v>56</v>
      </c>
      <c r="B81" s="16">
        <v>761200024</v>
      </c>
      <c r="C81" s="16" t="s">
        <v>83</v>
      </c>
      <c r="D81" s="16">
        <v>9</v>
      </c>
      <c r="E81" s="16">
        <v>661</v>
      </c>
      <c r="F81" s="20">
        <f t="shared" si="3"/>
        <v>670</v>
      </c>
      <c r="G81" s="16"/>
      <c r="H81" s="16"/>
      <c r="I81" s="20">
        <f t="shared" si="4"/>
        <v>0</v>
      </c>
      <c r="J81" s="15">
        <v>107.5</v>
      </c>
    </row>
    <row r="82" spans="1:10" x14ac:dyDescent="0.3">
      <c r="A82" s="16" t="s">
        <v>56</v>
      </c>
      <c r="B82" s="16">
        <v>780200012</v>
      </c>
      <c r="C82" s="16" t="s">
        <v>84</v>
      </c>
      <c r="D82" s="16">
        <v>1</v>
      </c>
      <c r="E82" s="16">
        <v>34</v>
      </c>
      <c r="F82" s="20">
        <f t="shared" si="3"/>
        <v>35</v>
      </c>
      <c r="G82" s="16"/>
      <c r="H82" s="16"/>
      <c r="I82" s="20">
        <f t="shared" si="4"/>
        <v>0</v>
      </c>
      <c r="J82" s="15">
        <v>6.3</v>
      </c>
    </row>
    <row r="83" spans="1:10" x14ac:dyDescent="0.3">
      <c r="A83" s="16" t="s">
        <v>85</v>
      </c>
      <c r="B83" s="16">
        <v>1000008</v>
      </c>
      <c r="C83" s="16" t="s">
        <v>86</v>
      </c>
      <c r="D83" s="16">
        <v>1</v>
      </c>
      <c r="E83" s="16">
        <v>97</v>
      </c>
      <c r="F83" s="20">
        <f t="shared" si="3"/>
        <v>98</v>
      </c>
      <c r="G83" s="16"/>
      <c r="H83" s="16"/>
      <c r="I83" s="20">
        <f t="shared" si="4"/>
        <v>0</v>
      </c>
      <c r="J83" s="15">
        <v>19</v>
      </c>
    </row>
    <row r="84" spans="1:10" x14ac:dyDescent="0.3">
      <c r="A84" s="16" t="s">
        <v>85</v>
      </c>
      <c r="B84" s="16">
        <v>1000031</v>
      </c>
      <c r="C84" s="16" t="s">
        <v>87</v>
      </c>
      <c r="D84" s="16">
        <v>158</v>
      </c>
      <c r="E84" s="16">
        <v>98</v>
      </c>
      <c r="F84" s="20">
        <f t="shared" si="3"/>
        <v>256</v>
      </c>
      <c r="G84" s="16"/>
      <c r="H84" s="16"/>
      <c r="I84" s="20">
        <f t="shared" si="4"/>
        <v>0</v>
      </c>
      <c r="J84" s="15">
        <v>31.5</v>
      </c>
    </row>
    <row r="85" spans="1:10" x14ac:dyDescent="0.3">
      <c r="A85" s="16" t="s">
        <v>85</v>
      </c>
      <c r="B85" s="16">
        <v>1000035</v>
      </c>
      <c r="C85" s="16" t="s">
        <v>88</v>
      </c>
      <c r="D85" s="16">
        <v>13</v>
      </c>
      <c r="E85" s="16">
        <v>614</v>
      </c>
      <c r="F85" s="20">
        <f t="shared" si="3"/>
        <v>627</v>
      </c>
      <c r="G85" s="16"/>
      <c r="H85" s="16"/>
      <c r="I85" s="20">
        <f t="shared" si="4"/>
        <v>0</v>
      </c>
      <c r="J85" s="15">
        <v>124.5</v>
      </c>
    </row>
    <row r="86" spans="1:10" x14ac:dyDescent="0.3">
      <c r="A86" s="16" t="s">
        <v>85</v>
      </c>
      <c r="B86" s="16">
        <v>10000104</v>
      </c>
      <c r="C86" s="16" t="s">
        <v>89</v>
      </c>
      <c r="D86" s="16">
        <v>5</v>
      </c>
      <c r="E86" s="16">
        <v>369</v>
      </c>
      <c r="F86" s="20">
        <f t="shared" si="3"/>
        <v>374</v>
      </c>
      <c r="G86" s="16"/>
      <c r="H86" s="16"/>
      <c r="I86" s="20">
        <f t="shared" si="4"/>
        <v>0</v>
      </c>
      <c r="J86" s="15">
        <v>131.5</v>
      </c>
    </row>
    <row r="87" spans="1:10" x14ac:dyDescent="0.3">
      <c r="A87" s="16" t="s">
        <v>85</v>
      </c>
      <c r="B87" s="16">
        <v>10000178</v>
      </c>
      <c r="C87" s="16" t="s">
        <v>90</v>
      </c>
      <c r="D87" s="16">
        <v>3</v>
      </c>
      <c r="E87" s="16">
        <v>153</v>
      </c>
      <c r="F87" s="20">
        <f t="shared" si="3"/>
        <v>156</v>
      </c>
      <c r="G87" s="16"/>
      <c r="H87" s="16"/>
      <c r="I87" s="20">
        <f t="shared" si="4"/>
        <v>0</v>
      </c>
      <c r="J87" s="15">
        <v>43</v>
      </c>
    </row>
    <row r="88" spans="1:10" x14ac:dyDescent="0.3">
      <c r="A88" s="16" t="s">
        <v>85</v>
      </c>
      <c r="B88" s="16">
        <v>10000319</v>
      </c>
      <c r="C88" s="16" t="s">
        <v>91</v>
      </c>
      <c r="D88" s="16">
        <v>2</v>
      </c>
      <c r="E88" s="16">
        <v>160</v>
      </c>
      <c r="F88" s="20">
        <f t="shared" si="3"/>
        <v>162</v>
      </c>
      <c r="G88" s="16"/>
      <c r="H88" s="16"/>
      <c r="I88" s="20">
        <f t="shared" si="4"/>
        <v>0</v>
      </c>
      <c r="J88" s="15">
        <v>18</v>
      </c>
    </row>
    <row r="89" spans="1:10" x14ac:dyDescent="0.3">
      <c r="A89" s="16" t="s">
        <v>85</v>
      </c>
      <c r="B89" s="16">
        <v>10000343</v>
      </c>
      <c r="C89" s="16" t="s">
        <v>92</v>
      </c>
      <c r="D89" s="16">
        <v>204</v>
      </c>
      <c r="E89" s="16">
        <v>708</v>
      </c>
      <c r="F89" s="20">
        <f t="shared" si="3"/>
        <v>912</v>
      </c>
      <c r="G89" s="16"/>
      <c r="H89" s="16"/>
      <c r="I89" s="20">
        <f t="shared" si="4"/>
        <v>0</v>
      </c>
      <c r="J89" s="15">
        <v>185.10000000000002</v>
      </c>
    </row>
    <row r="90" spans="1:10" x14ac:dyDescent="0.3">
      <c r="A90" s="16" t="s">
        <v>85</v>
      </c>
      <c r="B90" s="16">
        <v>10000427</v>
      </c>
      <c r="C90" s="16" t="s">
        <v>93</v>
      </c>
      <c r="D90" s="16">
        <v>3</v>
      </c>
      <c r="E90" s="16">
        <v>358</v>
      </c>
      <c r="F90" s="20">
        <f t="shared" si="3"/>
        <v>361</v>
      </c>
      <c r="G90" s="16"/>
      <c r="H90" s="16"/>
      <c r="I90" s="20">
        <f t="shared" si="4"/>
        <v>0</v>
      </c>
      <c r="J90" s="15">
        <v>56.599999999999994</v>
      </c>
    </row>
    <row r="91" spans="1:10" x14ac:dyDescent="0.3">
      <c r="A91" s="16" t="s">
        <v>85</v>
      </c>
      <c r="B91" s="16">
        <v>10000832</v>
      </c>
      <c r="C91" s="16" t="s">
        <v>94</v>
      </c>
      <c r="D91" s="16">
        <v>2</v>
      </c>
      <c r="E91" s="16">
        <v>531</v>
      </c>
      <c r="F91" s="20">
        <f t="shared" si="3"/>
        <v>533</v>
      </c>
      <c r="G91" s="16"/>
      <c r="H91" s="16"/>
      <c r="I91" s="20">
        <f t="shared" si="4"/>
        <v>0</v>
      </c>
      <c r="J91" s="15">
        <v>61.3</v>
      </c>
    </row>
    <row r="92" spans="1:10" x14ac:dyDescent="0.3">
      <c r="A92" s="16" t="s">
        <v>85</v>
      </c>
      <c r="B92" s="16">
        <v>10001043</v>
      </c>
      <c r="C92" s="16" t="s">
        <v>95</v>
      </c>
      <c r="D92" s="16">
        <v>8</v>
      </c>
      <c r="E92" s="16">
        <v>149</v>
      </c>
      <c r="F92" s="20">
        <f t="shared" si="3"/>
        <v>157</v>
      </c>
      <c r="G92" s="16"/>
      <c r="H92" s="16"/>
      <c r="I92" s="20">
        <f t="shared" si="4"/>
        <v>0</v>
      </c>
      <c r="J92" s="15">
        <v>27.1</v>
      </c>
    </row>
    <row r="93" spans="1:10" x14ac:dyDescent="0.3">
      <c r="A93" s="16" t="s">
        <v>85</v>
      </c>
      <c r="B93" s="16">
        <v>10001054</v>
      </c>
      <c r="C93" s="16" t="s">
        <v>96</v>
      </c>
      <c r="D93" s="16"/>
      <c r="E93" s="16">
        <v>99</v>
      </c>
      <c r="F93" s="20">
        <f t="shared" si="3"/>
        <v>99</v>
      </c>
      <c r="G93" s="16"/>
      <c r="H93" s="16"/>
      <c r="I93" s="20">
        <f t="shared" si="4"/>
        <v>0</v>
      </c>
      <c r="J93" s="15">
        <v>13.1</v>
      </c>
    </row>
    <row r="94" spans="1:10" x14ac:dyDescent="0.3">
      <c r="A94" s="16" t="s">
        <v>85</v>
      </c>
      <c r="B94" s="16">
        <v>10001157</v>
      </c>
      <c r="C94" s="16" t="s">
        <v>97</v>
      </c>
      <c r="D94" s="16">
        <v>5</v>
      </c>
      <c r="E94" s="16">
        <v>235</v>
      </c>
      <c r="F94" s="20">
        <f t="shared" si="3"/>
        <v>240</v>
      </c>
      <c r="G94" s="16"/>
      <c r="H94" s="16"/>
      <c r="I94" s="20">
        <f t="shared" si="4"/>
        <v>0</v>
      </c>
      <c r="J94" s="15">
        <v>44.3</v>
      </c>
    </row>
    <row r="95" spans="1:10" x14ac:dyDescent="0.3">
      <c r="A95" s="16" t="s">
        <v>85</v>
      </c>
      <c r="B95" s="16">
        <v>10001180</v>
      </c>
      <c r="C95" s="16" t="s">
        <v>98</v>
      </c>
      <c r="D95" s="16">
        <v>15</v>
      </c>
      <c r="E95" s="16">
        <v>104</v>
      </c>
      <c r="F95" s="20">
        <f t="shared" si="3"/>
        <v>119</v>
      </c>
      <c r="G95" s="16"/>
      <c r="H95" s="16"/>
      <c r="I95" s="20">
        <f t="shared" si="4"/>
        <v>0</v>
      </c>
      <c r="J95" s="15">
        <v>17.100000000000001</v>
      </c>
    </row>
    <row r="96" spans="1:10" x14ac:dyDescent="0.3">
      <c r="A96" s="16" t="s">
        <v>85</v>
      </c>
      <c r="B96" s="16">
        <v>10001408</v>
      </c>
      <c r="C96" s="16" t="s">
        <v>99</v>
      </c>
      <c r="D96" s="16"/>
      <c r="E96" s="16">
        <v>37</v>
      </c>
      <c r="F96" s="20">
        <f t="shared" si="3"/>
        <v>37</v>
      </c>
      <c r="G96" s="16"/>
      <c r="H96" s="16"/>
      <c r="I96" s="20">
        <f t="shared" si="4"/>
        <v>0</v>
      </c>
      <c r="J96" s="15">
        <v>5.7</v>
      </c>
    </row>
    <row r="97" spans="1:10" x14ac:dyDescent="0.3">
      <c r="A97" s="16" t="s">
        <v>85</v>
      </c>
      <c r="B97" s="16">
        <v>10001409</v>
      </c>
      <c r="C97" s="16" t="s">
        <v>100</v>
      </c>
      <c r="D97" s="16">
        <v>4</v>
      </c>
      <c r="E97" s="16">
        <v>238</v>
      </c>
      <c r="F97" s="20">
        <f t="shared" si="3"/>
        <v>242</v>
      </c>
      <c r="G97" s="16"/>
      <c r="H97" s="16"/>
      <c r="I97" s="20">
        <f t="shared" si="4"/>
        <v>0</v>
      </c>
      <c r="J97" s="15">
        <v>59.8</v>
      </c>
    </row>
    <row r="98" spans="1:10" x14ac:dyDescent="0.3">
      <c r="A98" s="16" t="s">
        <v>85</v>
      </c>
      <c r="B98" s="16">
        <v>10001411</v>
      </c>
      <c r="C98" s="16" t="s">
        <v>101</v>
      </c>
      <c r="D98" s="16">
        <v>11</v>
      </c>
      <c r="E98" s="16">
        <v>743</v>
      </c>
      <c r="F98" s="20">
        <f t="shared" si="3"/>
        <v>754</v>
      </c>
      <c r="G98" s="16"/>
      <c r="H98" s="16"/>
      <c r="I98" s="20">
        <f t="shared" si="4"/>
        <v>0</v>
      </c>
      <c r="J98" s="15">
        <v>139.19999999999999</v>
      </c>
    </row>
    <row r="99" spans="1:10" x14ac:dyDescent="0.3">
      <c r="A99" s="16" t="s">
        <v>85</v>
      </c>
      <c r="B99" s="16">
        <v>10001535</v>
      </c>
      <c r="C99" s="16" t="s">
        <v>102</v>
      </c>
      <c r="D99" s="16">
        <v>24</v>
      </c>
      <c r="E99" s="16">
        <v>3384</v>
      </c>
      <c r="F99" s="20">
        <f t="shared" si="3"/>
        <v>3408</v>
      </c>
      <c r="G99" s="16"/>
      <c r="H99" s="16"/>
      <c r="I99" s="20">
        <f t="shared" si="4"/>
        <v>0</v>
      </c>
      <c r="J99" s="15">
        <v>604.29999999999995</v>
      </c>
    </row>
    <row r="100" spans="1:10" x14ac:dyDescent="0.3">
      <c r="A100" s="16" t="s">
        <v>85</v>
      </c>
      <c r="B100" s="16">
        <v>10001714</v>
      </c>
      <c r="C100" s="16" t="s">
        <v>103</v>
      </c>
      <c r="D100" s="16">
        <v>15</v>
      </c>
      <c r="E100" s="16">
        <v>368</v>
      </c>
      <c r="F100" s="20">
        <f t="shared" si="3"/>
        <v>383</v>
      </c>
      <c r="G100" s="16"/>
      <c r="H100" s="16"/>
      <c r="I100" s="20">
        <f t="shared" si="4"/>
        <v>0</v>
      </c>
      <c r="J100" s="15">
        <v>105.9</v>
      </c>
    </row>
    <row r="101" spans="1:10" x14ac:dyDescent="0.3">
      <c r="A101" s="16" t="s">
        <v>85</v>
      </c>
      <c r="B101" s="16">
        <v>10001818</v>
      </c>
      <c r="C101" s="16" t="s">
        <v>104</v>
      </c>
      <c r="D101" s="16">
        <v>973</v>
      </c>
      <c r="E101" s="16"/>
      <c r="F101" s="20">
        <f t="shared" si="3"/>
        <v>973</v>
      </c>
      <c r="G101" s="16"/>
      <c r="H101" s="16"/>
      <c r="I101" s="20">
        <f t="shared" si="4"/>
        <v>0</v>
      </c>
    </row>
    <row r="102" spans="1:10" x14ac:dyDescent="0.3">
      <c r="A102" s="16" t="s">
        <v>85</v>
      </c>
      <c r="B102" s="16">
        <v>10001873</v>
      </c>
      <c r="C102" s="16" t="s">
        <v>105</v>
      </c>
      <c r="D102" s="16">
        <v>9</v>
      </c>
      <c r="E102" s="16">
        <v>611</v>
      </c>
      <c r="F102" s="20">
        <f t="shared" si="3"/>
        <v>620</v>
      </c>
      <c r="G102" s="16"/>
      <c r="H102" s="16"/>
      <c r="I102" s="20">
        <f t="shared" si="4"/>
        <v>0</v>
      </c>
      <c r="J102" s="15">
        <v>110</v>
      </c>
    </row>
    <row r="103" spans="1:10" x14ac:dyDescent="0.3">
      <c r="A103" s="16" t="s">
        <v>85</v>
      </c>
      <c r="B103" s="16">
        <v>10001881</v>
      </c>
      <c r="C103" s="16" t="s">
        <v>106</v>
      </c>
      <c r="D103" s="16">
        <v>12</v>
      </c>
      <c r="E103" s="16">
        <v>765</v>
      </c>
      <c r="F103" s="20">
        <f t="shared" si="3"/>
        <v>777</v>
      </c>
      <c r="G103" s="16"/>
      <c r="H103" s="16"/>
      <c r="I103" s="20">
        <f t="shared" si="4"/>
        <v>0</v>
      </c>
      <c r="J103" s="15">
        <v>148.19999999999999</v>
      </c>
    </row>
    <row r="104" spans="1:10" x14ac:dyDescent="0.3">
      <c r="A104" s="16" t="s">
        <v>85</v>
      </c>
      <c r="B104" s="16">
        <v>10001897</v>
      </c>
      <c r="C104" s="16" t="s">
        <v>107</v>
      </c>
      <c r="D104" s="16">
        <v>2</v>
      </c>
      <c r="E104" s="16">
        <v>146</v>
      </c>
      <c r="F104" s="20">
        <f t="shared" si="3"/>
        <v>148</v>
      </c>
      <c r="G104" s="16"/>
      <c r="H104" s="16"/>
      <c r="I104" s="20">
        <f t="shared" si="4"/>
        <v>0</v>
      </c>
      <c r="J104" s="15">
        <v>17.5</v>
      </c>
    </row>
    <row r="105" spans="1:10" x14ac:dyDescent="0.3">
      <c r="A105" s="16" t="s">
        <v>85</v>
      </c>
      <c r="B105" s="16">
        <v>10001913</v>
      </c>
      <c r="C105" s="16" t="s">
        <v>108</v>
      </c>
      <c r="D105" s="16">
        <v>7</v>
      </c>
      <c r="E105" s="16">
        <v>280</v>
      </c>
      <c r="F105" s="20">
        <f t="shared" si="3"/>
        <v>287</v>
      </c>
      <c r="G105" s="16"/>
      <c r="H105" s="16"/>
      <c r="I105" s="20">
        <f t="shared" si="4"/>
        <v>0</v>
      </c>
      <c r="J105" s="15">
        <v>71.800000000000011</v>
      </c>
    </row>
    <row r="106" spans="1:10" x14ac:dyDescent="0.3">
      <c r="A106" s="16" t="s">
        <v>85</v>
      </c>
      <c r="B106" s="16">
        <v>10001914</v>
      </c>
      <c r="C106" s="16" t="s">
        <v>109</v>
      </c>
      <c r="D106" s="16">
        <v>24</v>
      </c>
      <c r="E106" s="16">
        <v>299</v>
      </c>
      <c r="F106" s="20">
        <f t="shared" si="3"/>
        <v>323</v>
      </c>
      <c r="G106" s="16"/>
      <c r="H106" s="16"/>
      <c r="I106" s="20">
        <f t="shared" si="4"/>
        <v>0</v>
      </c>
      <c r="J106" s="15">
        <v>53.3</v>
      </c>
    </row>
    <row r="107" spans="1:10" x14ac:dyDescent="0.3">
      <c r="A107" s="16" t="s">
        <v>85</v>
      </c>
      <c r="B107" s="16">
        <v>10001978</v>
      </c>
      <c r="C107" s="16" t="s">
        <v>110</v>
      </c>
      <c r="D107" s="16">
        <v>1</v>
      </c>
      <c r="E107" s="16">
        <v>254</v>
      </c>
      <c r="F107" s="20">
        <f t="shared" si="3"/>
        <v>255</v>
      </c>
      <c r="G107" s="16"/>
      <c r="H107" s="16"/>
      <c r="I107" s="20">
        <f t="shared" si="4"/>
        <v>0</v>
      </c>
      <c r="J107" s="15">
        <v>44.5</v>
      </c>
    </row>
    <row r="108" spans="1:10" x14ac:dyDescent="0.3">
      <c r="A108" s="16" t="s">
        <v>85</v>
      </c>
      <c r="B108" s="16">
        <v>10011803</v>
      </c>
      <c r="C108" s="16" t="s">
        <v>111</v>
      </c>
      <c r="D108" s="16">
        <v>11</v>
      </c>
      <c r="E108" s="16">
        <v>14</v>
      </c>
      <c r="F108" s="20">
        <f t="shared" si="3"/>
        <v>25</v>
      </c>
      <c r="G108" s="16"/>
      <c r="H108" s="16"/>
      <c r="I108" s="20">
        <f t="shared" si="4"/>
        <v>0</v>
      </c>
      <c r="J108" s="15">
        <v>3.9</v>
      </c>
    </row>
    <row r="109" spans="1:10" x14ac:dyDescent="0.3">
      <c r="A109" s="16" t="s">
        <v>85</v>
      </c>
      <c r="B109" s="16">
        <v>10019111</v>
      </c>
      <c r="C109" s="16" t="s">
        <v>112</v>
      </c>
      <c r="D109" s="16">
        <v>1322</v>
      </c>
      <c r="E109" s="16">
        <v>13530</v>
      </c>
      <c r="F109" s="20">
        <f t="shared" si="3"/>
        <v>14852</v>
      </c>
      <c r="G109" s="16"/>
      <c r="H109" s="16"/>
      <c r="I109" s="20">
        <f t="shared" si="4"/>
        <v>0</v>
      </c>
      <c r="J109" s="15">
        <v>2322.1000000000004</v>
      </c>
    </row>
    <row r="110" spans="1:10" x14ac:dyDescent="0.3">
      <c r="A110" s="16" t="s">
        <v>85</v>
      </c>
      <c r="B110" s="16">
        <v>10020301</v>
      </c>
      <c r="C110" s="16" t="s">
        <v>113</v>
      </c>
      <c r="D110" s="16">
        <v>1195</v>
      </c>
      <c r="E110" s="16">
        <v>6312</v>
      </c>
      <c r="F110" s="20">
        <f t="shared" si="3"/>
        <v>7507</v>
      </c>
      <c r="G110" s="16"/>
      <c r="H110" s="16"/>
      <c r="I110" s="20">
        <f t="shared" si="4"/>
        <v>0</v>
      </c>
      <c r="J110" s="15">
        <v>1110.0999999999999</v>
      </c>
    </row>
    <row r="111" spans="1:10" x14ac:dyDescent="0.3">
      <c r="A111" s="16" t="s">
        <v>85</v>
      </c>
      <c r="B111" s="16">
        <v>10044004</v>
      </c>
      <c r="C111" s="16" t="s">
        <v>114</v>
      </c>
      <c r="D111" s="16">
        <v>370</v>
      </c>
      <c r="E111" s="16">
        <v>1</v>
      </c>
      <c r="F111" s="20">
        <f t="shared" si="3"/>
        <v>371</v>
      </c>
      <c r="G111" s="16"/>
      <c r="H111" s="16"/>
      <c r="I111" s="20">
        <f t="shared" si="4"/>
        <v>0</v>
      </c>
      <c r="J111" s="15">
        <v>0.3</v>
      </c>
    </row>
    <row r="112" spans="1:10" x14ac:dyDescent="0.3">
      <c r="A112" s="16" t="s">
        <v>85</v>
      </c>
      <c r="B112" s="16">
        <v>10054114</v>
      </c>
      <c r="C112" s="16" t="s">
        <v>115</v>
      </c>
      <c r="D112" s="16">
        <v>52</v>
      </c>
      <c r="E112" s="16">
        <v>92</v>
      </c>
      <c r="F112" s="20">
        <f t="shared" si="3"/>
        <v>144</v>
      </c>
      <c r="G112" s="16"/>
      <c r="H112" s="16"/>
      <c r="I112" s="20">
        <f t="shared" si="4"/>
        <v>0</v>
      </c>
      <c r="J112" s="15">
        <v>19.8</v>
      </c>
    </row>
    <row r="113" spans="1:10" x14ac:dyDescent="0.3">
      <c r="A113" s="16" t="s">
        <v>85</v>
      </c>
      <c r="B113" s="16">
        <v>10054211</v>
      </c>
      <c r="C113" s="16" t="s">
        <v>116</v>
      </c>
      <c r="D113" s="16">
        <v>6</v>
      </c>
      <c r="E113" s="16">
        <v>824</v>
      </c>
      <c r="F113" s="20">
        <f t="shared" si="3"/>
        <v>830</v>
      </c>
      <c r="G113" s="16"/>
      <c r="H113" s="16"/>
      <c r="I113" s="20">
        <f t="shared" si="4"/>
        <v>0</v>
      </c>
      <c r="J113" s="15">
        <v>137.30000000000001</v>
      </c>
    </row>
    <row r="114" spans="1:10" x14ac:dyDescent="0.3">
      <c r="A114" s="16" t="s">
        <v>85</v>
      </c>
      <c r="B114" s="16">
        <v>10064013</v>
      </c>
      <c r="C114" s="16" t="s">
        <v>292</v>
      </c>
      <c r="D114" s="16">
        <v>56</v>
      </c>
      <c r="E114" s="16">
        <v>100</v>
      </c>
      <c r="F114" s="20">
        <f t="shared" si="3"/>
        <v>156</v>
      </c>
      <c r="G114" s="16"/>
      <c r="H114" s="16"/>
      <c r="I114" s="20">
        <f t="shared" si="4"/>
        <v>0</v>
      </c>
      <c r="J114" s="15">
        <v>29</v>
      </c>
    </row>
    <row r="115" spans="1:10" x14ac:dyDescent="0.3">
      <c r="A115" s="16" t="s">
        <v>85</v>
      </c>
      <c r="B115" s="16">
        <v>10064111</v>
      </c>
      <c r="C115" s="16" t="s">
        <v>117</v>
      </c>
      <c r="D115" s="16">
        <v>68</v>
      </c>
      <c r="E115" s="16">
        <v>207</v>
      </c>
      <c r="F115" s="20">
        <f t="shared" si="3"/>
        <v>275</v>
      </c>
      <c r="G115" s="16"/>
      <c r="H115" s="16"/>
      <c r="I115" s="20">
        <f t="shared" si="4"/>
        <v>0</v>
      </c>
      <c r="J115" s="15">
        <v>38.200000000000003</v>
      </c>
    </row>
    <row r="116" spans="1:10" x14ac:dyDescent="0.3">
      <c r="A116" s="16" t="s">
        <v>85</v>
      </c>
      <c r="B116" s="16">
        <v>10064120</v>
      </c>
      <c r="C116" s="16" t="s">
        <v>118</v>
      </c>
      <c r="D116" s="16">
        <v>829</v>
      </c>
      <c r="E116" s="16">
        <v>5353</v>
      </c>
      <c r="F116" s="20">
        <f t="shared" si="3"/>
        <v>6182</v>
      </c>
      <c r="G116" s="16"/>
      <c r="H116" s="16"/>
      <c r="I116" s="20">
        <f t="shared" si="4"/>
        <v>0</v>
      </c>
      <c r="J116" s="15">
        <v>975.8</v>
      </c>
    </row>
    <row r="117" spans="1:10" x14ac:dyDescent="0.3">
      <c r="A117" s="16" t="s">
        <v>85</v>
      </c>
      <c r="B117" s="16">
        <v>10064301</v>
      </c>
      <c r="C117" s="16" t="s">
        <v>119</v>
      </c>
      <c r="D117" s="16">
        <v>23</v>
      </c>
      <c r="E117" s="16">
        <v>1078</v>
      </c>
      <c r="F117" s="20">
        <f t="shared" si="3"/>
        <v>1101</v>
      </c>
      <c r="G117" s="16"/>
      <c r="H117" s="16"/>
      <c r="I117" s="20">
        <f t="shared" si="4"/>
        <v>0</v>
      </c>
      <c r="J117" s="15">
        <v>192.7</v>
      </c>
    </row>
    <row r="118" spans="1:10" x14ac:dyDescent="0.3">
      <c r="A118" s="16" t="s">
        <v>85</v>
      </c>
      <c r="B118" s="16">
        <v>10064502</v>
      </c>
      <c r="C118" s="16" t="s">
        <v>120</v>
      </c>
      <c r="D118" s="16">
        <v>3</v>
      </c>
      <c r="E118" s="16">
        <v>984</v>
      </c>
      <c r="F118" s="20">
        <f t="shared" si="3"/>
        <v>987</v>
      </c>
      <c r="G118" s="16"/>
      <c r="H118" s="16"/>
      <c r="I118" s="20">
        <f t="shared" si="4"/>
        <v>0</v>
      </c>
      <c r="J118" s="15">
        <v>162.39999999999998</v>
      </c>
    </row>
    <row r="119" spans="1:10" x14ac:dyDescent="0.3">
      <c r="A119" s="16" t="s">
        <v>85</v>
      </c>
      <c r="B119" s="16">
        <v>10064514</v>
      </c>
      <c r="C119" s="16" t="s">
        <v>121</v>
      </c>
      <c r="D119" s="16">
        <v>28</v>
      </c>
      <c r="E119" s="16">
        <v>2033</v>
      </c>
      <c r="F119" s="20">
        <f t="shared" si="3"/>
        <v>2061</v>
      </c>
      <c r="G119" s="16"/>
      <c r="H119" s="16"/>
      <c r="I119" s="20">
        <f t="shared" si="4"/>
        <v>0</v>
      </c>
      <c r="J119" s="15">
        <v>371.70000000000005</v>
      </c>
    </row>
    <row r="120" spans="1:10" x14ac:dyDescent="0.3">
      <c r="A120" s="16" t="s">
        <v>85</v>
      </c>
      <c r="B120" s="16">
        <v>10064521</v>
      </c>
      <c r="C120" s="16" t="s">
        <v>122</v>
      </c>
      <c r="D120" s="16">
        <v>62</v>
      </c>
      <c r="E120" s="16">
        <v>5139</v>
      </c>
      <c r="F120" s="20">
        <f t="shared" si="3"/>
        <v>5201</v>
      </c>
      <c r="G120" s="16"/>
      <c r="H120" s="16"/>
      <c r="I120" s="20">
        <f t="shared" si="4"/>
        <v>0</v>
      </c>
      <c r="J120" s="15">
        <v>656.09999999999991</v>
      </c>
    </row>
    <row r="121" spans="1:10" x14ac:dyDescent="0.3">
      <c r="A121" s="16" t="s">
        <v>85</v>
      </c>
      <c r="B121" s="16">
        <v>10064522</v>
      </c>
      <c r="C121" s="16" t="s">
        <v>123</v>
      </c>
      <c r="D121" s="16">
        <v>17</v>
      </c>
      <c r="E121" s="16">
        <v>636</v>
      </c>
      <c r="F121" s="20">
        <f t="shared" si="3"/>
        <v>653</v>
      </c>
      <c r="G121" s="16"/>
      <c r="H121" s="16"/>
      <c r="I121" s="20">
        <f t="shared" si="4"/>
        <v>0</v>
      </c>
      <c r="J121" s="15">
        <v>104.6</v>
      </c>
    </row>
    <row r="122" spans="1:10" x14ac:dyDescent="0.3">
      <c r="A122" s="16" t="s">
        <v>85</v>
      </c>
      <c r="B122" s="16">
        <v>10064544</v>
      </c>
      <c r="C122" s="16" t="s">
        <v>124</v>
      </c>
      <c r="D122" s="16">
        <v>4</v>
      </c>
      <c r="E122" s="16">
        <v>220</v>
      </c>
      <c r="F122" s="20">
        <f t="shared" si="3"/>
        <v>224</v>
      </c>
      <c r="G122" s="16"/>
      <c r="H122" s="16"/>
      <c r="I122" s="20">
        <f t="shared" si="4"/>
        <v>0</v>
      </c>
      <c r="J122" s="15">
        <v>39.700000000000003</v>
      </c>
    </row>
    <row r="123" spans="1:10" x14ac:dyDescent="0.3">
      <c r="A123" s="16" t="s">
        <v>85</v>
      </c>
      <c r="B123" s="16">
        <v>10064545</v>
      </c>
      <c r="C123" s="16" t="s">
        <v>125</v>
      </c>
      <c r="D123" s="16">
        <v>3</v>
      </c>
      <c r="E123" s="16">
        <v>347</v>
      </c>
      <c r="F123" s="20">
        <f t="shared" si="3"/>
        <v>350</v>
      </c>
      <c r="G123" s="16"/>
      <c r="H123" s="16"/>
      <c r="I123" s="20">
        <f t="shared" si="4"/>
        <v>0</v>
      </c>
      <c r="J123" s="15">
        <v>46</v>
      </c>
    </row>
    <row r="124" spans="1:10" x14ac:dyDescent="0.3">
      <c r="A124" s="16" t="s">
        <v>85</v>
      </c>
      <c r="B124" s="16">
        <v>10065217</v>
      </c>
      <c r="C124" s="16" t="s">
        <v>126</v>
      </c>
      <c r="D124" s="16">
        <v>35</v>
      </c>
      <c r="E124" s="16">
        <v>53</v>
      </c>
      <c r="F124" s="20">
        <f t="shared" si="3"/>
        <v>88</v>
      </c>
      <c r="G124" s="16"/>
      <c r="H124" s="16"/>
      <c r="I124" s="20">
        <f t="shared" si="4"/>
        <v>0</v>
      </c>
      <c r="J124" s="15">
        <v>12.899999999999999</v>
      </c>
    </row>
    <row r="125" spans="1:10" x14ac:dyDescent="0.3">
      <c r="A125" s="16" t="s">
        <v>85</v>
      </c>
      <c r="B125" s="16">
        <v>10077210</v>
      </c>
      <c r="C125" s="16" t="s">
        <v>127</v>
      </c>
      <c r="D125" s="16">
        <v>3</v>
      </c>
      <c r="E125" s="16">
        <v>225</v>
      </c>
      <c r="F125" s="20">
        <f t="shared" si="3"/>
        <v>228</v>
      </c>
      <c r="G125" s="16"/>
      <c r="H125" s="16"/>
      <c r="I125" s="20">
        <f t="shared" si="4"/>
        <v>0</v>
      </c>
      <c r="J125" s="15">
        <v>45.7</v>
      </c>
    </row>
    <row r="126" spans="1:10" x14ac:dyDescent="0.3">
      <c r="A126" s="16" t="s">
        <v>85</v>
      </c>
      <c r="B126" s="16">
        <v>10077222</v>
      </c>
      <c r="C126" s="16" t="s">
        <v>128</v>
      </c>
      <c r="D126" s="16">
        <v>7</v>
      </c>
      <c r="E126" s="16">
        <v>28</v>
      </c>
      <c r="F126" s="20">
        <f t="shared" si="3"/>
        <v>35</v>
      </c>
      <c r="G126" s="16"/>
      <c r="H126" s="16"/>
      <c r="I126" s="20">
        <f t="shared" si="4"/>
        <v>0</v>
      </c>
      <c r="J126" s="15">
        <v>2.6</v>
      </c>
    </row>
    <row r="127" spans="1:10" x14ac:dyDescent="0.3">
      <c r="A127" s="16" t="s">
        <v>85</v>
      </c>
      <c r="B127" s="16">
        <v>19164058</v>
      </c>
      <c r="C127" s="16" t="s">
        <v>129</v>
      </c>
      <c r="D127" s="16">
        <v>6</v>
      </c>
      <c r="E127" s="16">
        <v>153</v>
      </c>
      <c r="F127" s="20">
        <f t="shared" si="3"/>
        <v>159</v>
      </c>
      <c r="G127" s="16"/>
      <c r="H127" s="16"/>
      <c r="I127" s="20">
        <f t="shared" si="4"/>
        <v>0</v>
      </c>
      <c r="J127" s="15">
        <v>31.7</v>
      </c>
    </row>
    <row r="128" spans="1:10" x14ac:dyDescent="0.3">
      <c r="A128" s="16" t="s">
        <v>85</v>
      </c>
      <c r="B128" s="16">
        <v>19164502</v>
      </c>
      <c r="C128" s="16" t="s">
        <v>130</v>
      </c>
      <c r="D128" s="16">
        <v>4</v>
      </c>
      <c r="E128" s="16">
        <v>291</v>
      </c>
      <c r="F128" s="20">
        <f t="shared" si="3"/>
        <v>295</v>
      </c>
      <c r="G128" s="16"/>
      <c r="H128" s="16"/>
      <c r="I128" s="20">
        <f t="shared" si="4"/>
        <v>0</v>
      </c>
      <c r="J128" s="15">
        <v>83.6</v>
      </c>
    </row>
    <row r="129" spans="1:10" x14ac:dyDescent="0.3">
      <c r="A129" s="16" t="s">
        <v>85</v>
      </c>
      <c r="B129" s="16">
        <v>19164506</v>
      </c>
      <c r="C129" s="16" t="s">
        <v>131</v>
      </c>
      <c r="D129" s="16">
        <v>74</v>
      </c>
      <c r="E129" s="16">
        <v>912</v>
      </c>
      <c r="F129" s="20">
        <f t="shared" si="3"/>
        <v>986</v>
      </c>
      <c r="G129" s="16"/>
      <c r="H129" s="16"/>
      <c r="I129" s="20">
        <f t="shared" si="4"/>
        <v>0</v>
      </c>
      <c r="J129" s="15">
        <v>152.4</v>
      </c>
    </row>
    <row r="130" spans="1:10" x14ac:dyDescent="0.3">
      <c r="A130" s="16" t="s">
        <v>85</v>
      </c>
      <c r="B130" s="16">
        <v>19264568</v>
      </c>
      <c r="C130" s="16" t="s">
        <v>132</v>
      </c>
      <c r="D130" s="16">
        <v>2</v>
      </c>
      <c r="E130" s="16">
        <v>99</v>
      </c>
      <c r="F130" s="20">
        <f t="shared" si="3"/>
        <v>101</v>
      </c>
      <c r="G130" s="16"/>
      <c r="H130" s="16"/>
      <c r="I130" s="20">
        <f t="shared" si="4"/>
        <v>0</v>
      </c>
      <c r="J130" s="15">
        <v>9.4</v>
      </c>
    </row>
    <row r="131" spans="1:10" x14ac:dyDescent="0.3">
      <c r="A131" s="16" t="s">
        <v>85</v>
      </c>
      <c r="B131" s="16">
        <v>19277203</v>
      </c>
      <c r="C131" s="16" t="s">
        <v>133</v>
      </c>
      <c r="D131" s="16">
        <v>97</v>
      </c>
      <c r="E131" s="16">
        <v>1377</v>
      </c>
      <c r="F131" s="20">
        <f t="shared" si="3"/>
        <v>1474</v>
      </c>
      <c r="G131" s="16"/>
      <c r="H131" s="16"/>
      <c r="I131" s="20">
        <f t="shared" si="4"/>
        <v>0</v>
      </c>
      <c r="J131" s="15">
        <v>238.89999999999998</v>
      </c>
    </row>
    <row r="132" spans="1:10" x14ac:dyDescent="0.3">
      <c r="A132" s="16" t="s">
        <v>85</v>
      </c>
      <c r="B132" s="16">
        <v>19364501</v>
      </c>
      <c r="C132" s="16" t="s">
        <v>134</v>
      </c>
      <c r="D132" s="16">
        <v>5</v>
      </c>
      <c r="E132" s="16">
        <v>232</v>
      </c>
      <c r="F132" s="20">
        <f t="shared" si="3"/>
        <v>237</v>
      </c>
      <c r="G132" s="16"/>
      <c r="H132" s="16"/>
      <c r="I132" s="20">
        <f t="shared" si="4"/>
        <v>0</v>
      </c>
      <c r="J132" s="15">
        <v>37.799999999999997</v>
      </c>
    </row>
    <row r="133" spans="1:10" x14ac:dyDescent="0.3">
      <c r="A133" s="16" t="s">
        <v>85</v>
      </c>
      <c r="B133" s="16">
        <v>19464004</v>
      </c>
      <c r="C133" s="16" t="s">
        <v>135</v>
      </c>
      <c r="D133" s="16">
        <v>7</v>
      </c>
      <c r="E133" s="16">
        <v>537</v>
      </c>
      <c r="F133" s="20">
        <f t="shared" ref="F133:F196" si="5">D133+E133</f>
        <v>544</v>
      </c>
      <c r="G133" s="16"/>
      <c r="H133" s="16"/>
      <c r="I133" s="20">
        <f t="shared" ref="I133:I196" si="6">G133+H133</f>
        <v>0</v>
      </c>
      <c r="J133" s="15">
        <v>78</v>
      </c>
    </row>
    <row r="134" spans="1:10" x14ac:dyDescent="0.3">
      <c r="A134" s="16" t="s">
        <v>85</v>
      </c>
      <c r="B134" s="16">
        <v>19464501</v>
      </c>
      <c r="C134" s="16" t="s">
        <v>136</v>
      </c>
      <c r="D134" s="16">
        <v>10</v>
      </c>
      <c r="E134" s="16">
        <v>740</v>
      </c>
      <c r="F134" s="20">
        <f t="shared" si="5"/>
        <v>750</v>
      </c>
      <c r="G134" s="16"/>
      <c r="H134" s="16"/>
      <c r="I134" s="20">
        <f t="shared" si="6"/>
        <v>0</v>
      </c>
      <c r="J134" s="15">
        <v>138</v>
      </c>
    </row>
    <row r="135" spans="1:10" x14ac:dyDescent="0.3">
      <c r="A135" s="16" t="s">
        <v>85</v>
      </c>
      <c r="B135" s="16">
        <v>19464507</v>
      </c>
      <c r="C135" s="16" t="s">
        <v>137</v>
      </c>
      <c r="D135" s="16">
        <v>1</v>
      </c>
      <c r="E135" s="16">
        <v>346</v>
      </c>
      <c r="F135" s="20">
        <f t="shared" si="5"/>
        <v>347</v>
      </c>
      <c r="G135" s="16"/>
      <c r="H135" s="16"/>
      <c r="I135" s="20">
        <f t="shared" si="6"/>
        <v>0</v>
      </c>
      <c r="J135" s="15">
        <v>84.699999999999989</v>
      </c>
    </row>
    <row r="136" spans="1:10" x14ac:dyDescent="0.3">
      <c r="A136" s="16" t="s">
        <v>85</v>
      </c>
      <c r="B136" s="16">
        <v>19564503</v>
      </c>
      <c r="C136" s="16" t="s">
        <v>138</v>
      </c>
      <c r="D136" s="16">
        <v>17</v>
      </c>
      <c r="E136" s="16">
        <v>957</v>
      </c>
      <c r="F136" s="20">
        <f t="shared" si="5"/>
        <v>974</v>
      </c>
      <c r="G136" s="16"/>
      <c r="H136" s="16"/>
      <c r="I136" s="20">
        <f t="shared" si="6"/>
        <v>0</v>
      </c>
      <c r="J136" s="15">
        <v>167.7</v>
      </c>
    </row>
    <row r="137" spans="1:10" x14ac:dyDescent="0.3">
      <c r="A137" s="16" t="s">
        <v>85</v>
      </c>
      <c r="B137" s="16">
        <v>19577201</v>
      </c>
      <c r="C137" s="16" t="s">
        <v>139</v>
      </c>
      <c r="D137" s="16">
        <v>5</v>
      </c>
      <c r="E137" s="16">
        <v>180</v>
      </c>
      <c r="F137" s="20">
        <f t="shared" si="5"/>
        <v>185</v>
      </c>
      <c r="G137" s="16"/>
      <c r="H137" s="16"/>
      <c r="I137" s="20">
        <f t="shared" si="6"/>
        <v>0</v>
      </c>
      <c r="J137" s="15">
        <v>39</v>
      </c>
    </row>
    <row r="138" spans="1:10" x14ac:dyDescent="0.3">
      <c r="A138" s="16" t="s">
        <v>85</v>
      </c>
      <c r="B138" s="16">
        <v>19677203</v>
      </c>
      <c r="C138" s="16" t="s">
        <v>140</v>
      </c>
      <c r="D138" s="16">
        <v>23</v>
      </c>
      <c r="E138" s="16">
        <v>31</v>
      </c>
      <c r="F138" s="20">
        <f t="shared" si="5"/>
        <v>54</v>
      </c>
      <c r="G138" s="16"/>
      <c r="H138" s="16"/>
      <c r="I138" s="20">
        <f t="shared" si="6"/>
        <v>0</v>
      </c>
      <c r="J138" s="15">
        <v>3.2</v>
      </c>
    </row>
    <row r="139" spans="1:10" x14ac:dyDescent="0.3">
      <c r="A139" s="16" t="s">
        <v>85</v>
      </c>
      <c r="B139" s="16">
        <v>23000005</v>
      </c>
      <c r="C139" s="16" t="s">
        <v>141</v>
      </c>
      <c r="D139" s="16">
        <v>5</v>
      </c>
      <c r="E139" s="16">
        <v>372</v>
      </c>
      <c r="F139" s="20">
        <f t="shared" si="5"/>
        <v>377</v>
      </c>
      <c r="G139" s="16"/>
      <c r="H139" s="16"/>
      <c r="I139" s="20">
        <f t="shared" si="6"/>
        <v>0</v>
      </c>
      <c r="J139" s="15">
        <v>69.199999999999989</v>
      </c>
    </row>
    <row r="140" spans="1:10" x14ac:dyDescent="0.3">
      <c r="A140" s="16" t="s">
        <v>85</v>
      </c>
      <c r="B140" s="16">
        <v>130000014</v>
      </c>
      <c r="C140" s="16" t="s">
        <v>142</v>
      </c>
      <c r="D140" s="16">
        <v>18</v>
      </c>
      <c r="E140" s="16">
        <v>280</v>
      </c>
      <c r="F140" s="20">
        <f t="shared" si="5"/>
        <v>298</v>
      </c>
      <c r="G140" s="16"/>
      <c r="H140" s="16"/>
      <c r="I140" s="20">
        <f t="shared" si="6"/>
        <v>0</v>
      </c>
      <c r="J140" s="15">
        <v>99</v>
      </c>
    </row>
    <row r="141" spans="1:10" x14ac:dyDescent="0.3">
      <c r="A141" s="16" t="s">
        <v>85</v>
      </c>
      <c r="B141" s="16">
        <v>130000045</v>
      </c>
      <c r="C141" s="16" t="s">
        <v>143</v>
      </c>
      <c r="D141" s="16">
        <v>58</v>
      </c>
      <c r="E141" s="16">
        <v>3760</v>
      </c>
      <c r="F141" s="20">
        <f t="shared" si="5"/>
        <v>3818</v>
      </c>
      <c r="G141" s="16"/>
      <c r="H141" s="16"/>
      <c r="I141" s="20">
        <f t="shared" si="6"/>
        <v>0</v>
      </c>
      <c r="J141" s="15">
        <v>562.6</v>
      </c>
    </row>
    <row r="142" spans="1:10" x14ac:dyDescent="0.3">
      <c r="A142" s="16" t="s">
        <v>85</v>
      </c>
      <c r="B142" s="16">
        <v>130000098</v>
      </c>
      <c r="C142" s="16" t="s">
        <v>144</v>
      </c>
      <c r="D142" s="16"/>
      <c r="E142" s="16">
        <v>293</v>
      </c>
      <c r="F142" s="20">
        <f t="shared" si="5"/>
        <v>293</v>
      </c>
      <c r="G142" s="16"/>
      <c r="H142" s="16"/>
      <c r="I142" s="20">
        <f t="shared" si="6"/>
        <v>0</v>
      </c>
      <c r="J142" s="15">
        <v>49.2</v>
      </c>
    </row>
    <row r="143" spans="1:10" x14ac:dyDescent="0.3">
      <c r="A143" s="16" t="s">
        <v>85</v>
      </c>
      <c r="B143" s="16">
        <v>130024102</v>
      </c>
      <c r="C143" s="16" t="s">
        <v>145</v>
      </c>
      <c r="D143" s="16">
        <v>21</v>
      </c>
      <c r="E143" s="16">
        <v>667</v>
      </c>
      <c r="F143" s="20">
        <f t="shared" si="5"/>
        <v>688</v>
      </c>
      <c r="G143" s="16"/>
      <c r="H143" s="16"/>
      <c r="I143" s="20">
        <f t="shared" si="6"/>
        <v>0</v>
      </c>
      <c r="J143" s="15">
        <v>119.69999999999999</v>
      </c>
    </row>
    <row r="144" spans="1:10" x14ac:dyDescent="0.3">
      <c r="A144" s="16" t="s">
        <v>85</v>
      </c>
      <c r="B144" s="16">
        <v>130064002</v>
      </c>
      <c r="C144" s="16" t="s">
        <v>146</v>
      </c>
      <c r="D144" s="16">
        <v>4</v>
      </c>
      <c r="E144" s="16">
        <v>113</v>
      </c>
      <c r="F144" s="20">
        <f t="shared" si="5"/>
        <v>117</v>
      </c>
      <c r="G144" s="16"/>
      <c r="H144" s="16"/>
      <c r="I144" s="20">
        <f t="shared" si="6"/>
        <v>0</v>
      </c>
      <c r="J144" s="15">
        <v>25.2</v>
      </c>
    </row>
    <row r="145" spans="1:10" x14ac:dyDescent="0.3">
      <c r="A145" s="16" t="s">
        <v>85</v>
      </c>
      <c r="B145" s="16">
        <v>130064502</v>
      </c>
      <c r="C145" s="16" t="s">
        <v>147</v>
      </c>
      <c r="D145" s="16">
        <v>1</v>
      </c>
      <c r="E145" s="16">
        <v>337</v>
      </c>
      <c r="F145" s="20">
        <f t="shared" si="5"/>
        <v>338</v>
      </c>
      <c r="G145" s="16"/>
      <c r="H145" s="16"/>
      <c r="I145" s="20">
        <f t="shared" si="6"/>
        <v>0</v>
      </c>
      <c r="J145" s="15">
        <v>65.7</v>
      </c>
    </row>
    <row r="146" spans="1:10" x14ac:dyDescent="0.3">
      <c r="A146" s="16" t="s">
        <v>85</v>
      </c>
      <c r="B146" s="16">
        <v>740200096</v>
      </c>
      <c r="C146" s="16" t="s">
        <v>148</v>
      </c>
      <c r="D146" s="16"/>
      <c r="E146" s="16">
        <v>103</v>
      </c>
      <c r="F146" s="20">
        <f t="shared" si="5"/>
        <v>103</v>
      </c>
      <c r="G146" s="16"/>
      <c r="H146" s="16"/>
      <c r="I146" s="20">
        <f t="shared" si="6"/>
        <v>0</v>
      </c>
      <c r="J146" s="15">
        <v>29.5</v>
      </c>
    </row>
    <row r="147" spans="1:10" x14ac:dyDescent="0.3">
      <c r="A147" s="16" t="s">
        <v>85</v>
      </c>
      <c r="B147" s="16">
        <v>800600008</v>
      </c>
      <c r="C147" s="16" t="s">
        <v>149</v>
      </c>
      <c r="D147" s="16">
        <v>3</v>
      </c>
      <c r="E147" s="16">
        <v>265</v>
      </c>
      <c r="F147" s="20">
        <f t="shared" si="5"/>
        <v>268</v>
      </c>
      <c r="G147" s="16"/>
      <c r="H147" s="16"/>
      <c r="I147" s="20">
        <f t="shared" si="6"/>
        <v>0</v>
      </c>
      <c r="J147" s="15">
        <v>48</v>
      </c>
    </row>
    <row r="148" spans="1:10" x14ac:dyDescent="0.3">
      <c r="A148" s="16" t="s">
        <v>85</v>
      </c>
      <c r="B148" s="16">
        <v>800600019</v>
      </c>
      <c r="C148" s="16" t="s">
        <v>150</v>
      </c>
      <c r="D148" s="16">
        <v>7</v>
      </c>
      <c r="E148" s="16">
        <v>154</v>
      </c>
      <c r="F148" s="20">
        <f t="shared" si="5"/>
        <v>161</v>
      </c>
      <c r="G148" s="16"/>
      <c r="H148" s="16"/>
      <c r="I148" s="20">
        <f t="shared" si="6"/>
        <v>0</v>
      </c>
      <c r="J148" s="15">
        <v>27.3</v>
      </c>
    </row>
    <row r="149" spans="1:10" x14ac:dyDescent="0.3">
      <c r="A149" s="16" t="s">
        <v>85</v>
      </c>
      <c r="B149" s="16">
        <v>800600020</v>
      </c>
      <c r="C149" s="16" t="s">
        <v>151</v>
      </c>
      <c r="D149" s="16">
        <v>594</v>
      </c>
      <c r="E149" s="16">
        <v>315</v>
      </c>
      <c r="F149" s="20">
        <f t="shared" si="5"/>
        <v>909</v>
      </c>
      <c r="G149" s="16"/>
      <c r="H149" s="16"/>
      <c r="I149" s="20">
        <f t="shared" si="6"/>
        <v>0</v>
      </c>
      <c r="J149" s="15">
        <v>21</v>
      </c>
    </row>
    <row r="150" spans="1:10" x14ac:dyDescent="0.3">
      <c r="A150" s="16" t="s">
        <v>85</v>
      </c>
      <c r="B150" s="16">
        <v>800800006</v>
      </c>
      <c r="C150" s="16" t="s">
        <v>152</v>
      </c>
      <c r="D150" s="16">
        <v>3</v>
      </c>
      <c r="E150" s="16">
        <v>475</v>
      </c>
      <c r="F150" s="20">
        <f t="shared" si="5"/>
        <v>478</v>
      </c>
      <c r="G150" s="16"/>
      <c r="H150" s="16"/>
      <c r="I150" s="20">
        <f t="shared" si="6"/>
        <v>0</v>
      </c>
      <c r="J150" s="15">
        <v>86</v>
      </c>
    </row>
    <row r="151" spans="1:10" x14ac:dyDescent="0.3">
      <c r="A151" s="16" t="s">
        <v>85</v>
      </c>
      <c r="B151" s="16">
        <v>801000009</v>
      </c>
      <c r="C151" s="16" t="s">
        <v>153</v>
      </c>
      <c r="D151" s="16">
        <v>134</v>
      </c>
      <c r="E151" s="16">
        <v>1410</v>
      </c>
      <c r="F151" s="20">
        <f t="shared" si="5"/>
        <v>1544</v>
      </c>
      <c r="G151" s="16"/>
      <c r="H151" s="16"/>
      <c r="I151" s="20">
        <f t="shared" si="6"/>
        <v>0</v>
      </c>
      <c r="J151" s="15">
        <v>407.2</v>
      </c>
    </row>
    <row r="152" spans="1:10" x14ac:dyDescent="0.3">
      <c r="A152" s="16" t="s">
        <v>85</v>
      </c>
      <c r="B152" s="16">
        <v>801000013</v>
      </c>
      <c r="C152" s="16" t="s">
        <v>154</v>
      </c>
      <c r="D152" s="16">
        <v>4</v>
      </c>
      <c r="E152" s="16">
        <v>345</v>
      </c>
      <c r="F152" s="20">
        <f t="shared" si="5"/>
        <v>349</v>
      </c>
      <c r="G152" s="16"/>
      <c r="H152" s="16"/>
      <c r="I152" s="20">
        <f t="shared" si="6"/>
        <v>0</v>
      </c>
      <c r="J152" s="15">
        <v>43.1</v>
      </c>
    </row>
    <row r="153" spans="1:10" x14ac:dyDescent="0.3">
      <c r="A153" s="16" t="s">
        <v>85</v>
      </c>
      <c r="B153" s="16">
        <v>801200002</v>
      </c>
      <c r="C153" s="16" t="s">
        <v>155</v>
      </c>
      <c r="D153" s="16">
        <v>5</v>
      </c>
      <c r="E153" s="16">
        <v>416</v>
      </c>
      <c r="F153" s="20">
        <f t="shared" si="5"/>
        <v>421</v>
      </c>
      <c r="G153" s="16"/>
      <c r="H153" s="16"/>
      <c r="I153" s="20">
        <f t="shared" si="6"/>
        <v>0</v>
      </c>
      <c r="J153" s="15">
        <v>80.5</v>
      </c>
    </row>
    <row r="154" spans="1:10" x14ac:dyDescent="0.3">
      <c r="A154" s="16" t="s">
        <v>85</v>
      </c>
      <c r="B154" s="16">
        <v>801400003</v>
      </c>
      <c r="C154" s="16" t="s">
        <v>156</v>
      </c>
      <c r="D154" s="16">
        <v>59</v>
      </c>
      <c r="E154" s="16">
        <v>531</v>
      </c>
      <c r="F154" s="20">
        <f t="shared" si="5"/>
        <v>590</v>
      </c>
      <c r="G154" s="16"/>
      <c r="H154" s="16"/>
      <c r="I154" s="20">
        <f t="shared" si="6"/>
        <v>0</v>
      </c>
      <c r="J154" s="15">
        <v>76.900000000000006</v>
      </c>
    </row>
    <row r="155" spans="1:10" x14ac:dyDescent="0.3">
      <c r="A155" s="16" t="s">
        <v>85</v>
      </c>
      <c r="B155" s="16">
        <v>801600054</v>
      </c>
      <c r="C155" s="16" t="s">
        <v>157</v>
      </c>
      <c r="D155" s="16">
        <v>4</v>
      </c>
      <c r="E155" s="16">
        <v>81</v>
      </c>
      <c r="F155" s="20">
        <f t="shared" si="5"/>
        <v>85</v>
      </c>
      <c r="G155" s="16"/>
      <c r="H155" s="16"/>
      <c r="I155" s="20">
        <f t="shared" si="6"/>
        <v>0</v>
      </c>
      <c r="J155" s="15">
        <v>12</v>
      </c>
    </row>
    <row r="156" spans="1:10" x14ac:dyDescent="0.3">
      <c r="A156" s="16" t="s">
        <v>85</v>
      </c>
      <c r="B156" s="16">
        <v>801600085</v>
      </c>
      <c r="C156" s="16" t="s">
        <v>158</v>
      </c>
      <c r="D156" s="16">
        <v>353</v>
      </c>
      <c r="E156" s="16">
        <v>783</v>
      </c>
      <c r="F156" s="20">
        <f t="shared" si="5"/>
        <v>1136</v>
      </c>
      <c r="G156" s="16"/>
      <c r="H156" s="16"/>
      <c r="I156" s="20">
        <f t="shared" si="6"/>
        <v>0</v>
      </c>
      <c r="J156" s="15">
        <v>251.9</v>
      </c>
    </row>
    <row r="157" spans="1:10" x14ac:dyDescent="0.3">
      <c r="A157" s="16" t="s">
        <v>85</v>
      </c>
      <c r="B157" s="16">
        <v>801600087</v>
      </c>
      <c r="C157" s="16" t="s">
        <v>159</v>
      </c>
      <c r="D157" s="16">
        <v>5</v>
      </c>
      <c r="E157" s="16">
        <v>379</v>
      </c>
      <c r="F157" s="20">
        <f t="shared" si="5"/>
        <v>384</v>
      </c>
      <c r="G157" s="16"/>
      <c r="H157" s="16"/>
      <c r="I157" s="20">
        <f t="shared" si="6"/>
        <v>0</v>
      </c>
      <c r="J157" s="15">
        <v>64.900000000000006</v>
      </c>
    </row>
    <row r="158" spans="1:10" x14ac:dyDescent="0.3">
      <c r="A158" s="16" t="s">
        <v>85</v>
      </c>
      <c r="B158" s="16">
        <v>801800014</v>
      </c>
      <c r="C158" s="16" t="s">
        <v>160</v>
      </c>
      <c r="D158" s="16">
        <v>13</v>
      </c>
      <c r="E158" s="16">
        <v>228</v>
      </c>
      <c r="F158" s="20">
        <f t="shared" si="5"/>
        <v>241</v>
      </c>
      <c r="G158" s="16"/>
      <c r="H158" s="16"/>
      <c r="I158" s="20">
        <f t="shared" si="6"/>
        <v>0</v>
      </c>
      <c r="J158" s="15">
        <v>30.9</v>
      </c>
    </row>
    <row r="159" spans="1:10" x14ac:dyDescent="0.3">
      <c r="A159" s="16" t="s">
        <v>85</v>
      </c>
      <c r="B159" s="16">
        <v>805200007</v>
      </c>
      <c r="C159" s="16" t="s">
        <v>161</v>
      </c>
      <c r="D159" s="16">
        <v>201</v>
      </c>
      <c r="E159" s="16">
        <v>404</v>
      </c>
      <c r="F159" s="20">
        <f t="shared" si="5"/>
        <v>605</v>
      </c>
      <c r="G159" s="16"/>
      <c r="H159" s="16"/>
      <c r="I159" s="20">
        <f t="shared" si="6"/>
        <v>0</v>
      </c>
      <c r="J159" s="15">
        <v>47.4</v>
      </c>
    </row>
    <row r="160" spans="1:10" x14ac:dyDescent="0.3">
      <c r="A160" s="16" t="s">
        <v>85</v>
      </c>
      <c r="B160" s="16">
        <v>806077202</v>
      </c>
      <c r="C160" s="16" t="s">
        <v>162</v>
      </c>
      <c r="D160" s="16">
        <v>4</v>
      </c>
      <c r="E160" s="16">
        <v>603</v>
      </c>
      <c r="F160" s="20">
        <f t="shared" si="5"/>
        <v>607</v>
      </c>
      <c r="G160" s="16"/>
      <c r="H160" s="16"/>
      <c r="I160" s="20">
        <f t="shared" si="6"/>
        <v>0</v>
      </c>
      <c r="J160" s="15">
        <v>193.4</v>
      </c>
    </row>
    <row r="161" spans="1:10" x14ac:dyDescent="0.3">
      <c r="A161" s="16" t="s">
        <v>85</v>
      </c>
      <c r="B161" s="16">
        <v>806900003</v>
      </c>
      <c r="C161" s="16" t="s">
        <v>163</v>
      </c>
      <c r="D161" s="16">
        <v>10</v>
      </c>
      <c r="E161" s="16">
        <v>494</v>
      </c>
      <c r="F161" s="20">
        <f t="shared" si="5"/>
        <v>504</v>
      </c>
      <c r="G161" s="16"/>
      <c r="H161" s="16"/>
      <c r="I161" s="20">
        <f t="shared" si="6"/>
        <v>0</v>
      </c>
      <c r="J161" s="15">
        <v>55.5</v>
      </c>
    </row>
    <row r="162" spans="1:10" x14ac:dyDescent="0.3">
      <c r="A162" s="16" t="s">
        <v>85</v>
      </c>
      <c r="B162" s="16">
        <v>807477201</v>
      </c>
      <c r="C162" s="16" t="s">
        <v>164</v>
      </c>
      <c r="D162" s="16">
        <v>46</v>
      </c>
      <c r="E162" s="16"/>
      <c r="F162" s="20">
        <f t="shared" si="5"/>
        <v>46</v>
      </c>
      <c r="G162" s="16"/>
      <c r="H162" s="16"/>
      <c r="I162" s="20">
        <f t="shared" si="6"/>
        <v>0</v>
      </c>
    </row>
    <row r="163" spans="1:10" x14ac:dyDescent="0.3">
      <c r="A163" s="16" t="s">
        <v>85</v>
      </c>
      <c r="B163" s="16">
        <v>807600014</v>
      </c>
      <c r="C163" s="16" t="s">
        <v>293</v>
      </c>
      <c r="D163" s="16">
        <v>11</v>
      </c>
      <c r="E163" s="16">
        <v>654</v>
      </c>
      <c r="F163" s="20">
        <f t="shared" si="5"/>
        <v>665</v>
      </c>
      <c r="G163" s="16"/>
      <c r="H163" s="16"/>
      <c r="I163" s="20">
        <f t="shared" si="6"/>
        <v>0</v>
      </c>
      <c r="J163" s="15">
        <v>110.7</v>
      </c>
    </row>
    <row r="164" spans="1:10" x14ac:dyDescent="0.3">
      <c r="A164" s="16" t="s">
        <v>85</v>
      </c>
      <c r="B164" s="16">
        <v>807600024</v>
      </c>
      <c r="C164" s="16" t="s">
        <v>165</v>
      </c>
      <c r="D164" s="16">
        <v>1</v>
      </c>
      <c r="E164" s="16">
        <v>52</v>
      </c>
      <c r="F164" s="20">
        <f t="shared" si="5"/>
        <v>53</v>
      </c>
      <c r="G164" s="16"/>
      <c r="H164" s="16"/>
      <c r="I164" s="20">
        <f t="shared" si="6"/>
        <v>0</v>
      </c>
      <c r="J164" s="15">
        <v>9.9</v>
      </c>
    </row>
    <row r="165" spans="1:10" x14ac:dyDescent="0.3">
      <c r="A165" s="16" t="s">
        <v>85</v>
      </c>
      <c r="B165" s="16">
        <v>807635202</v>
      </c>
      <c r="C165" s="16" t="s">
        <v>166</v>
      </c>
      <c r="D165" s="16">
        <v>7</v>
      </c>
      <c r="E165" s="16">
        <v>8</v>
      </c>
      <c r="F165" s="20">
        <f t="shared" si="5"/>
        <v>15</v>
      </c>
      <c r="G165" s="16"/>
      <c r="H165" s="16"/>
      <c r="I165" s="20">
        <f t="shared" si="6"/>
        <v>0</v>
      </c>
      <c r="J165" s="15">
        <v>1</v>
      </c>
    </row>
    <row r="166" spans="1:10" x14ac:dyDescent="0.3">
      <c r="A166" s="16" t="s">
        <v>85</v>
      </c>
      <c r="B166" s="16">
        <v>808477201</v>
      </c>
      <c r="C166" s="16" t="s">
        <v>167</v>
      </c>
      <c r="D166" s="16"/>
      <c r="E166" s="16">
        <v>41</v>
      </c>
      <c r="F166" s="20">
        <f t="shared" si="5"/>
        <v>41</v>
      </c>
      <c r="G166" s="16"/>
      <c r="H166" s="16"/>
      <c r="I166" s="20">
        <f t="shared" si="6"/>
        <v>0</v>
      </c>
      <c r="J166" s="15">
        <v>6.6</v>
      </c>
    </row>
    <row r="167" spans="1:10" x14ac:dyDescent="0.3">
      <c r="A167" s="16" t="s">
        <v>85</v>
      </c>
      <c r="B167" s="16">
        <v>809600010</v>
      </c>
      <c r="C167" s="16" t="s">
        <v>168</v>
      </c>
      <c r="D167" s="16">
        <v>5</v>
      </c>
      <c r="E167" s="16">
        <v>163</v>
      </c>
      <c r="F167" s="20">
        <f t="shared" si="5"/>
        <v>168</v>
      </c>
      <c r="G167" s="16"/>
      <c r="H167" s="16"/>
      <c r="I167" s="20">
        <f t="shared" si="6"/>
        <v>0</v>
      </c>
      <c r="J167" s="15">
        <v>51.6</v>
      </c>
    </row>
    <row r="168" spans="1:10" x14ac:dyDescent="0.3">
      <c r="A168" s="16" t="s">
        <v>169</v>
      </c>
      <c r="B168" s="16">
        <v>10001581</v>
      </c>
      <c r="C168" s="16" t="s">
        <v>170</v>
      </c>
      <c r="D168" s="16">
        <v>380</v>
      </c>
      <c r="E168" s="16">
        <v>11</v>
      </c>
      <c r="F168" s="20">
        <f t="shared" si="5"/>
        <v>391</v>
      </c>
      <c r="G168" s="16"/>
      <c r="H168" s="16"/>
      <c r="I168" s="20">
        <f t="shared" si="6"/>
        <v>0</v>
      </c>
      <c r="J168" s="15">
        <v>75.900000000000006</v>
      </c>
    </row>
    <row r="169" spans="1:10" x14ac:dyDescent="0.3">
      <c r="A169" s="16" t="s">
        <v>169</v>
      </c>
      <c r="B169" s="16">
        <v>10001666</v>
      </c>
      <c r="C169" s="16" t="s">
        <v>171</v>
      </c>
      <c r="D169" s="16">
        <v>1</v>
      </c>
      <c r="E169" s="16">
        <v>291</v>
      </c>
      <c r="F169" s="20">
        <f t="shared" si="5"/>
        <v>292</v>
      </c>
      <c r="G169" s="16">
        <v>1</v>
      </c>
      <c r="H169" s="16">
        <v>291</v>
      </c>
      <c r="I169" s="20">
        <f t="shared" si="6"/>
        <v>292</v>
      </c>
      <c r="J169" s="15">
        <v>98.5</v>
      </c>
    </row>
    <row r="170" spans="1:10" x14ac:dyDescent="0.3">
      <c r="A170" s="16" t="s">
        <v>169</v>
      </c>
      <c r="B170" s="16">
        <v>250000030</v>
      </c>
      <c r="C170" s="16" t="s">
        <v>172</v>
      </c>
      <c r="D170" s="16">
        <v>3</v>
      </c>
      <c r="E170" s="16">
        <v>138</v>
      </c>
      <c r="F170" s="20">
        <f t="shared" si="5"/>
        <v>141</v>
      </c>
      <c r="G170" s="16"/>
      <c r="H170" s="16"/>
      <c r="I170" s="20">
        <f t="shared" si="6"/>
        <v>0</v>
      </c>
      <c r="J170" s="15">
        <v>31.799999999999997</v>
      </c>
    </row>
    <row r="171" spans="1:10" x14ac:dyDescent="0.3">
      <c r="A171" s="16" t="s">
        <v>169</v>
      </c>
      <c r="B171" s="16">
        <v>250000040</v>
      </c>
      <c r="C171" s="16" t="s">
        <v>173</v>
      </c>
      <c r="D171" s="16">
        <v>80</v>
      </c>
      <c r="E171" s="16"/>
      <c r="F171" s="20">
        <f t="shared" si="5"/>
        <v>80</v>
      </c>
      <c r="G171" s="16"/>
      <c r="H171" s="16"/>
      <c r="I171" s="20">
        <f t="shared" si="6"/>
        <v>0</v>
      </c>
    </row>
    <row r="172" spans="1:10" x14ac:dyDescent="0.3">
      <c r="A172" s="16" t="s">
        <v>169</v>
      </c>
      <c r="B172" s="16">
        <v>250000041</v>
      </c>
      <c r="C172" s="16" t="s">
        <v>174</v>
      </c>
      <c r="D172" s="16">
        <v>1</v>
      </c>
      <c r="E172" s="16">
        <v>26</v>
      </c>
      <c r="F172" s="20">
        <f t="shared" si="5"/>
        <v>27</v>
      </c>
      <c r="G172" s="16"/>
      <c r="H172" s="16"/>
      <c r="I172" s="20">
        <f t="shared" si="6"/>
        <v>0</v>
      </c>
      <c r="J172" s="15">
        <v>6.9</v>
      </c>
    </row>
    <row r="173" spans="1:10" x14ac:dyDescent="0.3">
      <c r="A173" s="16" t="s">
        <v>169</v>
      </c>
      <c r="B173" s="16">
        <v>250000042</v>
      </c>
      <c r="C173" s="16" t="s">
        <v>175</v>
      </c>
      <c r="D173" s="16">
        <v>2</v>
      </c>
      <c r="E173" s="16">
        <v>64</v>
      </c>
      <c r="F173" s="20">
        <f t="shared" si="5"/>
        <v>66</v>
      </c>
      <c r="G173" s="16"/>
      <c r="H173" s="16"/>
      <c r="I173" s="20">
        <f t="shared" si="6"/>
        <v>0</v>
      </c>
      <c r="J173" s="15">
        <v>14.9</v>
      </c>
    </row>
    <row r="174" spans="1:10" x14ac:dyDescent="0.3">
      <c r="A174" s="16" t="s">
        <v>169</v>
      </c>
      <c r="B174" s="16">
        <v>250000045</v>
      </c>
      <c r="C174" s="16" t="s">
        <v>176</v>
      </c>
      <c r="D174" s="16">
        <v>43</v>
      </c>
      <c r="E174" s="16"/>
      <c r="F174" s="20">
        <f t="shared" si="5"/>
        <v>43</v>
      </c>
      <c r="G174" s="16"/>
      <c r="H174" s="16"/>
      <c r="I174" s="20">
        <f t="shared" si="6"/>
        <v>0</v>
      </c>
    </row>
    <row r="175" spans="1:10" x14ac:dyDescent="0.3">
      <c r="A175" s="16" t="s">
        <v>169</v>
      </c>
      <c r="B175" s="16">
        <v>250000046</v>
      </c>
      <c r="C175" s="16" t="s">
        <v>177</v>
      </c>
      <c r="D175" s="16">
        <v>33</v>
      </c>
      <c r="E175" s="16">
        <v>1</v>
      </c>
      <c r="F175" s="20">
        <f t="shared" si="5"/>
        <v>34</v>
      </c>
      <c r="G175" s="16"/>
      <c r="H175" s="16"/>
      <c r="I175" s="20">
        <f t="shared" si="6"/>
        <v>0</v>
      </c>
      <c r="J175" s="15">
        <v>6</v>
      </c>
    </row>
    <row r="176" spans="1:10" x14ac:dyDescent="0.3">
      <c r="A176" s="16" t="s">
        <v>169</v>
      </c>
      <c r="B176" s="16">
        <v>250000169</v>
      </c>
      <c r="C176" s="16" t="s">
        <v>178</v>
      </c>
      <c r="D176" s="16">
        <v>14</v>
      </c>
      <c r="E176" s="16">
        <v>1070</v>
      </c>
      <c r="F176" s="20">
        <f t="shared" si="5"/>
        <v>1084</v>
      </c>
      <c r="G176" s="16">
        <v>1</v>
      </c>
      <c r="H176" s="16">
        <v>76</v>
      </c>
      <c r="I176" s="20">
        <f t="shared" si="6"/>
        <v>77</v>
      </c>
      <c r="J176" s="15">
        <v>174.8</v>
      </c>
    </row>
    <row r="177" spans="1:10" x14ac:dyDescent="0.3">
      <c r="A177" s="16" t="s">
        <v>169</v>
      </c>
      <c r="B177" s="16">
        <v>360200066</v>
      </c>
      <c r="C177" s="16" t="s">
        <v>179</v>
      </c>
      <c r="D177" s="16">
        <v>5</v>
      </c>
      <c r="E177" s="16">
        <v>299</v>
      </c>
      <c r="F177" s="20">
        <f t="shared" si="5"/>
        <v>304</v>
      </c>
      <c r="G177" s="16"/>
      <c r="H177" s="16"/>
      <c r="I177" s="20">
        <f t="shared" si="6"/>
        <v>0</v>
      </c>
      <c r="J177" s="15">
        <v>49.3</v>
      </c>
    </row>
    <row r="178" spans="1:10" x14ac:dyDescent="0.3">
      <c r="A178" s="16" t="s">
        <v>169</v>
      </c>
      <c r="B178" s="16">
        <v>360800006</v>
      </c>
      <c r="C178" s="16" t="s">
        <v>180</v>
      </c>
      <c r="D178" s="16">
        <v>41</v>
      </c>
      <c r="E178" s="16">
        <v>428</v>
      </c>
      <c r="F178" s="20">
        <f t="shared" si="5"/>
        <v>469</v>
      </c>
      <c r="G178" s="16"/>
      <c r="H178" s="16"/>
      <c r="I178" s="20">
        <f t="shared" si="6"/>
        <v>0</v>
      </c>
      <c r="J178" s="15">
        <v>81.8</v>
      </c>
    </row>
    <row r="179" spans="1:10" x14ac:dyDescent="0.3">
      <c r="A179" s="16" t="s">
        <v>169</v>
      </c>
      <c r="B179" s="16">
        <v>380200011</v>
      </c>
      <c r="C179" s="16" t="s">
        <v>181</v>
      </c>
      <c r="D179" s="16">
        <v>4</v>
      </c>
      <c r="E179" s="16">
        <v>499</v>
      </c>
      <c r="F179" s="20">
        <f t="shared" si="5"/>
        <v>503</v>
      </c>
      <c r="G179" s="16"/>
      <c r="H179" s="16"/>
      <c r="I179" s="20">
        <f t="shared" si="6"/>
        <v>0</v>
      </c>
      <c r="J179" s="15">
        <v>99</v>
      </c>
    </row>
    <row r="180" spans="1:10" x14ac:dyDescent="0.3">
      <c r="A180" s="16" t="s">
        <v>169</v>
      </c>
      <c r="B180" s="16">
        <v>380200022</v>
      </c>
      <c r="C180" s="16" t="s">
        <v>182</v>
      </c>
      <c r="D180" s="16">
        <v>19</v>
      </c>
      <c r="E180" s="16">
        <v>864</v>
      </c>
      <c r="F180" s="20">
        <f t="shared" si="5"/>
        <v>883</v>
      </c>
      <c r="G180" s="16"/>
      <c r="H180" s="16"/>
      <c r="I180" s="20">
        <f t="shared" si="6"/>
        <v>0</v>
      </c>
      <c r="J180" s="15">
        <v>150.6</v>
      </c>
    </row>
    <row r="181" spans="1:10" x14ac:dyDescent="0.3">
      <c r="A181" s="16" t="s">
        <v>169</v>
      </c>
      <c r="B181" s="16">
        <v>380200037</v>
      </c>
      <c r="C181" s="16" t="s">
        <v>183</v>
      </c>
      <c r="D181" s="16">
        <v>9</v>
      </c>
      <c r="E181" s="16">
        <v>283</v>
      </c>
      <c r="F181" s="20">
        <f t="shared" si="5"/>
        <v>292</v>
      </c>
      <c r="G181" s="16"/>
      <c r="H181" s="16"/>
      <c r="I181" s="20">
        <f t="shared" si="6"/>
        <v>0</v>
      </c>
      <c r="J181" s="15">
        <v>92.5</v>
      </c>
    </row>
    <row r="182" spans="1:10" x14ac:dyDescent="0.3">
      <c r="A182" s="16" t="s">
        <v>169</v>
      </c>
      <c r="B182" s="16">
        <v>381600004</v>
      </c>
      <c r="C182" s="16" t="s">
        <v>184</v>
      </c>
      <c r="D182" s="16">
        <v>5</v>
      </c>
      <c r="E182" s="16">
        <v>254</v>
      </c>
      <c r="F182" s="20">
        <f t="shared" si="5"/>
        <v>259</v>
      </c>
      <c r="G182" s="16"/>
      <c r="H182" s="16"/>
      <c r="I182" s="20">
        <f t="shared" si="6"/>
        <v>0</v>
      </c>
      <c r="J182" s="15">
        <v>51.3</v>
      </c>
    </row>
    <row r="183" spans="1:10" x14ac:dyDescent="0.3">
      <c r="A183" s="16" t="s">
        <v>169</v>
      </c>
      <c r="B183" s="16">
        <v>381600005</v>
      </c>
      <c r="C183" s="16" t="s">
        <v>185</v>
      </c>
      <c r="D183" s="16">
        <v>2</v>
      </c>
      <c r="E183" s="16">
        <v>187</v>
      </c>
      <c r="F183" s="20">
        <f t="shared" si="5"/>
        <v>189</v>
      </c>
      <c r="G183" s="16"/>
      <c r="H183" s="16"/>
      <c r="I183" s="20">
        <f t="shared" si="6"/>
        <v>0</v>
      </c>
      <c r="J183" s="15">
        <v>39</v>
      </c>
    </row>
    <row r="184" spans="1:10" x14ac:dyDescent="0.3">
      <c r="A184" s="16" t="s">
        <v>169</v>
      </c>
      <c r="B184" s="16">
        <v>381600009</v>
      </c>
      <c r="C184" s="16" t="s">
        <v>186</v>
      </c>
      <c r="D184" s="16"/>
      <c r="E184" s="16">
        <v>125</v>
      </c>
      <c r="F184" s="20">
        <f t="shared" si="5"/>
        <v>125</v>
      </c>
      <c r="G184" s="16"/>
      <c r="H184" s="16"/>
      <c r="I184" s="20">
        <f t="shared" si="6"/>
        <v>0</v>
      </c>
      <c r="J184" s="15">
        <v>22.5</v>
      </c>
    </row>
    <row r="185" spans="1:10" x14ac:dyDescent="0.3">
      <c r="A185" s="16" t="s">
        <v>169</v>
      </c>
      <c r="B185" s="16">
        <v>387500004</v>
      </c>
      <c r="C185" s="16" t="s">
        <v>187</v>
      </c>
      <c r="D185" s="16"/>
      <c r="E185" s="16">
        <v>105</v>
      </c>
      <c r="F185" s="20">
        <f t="shared" si="5"/>
        <v>105</v>
      </c>
      <c r="G185" s="16"/>
      <c r="H185" s="16"/>
      <c r="I185" s="20">
        <f t="shared" si="6"/>
        <v>0</v>
      </c>
      <c r="J185" s="15">
        <v>30</v>
      </c>
    </row>
    <row r="186" spans="1:10" x14ac:dyDescent="0.3">
      <c r="A186" s="16" t="s">
        <v>169</v>
      </c>
      <c r="B186" s="16">
        <v>420200030</v>
      </c>
      <c r="C186" s="16" t="s">
        <v>188</v>
      </c>
      <c r="D186" s="16">
        <v>1</v>
      </c>
      <c r="E186" s="16">
        <v>192</v>
      </c>
      <c r="F186" s="20">
        <f t="shared" si="5"/>
        <v>193</v>
      </c>
      <c r="G186" s="16"/>
      <c r="H186" s="16"/>
      <c r="I186" s="20">
        <f t="shared" si="6"/>
        <v>0</v>
      </c>
      <c r="J186" s="15">
        <v>35.5</v>
      </c>
    </row>
    <row r="187" spans="1:10" x14ac:dyDescent="0.3">
      <c r="A187" s="16" t="s">
        <v>169</v>
      </c>
      <c r="B187" s="16">
        <v>420200053</v>
      </c>
      <c r="C187" s="16" t="s">
        <v>189</v>
      </c>
      <c r="D187" s="16">
        <v>434</v>
      </c>
      <c r="E187" s="16">
        <v>3753</v>
      </c>
      <c r="F187" s="20">
        <f t="shared" si="5"/>
        <v>4187</v>
      </c>
      <c r="G187" s="16">
        <v>7</v>
      </c>
      <c r="H187" s="16">
        <v>344</v>
      </c>
      <c r="I187" s="20">
        <f t="shared" si="6"/>
        <v>351</v>
      </c>
      <c r="J187" s="15">
        <v>575.29999999999995</v>
      </c>
    </row>
    <row r="188" spans="1:10" x14ac:dyDescent="0.3">
      <c r="A188" s="16" t="s">
        <v>169</v>
      </c>
      <c r="B188" s="16">
        <v>420200056</v>
      </c>
      <c r="C188" s="16" t="s">
        <v>190</v>
      </c>
      <c r="D188" s="16">
        <v>22</v>
      </c>
      <c r="E188" s="16">
        <v>162</v>
      </c>
      <c r="F188" s="20">
        <f t="shared" si="5"/>
        <v>184</v>
      </c>
      <c r="G188" s="16"/>
      <c r="H188" s="16"/>
      <c r="I188" s="20">
        <f t="shared" si="6"/>
        <v>0</v>
      </c>
      <c r="J188" s="15">
        <v>28.5</v>
      </c>
    </row>
    <row r="189" spans="1:10" x14ac:dyDescent="0.3">
      <c r="A189" s="16" t="s">
        <v>169</v>
      </c>
      <c r="B189" s="16">
        <v>420200059</v>
      </c>
      <c r="C189" s="16" t="s">
        <v>191</v>
      </c>
      <c r="D189" s="16">
        <v>14</v>
      </c>
      <c r="E189" s="16">
        <v>134</v>
      </c>
      <c r="F189" s="20">
        <f t="shared" si="5"/>
        <v>148</v>
      </c>
      <c r="G189" s="16"/>
      <c r="H189" s="16"/>
      <c r="I189" s="20">
        <f t="shared" si="6"/>
        <v>0</v>
      </c>
      <c r="J189" s="15">
        <v>22.7</v>
      </c>
    </row>
    <row r="190" spans="1:10" x14ac:dyDescent="0.3">
      <c r="A190" s="16" t="s">
        <v>169</v>
      </c>
      <c r="B190" s="16">
        <v>420200068</v>
      </c>
      <c r="C190" s="16" t="s">
        <v>192</v>
      </c>
      <c r="D190" s="16"/>
      <c r="E190" s="16">
        <v>25</v>
      </c>
      <c r="F190" s="20">
        <f t="shared" si="5"/>
        <v>25</v>
      </c>
      <c r="G190" s="16"/>
      <c r="H190" s="16"/>
      <c r="I190" s="20">
        <f t="shared" si="6"/>
        <v>0</v>
      </c>
      <c r="J190" s="15">
        <v>3.8000000000000003</v>
      </c>
    </row>
    <row r="191" spans="1:10" x14ac:dyDescent="0.3">
      <c r="A191" s="16" t="s">
        <v>169</v>
      </c>
      <c r="B191" s="16">
        <v>420200076</v>
      </c>
      <c r="C191" s="16" t="s">
        <v>193</v>
      </c>
      <c r="D191" s="16">
        <v>5</v>
      </c>
      <c r="E191" s="16">
        <v>157</v>
      </c>
      <c r="F191" s="20">
        <f t="shared" si="5"/>
        <v>162</v>
      </c>
      <c r="G191" s="16"/>
      <c r="H191" s="16"/>
      <c r="I191" s="20">
        <f t="shared" si="6"/>
        <v>0</v>
      </c>
      <c r="J191" s="15">
        <v>27.5</v>
      </c>
    </row>
    <row r="192" spans="1:10" x14ac:dyDescent="0.3">
      <c r="A192" s="16" t="s">
        <v>169</v>
      </c>
      <c r="B192" s="16">
        <v>420200080</v>
      </c>
      <c r="C192" s="16" t="s">
        <v>194</v>
      </c>
      <c r="D192" s="16">
        <v>2</v>
      </c>
      <c r="E192" s="16">
        <v>172</v>
      </c>
      <c r="F192" s="20">
        <f t="shared" si="5"/>
        <v>174</v>
      </c>
      <c r="G192" s="16"/>
      <c r="H192" s="16"/>
      <c r="I192" s="20">
        <f t="shared" si="6"/>
        <v>0</v>
      </c>
      <c r="J192" s="15">
        <v>39</v>
      </c>
    </row>
    <row r="193" spans="1:10" x14ac:dyDescent="0.3">
      <c r="A193" s="16" t="s">
        <v>169</v>
      </c>
      <c r="B193" s="16">
        <v>421200007</v>
      </c>
      <c r="C193" s="16" t="s">
        <v>195</v>
      </c>
      <c r="D193" s="16">
        <v>28</v>
      </c>
      <c r="E193" s="16">
        <v>99</v>
      </c>
      <c r="F193" s="20">
        <f t="shared" si="5"/>
        <v>127</v>
      </c>
      <c r="G193" s="16"/>
      <c r="H193" s="16"/>
      <c r="I193" s="20">
        <f t="shared" si="6"/>
        <v>0</v>
      </c>
      <c r="J193" s="15">
        <v>20.700000000000003</v>
      </c>
    </row>
    <row r="194" spans="1:10" x14ac:dyDescent="0.3">
      <c r="A194" s="16" t="s">
        <v>169</v>
      </c>
      <c r="B194" s="16">
        <v>424700004</v>
      </c>
      <c r="C194" s="16" t="s">
        <v>196</v>
      </c>
      <c r="D194" s="16">
        <v>4</v>
      </c>
      <c r="E194" s="16">
        <v>165</v>
      </c>
      <c r="F194" s="20">
        <f t="shared" si="5"/>
        <v>169</v>
      </c>
      <c r="G194" s="16"/>
      <c r="H194" s="16"/>
      <c r="I194" s="20">
        <f t="shared" si="6"/>
        <v>0</v>
      </c>
      <c r="J194" s="15">
        <v>27.9</v>
      </c>
    </row>
    <row r="195" spans="1:10" x14ac:dyDescent="0.3">
      <c r="A195" s="16" t="s">
        <v>169</v>
      </c>
      <c r="B195" s="16">
        <v>429300002</v>
      </c>
      <c r="C195" s="16" t="s">
        <v>197</v>
      </c>
      <c r="D195" s="16">
        <v>6</v>
      </c>
      <c r="E195" s="16">
        <v>89</v>
      </c>
      <c r="F195" s="20">
        <f t="shared" si="5"/>
        <v>95</v>
      </c>
      <c r="G195" s="16"/>
      <c r="H195" s="16"/>
      <c r="I195" s="20">
        <f t="shared" si="6"/>
        <v>0</v>
      </c>
      <c r="J195" s="15">
        <v>15.3</v>
      </c>
    </row>
    <row r="196" spans="1:10" x14ac:dyDescent="0.3">
      <c r="A196" s="16" t="s">
        <v>169</v>
      </c>
      <c r="B196" s="16">
        <v>429300010</v>
      </c>
      <c r="C196" s="16" t="s">
        <v>198</v>
      </c>
      <c r="D196" s="16">
        <v>2</v>
      </c>
      <c r="E196" s="16">
        <v>90</v>
      </c>
      <c r="F196" s="20">
        <f t="shared" si="5"/>
        <v>92</v>
      </c>
      <c r="G196" s="16"/>
      <c r="H196" s="16"/>
      <c r="I196" s="20">
        <f t="shared" si="6"/>
        <v>0</v>
      </c>
      <c r="J196" s="15">
        <v>13.5</v>
      </c>
    </row>
    <row r="197" spans="1:10" x14ac:dyDescent="0.3">
      <c r="A197" s="16" t="s">
        <v>169</v>
      </c>
      <c r="B197" s="16">
        <v>500200006</v>
      </c>
      <c r="C197" s="16" t="s">
        <v>199</v>
      </c>
      <c r="D197" s="16">
        <v>8</v>
      </c>
      <c r="E197" s="16">
        <v>221</v>
      </c>
      <c r="F197" s="20">
        <f t="shared" ref="F197:F260" si="7">D197+E197</f>
        <v>229</v>
      </c>
      <c r="G197" s="16"/>
      <c r="H197" s="16"/>
      <c r="I197" s="20">
        <f t="shared" ref="I197:I260" si="8">G197+H197</f>
        <v>0</v>
      </c>
      <c r="J197" s="15">
        <v>43.5</v>
      </c>
    </row>
    <row r="198" spans="1:10" x14ac:dyDescent="0.3">
      <c r="A198" s="16" t="s">
        <v>169</v>
      </c>
      <c r="B198" s="16">
        <v>500200010</v>
      </c>
      <c r="C198" s="16" t="s">
        <v>200</v>
      </c>
      <c r="D198" s="16">
        <v>2</v>
      </c>
      <c r="E198" s="16">
        <v>214</v>
      </c>
      <c r="F198" s="20">
        <f t="shared" si="7"/>
        <v>216</v>
      </c>
      <c r="G198" s="16"/>
      <c r="H198" s="16"/>
      <c r="I198" s="20">
        <f t="shared" si="8"/>
        <v>0</v>
      </c>
      <c r="J198" s="15">
        <v>36.6</v>
      </c>
    </row>
    <row r="199" spans="1:10" x14ac:dyDescent="0.3">
      <c r="A199" s="16" t="s">
        <v>169</v>
      </c>
      <c r="B199" s="16">
        <v>500200012</v>
      </c>
      <c r="C199" s="16" t="s">
        <v>201</v>
      </c>
      <c r="D199" s="16"/>
      <c r="E199" s="16">
        <v>43</v>
      </c>
      <c r="F199" s="20">
        <f t="shared" si="7"/>
        <v>43</v>
      </c>
      <c r="G199" s="16"/>
      <c r="H199" s="16"/>
      <c r="I199" s="20">
        <f t="shared" si="8"/>
        <v>0</v>
      </c>
      <c r="J199" s="15">
        <v>3.9</v>
      </c>
    </row>
    <row r="200" spans="1:10" x14ac:dyDescent="0.3">
      <c r="A200" s="16" t="s">
        <v>169</v>
      </c>
      <c r="B200" s="16">
        <v>500200020</v>
      </c>
      <c r="C200" s="16" t="s">
        <v>202</v>
      </c>
      <c r="D200" s="16">
        <v>18</v>
      </c>
      <c r="E200" s="16">
        <v>141</v>
      </c>
      <c r="F200" s="20">
        <f t="shared" si="7"/>
        <v>159</v>
      </c>
      <c r="G200" s="16"/>
      <c r="H200" s="16"/>
      <c r="I200" s="20">
        <f t="shared" si="8"/>
        <v>0</v>
      </c>
      <c r="J200" s="15">
        <v>29.4</v>
      </c>
    </row>
    <row r="201" spans="1:10" x14ac:dyDescent="0.3">
      <c r="A201" s="16" t="s">
        <v>169</v>
      </c>
      <c r="B201" s="16">
        <v>500200032</v>
      </c>
      <c r="C201" s="16" t="s">
        <v>203</v>
      </c>
      <c r="D201" s="16">
        <v>8</v>
      </c>
      <c r="E201" s="16">
        <v>280</v>
      </c>
      <c r="F201" s="20">
        <f t="shared" si="7"/>
        <v>288</v>
      </c>
      <c r="G201" s="16"/>
      <c r="H201" s="16"/>
      <c r="I201" s="20">
        <f t="shared" si="8"/>
        <v>0</v>
      </c>
      <c r="J201" s="15">
        <v>57</v>
      </c>
    </row>
    <row r="202" spans="1:10" x14ac:dyDescent="0.3">
      <c r="A202" s="16" t="s">
        <v>169</v>
      </c>
      <c r="B202" s="16">
        <v>500200063</v>
      </c>
      <c r="C202" s="16" t="s">
        <v>204</v>
      </c>
      <c r="D202" s="16">
        <v>23</v>
      </c>
      <c r="E202" s="16">
        <v>233</v>
      </c>
      <c r="F202" s="20">
        <f t="shared" si="7"/>
        <v>256</v>
      </c>
      <c r="G202" s="16"/>
      <c r="H202" s="16"/>
      <c r="I202" s="20">
        <f t="shared" si="8"/>
        <v>0</v>
      </c>
      <c r="J202" s="15">
        <v>42.7</v>
      </c>
    </row>
    <row r="203" spans="1:10" x14ac:dyDescent="0.3">
      <c r="A203" s="16" t="s">
        <v>169</v>
      </c>
      <c r="B203" s="16">
        <v>660200027</v>
      </c>
      <c r="C203" s="16" t="s">
        <v>205</v>
      </c>
      <c r="D203" s="16">
        <v>347</v>
      </c>
      <c r="E203" s="16">
        <v>16</v>
      </c>
      <c r="F203" s="20">
        <f t="shared" si="7"/>
        <v>363</v>
      </c>
      <c r="G203" s="16"/>
      <c r="H203" s="16"/>
      <c r="I203" s="20">
        <f t="shared" si="8"/>
        <v>0</v>
      </c>
      <c r="J203" s="15">
        <v>90.699999999999989</v>
      </c>
    </row>
    <row r="204" spans="1:10" x14ac:dyDescent="0.3">
      <c r="A204" s="16" t="s">
        <v>169</v>
      </c>
      <c r="B204" s="16">
        <v>660200040</v>
      </c>
      <c r="C204" s="16" t="s">
        <v>206</v>
      </c>
      <c r="D204" s="16"/>
      <c r="E204" s="16">
        <v>117</v>
      </c>
      <c r="F204" s="20">
        <f t="shared" si="7"/>
        <v>117</v>
      </c>
      <c r="G204" s="16"/>
      <c r="H204" s="16"/>
      <c r="I204" s="20">
        <f t="shared" si="8"/>
        <v>0</v>
      </c>
      <c r="J204" s="15">
        <v>21.9</v>
      </c>
    </row>
    <row r="205" spans="1:10" x14ac:dyDescent="0.3">
      <c r="A205" s="16" t="s">
        <v>169</v>
      </c>
      <c r="B205" s="16">
        <v>661400001</v>
      </c>
      <c r="C205" s="16" t="s">
        <v>207</v>
      </c>
      <c r="D205" s="16">
        <v>3</v>
      </c>
      <c r="E205" s="16">
        <v>127</v>
      </c>
      <c r="F205" s="20">
        <f t="shared" si="7"/>
        <v>130</v>
      </c>
      <c r="G205" s="16"/>
      <c r="H205" s="16"/>
      <c r="I205" s="20">
        <f t="shared" si="8"/>
        <v>0</v>
      </c>
      <c r="J205" s="15">
        <v>14.6</v>
      </c>
    </row>
    <row r="206" spans="1:10" x14ac:dyDescent="0.3">
      <c r="A206" s="16" t="s">
        <v>169</v>
      </c>
      <c r="B206" s="16">
        <v>661400007</v>
      </c>
      <c r="C206" s="16" t="s">
        <v>208</v>
      </c>
      <c r="D206" s="16">
        <v>3</v>
      </c>
      <c r="E206" s="16">
        <v>49</v>
      </c>
      <c r="F206" s="20">
        <f t="shared" si="7"/>
        <v>52</v>
      </c>
      <c r="G206" s="16"/>
      <c r="H206" s="16"/>
      <c r="I206" s="20">
        <f t="shared" si="8"/>
        <v>0</v>
      </c>
      <c r="J206" s="15">
        <v>9</v>
      </c>
    </row>
    <row r="207" spans="1:10" x14ac:dyDescent="0.3">
      <c r="A207" s="16" t="s">
        <v>169</v>
      </c>
      <c r="B207" s="16">
        <v>700200034</v>
      </c>
      <c r="C207" s="16" t="s">
        <v>209</v>
      </c>
      <c r="D207" s="16">
        <v>27</v>
      </c>
      <c r="E207" s="16">
        <v>320</v>
      </c>
      <c r="F207" s="20">
        <f t="shared" si="7"/>
        <v>347</v>
      </c>
      <c r="G207" s="16"/>
      <c r="H207" s="16"/>
      <c r="I207" s="20">
        <f t="shared" si="8"/>
        <v>0</v>
      </c>
      <c r="J207" s="15">
        <v>64.5</v>
      </c>
    </row>
    <row r="208" spans="1:10" x14ac:dyDescent="0.3">
      <c r="A208" s="16" t="s">
        <v>169</v>
      </c>
      <c r="B208" s="16">
        <v>700200067</v>
      </c>
      <c r="C208" s="16" t="s">
        <v>210</v>
      </c>
      <c r="D208" s="16">
        <v>4</v>
      </c>
      <c r="E208" s="16">
        <v>338</v>
      </c>
      <c r="F208" s="20">
        <f t="shared" si="7"/>
        <v>342</v>
      </c>
      <c r="G208" s="16"/>
      <c r="H208" s="16"/>
      <c r="I208" s="20">
        <f t="shared" si="8"/>
        <v>0</v>
      </c>
      <c r="J208" s="15">
        <v>61.7</v>
      </c>
    </row>
    <row r="209" spans="1:10" x14ac:dyDescent="0.3">
      <c r="A209" s="16" t="s">
        <v>169</v>
      </c>
      <c r="B209" s="16">
        <v>700800012</v>
      </c>
      <c r="C209" s="16" t="s">
        <v>211</v>
      </c>
      <c r="D209" s="16"/>
      <c r="E209" s="16">
        <v>114</v>
      </c>
      <c r="F209" s="20">
        <f t="shared" si="7"/>
        <v>114</v>
      </c>
      <c r="G209" s="16"/>
      <c r="H209" s="16"/>
      <c r="I209" s="20">
        <f t="shared" si="8"/>
        <v>0</v>
      </c>
      <c r="J209" s="15">
        <v>20.700000000000003</v>
      </c>
    </row>
    <row r="210" spans="1:10" x14ac:dyDescent="0.3">
      <c r="A210" s="16" t="s">
        <v>169</v>
      </c>
      <c r="B210" s="16">
        <v>940200007</v>
      </c>
      <c r="C210" s="16" t="s">
        <v>212</v>
      </c>
      <c r="D210" s="16">
        <v>4</v>
      </c>
      <c r="E210" s="16">
        <v>79</v>
      </c>
      <c r="F210" s="20">
        <f t="shared" si="7"/>
        <v>83</v>
      </c>
      <c r="G210" s="16"/>
      <c r="H210" s="16"/>
      <c r="I210" s="20">
        <f t="shared" si="8"/>
        <v>0</v>
      </c>
      <c r="J210" s="15">
        <v>21.5</v>
      </c>
    </row>
    <row r="211" spans="1:10" x14ac:dyDescent="0.3">
      <c r="A211" s="16" t="s">
        <v>169</v>
      </c>
      <c r="B211" s="16">
        <v>940200018</v>
      </c>
      <c r="C211" s="16" t="s">
        <v>213</v>
      </c>
      <c r="D211" s="16">
        <v>2</v>
      </c>
      <c r="E211" s="16">
        <v>87</v>
      </c>
      <c r="F211" s="20">
        <f t="shared" si="7"/>
        <v>89</v>
      </c>
      <c r="G211" s="16"/>
      <c r="H211" s="16"/>
      <c r="I211" s="20">
        <f t="shared" si="8"/>
        <v>0</v>
      </c>
      <c r="J211" s="15">
        <v>16.2</v>
      </c>
    </row>
    <row r="212" spans="1:10" x14ac:dyDescent="0.3">
      <c r="A212" s="16" t="s">
        <v>169</v>
      </c>
      <c r="B212" s="16">
        <v>940200019</v>
      </c>
      <c r="C212" s="16" t="s">
        <v>214</v>
      </c>
      <c r="D212" s="16">
        <v>1</v>
      </c>
      <c r="E212" s="16">
        <v>54</v>
      </c>
      <c r="F212" s="20">
        <f t="shared" si="7"/>
        <v>55</v>
      </c>
      <c r="G212" s="16"/>
      <c r="H212" s="16"/>
      <c r="I212" s="20">
        <f t="shared" si="8"/>
        <v>0</v>
      </c>
      <c r="J212" s="15">
        <v>10</v>
      </c>
    </row>
    <row r="213" spans="1:10" x14ac:dyDescent="0.3">
      <c r="A213" s="16" t="s">
        <v>169</v>
      </c>
      <c r="B213" s="16">
        <v>940200032</v>
      </c>
      <c r="C213" s="16" t="s">
        <v>215</v>
      </c>
      <c r="D213" s="16">
        <v>1</v>
      </c>
      <c r="E213" s="16">
        <v>180</v>
      </c>
      <c r="F213" s="20">
        <f t="shared" si="7"/>
        <v>181</v>
      </c>
      <c r="G213" s="16"/>
      <c r="H213" s="16"/>
      <c r="I213" s="20">
        <f t="shared" si="8"/>
        <v>0</v>
      </c>
      <c r="J213" s="15">
        <v>33.299999999999997</v>
      </c>
    </row>
    <row r="214" spans="1:10" x14ac:dyDescent="0.3">
      <c r="A214" s="16" t="s">
        <v>169</v>
      </c>
      <c r="B214" s="16">
        <v>941600013</v>
      </c>
      <c r="C214" s="16" t="s">
        <v>216</v>
      </c>
      <c r="D214" s="16">
        <v>2</v>
      </c>
      <c r="E214" s="16">
        <v>274</v>
      </c>
      <c r="F214" s="20">
        <f t="shared" si="7"/>
        <v>276</v>
      </c>
      <c r="G214" s="16"/>
      <c r="H214" s="16"/>
      <c r="I214" s="20">
        <f t="shared" si="8"/>
        <v>0</v>
      </c>
      <c r="J214" s="15">
        <v>50.7</v>
      </c>
    </row>
    <row r="215" spans="1:10" x14ac:dyDescent="0.3">
      <c r="A215" s="16" t="s">
        <v>169</v>
      </c>
      <c r="B215" s="16">
        <v>941600023</v>
      </c>
      <c r="C215" s="16" t="s">
        <v>217</v>
      </c>
      <c r="D215" s="16">
        <v>2</v>
      </c>
      <c r="E215" s="16">
        <v>262</v>
      </c>
      <c r="F215" s="20">
        <f t="shared" si="7"/>
        <v>264</v>
      </c>
      <c r="G215" s="16"/>
      <c r="H215" s="16"/>
      <c r="I215" s="20">
        <f t="shared" si="8"/>
        <v>0</v>
      </c>
      <c r="J215" s="15">
        <v>46.3</v>
      </c>
    </row>
    <row r="216" spans="1:10" x14ac:dyDescent="0.3">
      <c r="A216" s="16" t="s">
        <v>169</v>
      </c>
      <c r="B216" s="16">
        <v>961000003</v>
      </c>
      <c r="C216" s="16" t="s">
        <v>218</v>
      </c>
      <c r="D216" s="16">
        <v>13</v>
      </c>
      <c r="E216" s="16"/>
      <c r="F216" s="20">
        <f t="shared" si="7"/>
        <v>13</v>
      </c>
      <c r="G216" s="16"/>
      <c r="H216" s="16"/>
      <c r="I216" s="20">
        <f t="shared" si="8"/>
        <v>0</v>
      </c>
    </row>
    <row r="217" spans="1:10" x14ac:dyDescent="0.3">
      <c r="A217" s="16" t="s">
        <v>169</v>
      </c>
      <c r="B217" s="16">
        <v>961600005</v>
      </c>
      <c r="C217" s="16" t="s">
        <v>219</v>
      </c>
      <c r="D217" s="16">
        <v>70</v>
      </c>
      <c r="E217" s="16">
        <v>239</v>
      </c>
      <c r="F217" s="20">
        <f t="shared" si="7"/>
        <v>309</v>
      </c>
      <c r="G217" s="16"/>
      <c r="H217" s="16"/>
      <c r="I217" s="20">
        <f t="shared" si="8"/>
        <v>0</v>
      </c>
      <c r="J217" s="15">
        <v>41.400000000000006</v>
      </c>
    </row>
    <row r="218" spans="1:10" x14ac:dyDescent="0.3">
      <c r="A218" s="16" t="s">
        <v>169</v>
      </c>
      <c r="B218" s="16">
        <v>967300003</v>
      </c>
      <c r="C218" s="16" t="s">
        <v>220</v>
      </c>
      <c r="D218" s="16">
        <v>1</v>
      </c>
      <c r="E218" s="16">
        <v>77</v>
      </c>
      <c r="F218" s="20">
        <f t="shared" si="7"/>
        <v>78</v>
      </c>
      <c r="G218" s="16"/>
      <c r="H218" s="16"/>
      <c r="I218" s="20">
        <f t="shared" si="8"/>
        <v>0</v>
      </c>
      <c r="J218" s="15">
        <v>17.7</v>
      </c>
    </row>
    <row r="219" spans="1:10" x14ac:dyDescent="0.3">
      <c r="A219" s="16" t="s">
        <v>221</v>
      </c>
      <c r="B219" s="16">
        <v>20000002</v>
      </c>
      <c r="C219" s="16" t="s">
        <v>222</v>
      </c>
      <c r="D219" s="16"/>
      <c r="E219" s="16">
        <v>123</v>
      </c>
      <c r="F219" s="20">
        <f t="shared" si="7"/>
        <v>123</v>
      </c>
      <c r="G219" s="16"/>
      <c r="H219" s="16"/>
      <c r="I219" s="20">
        <f t="shared" si="8"/>
        <v>0</v>
      </c>
      <c r="J219" s="15">
        <v>18.399999999999999</v>
      </c>
    </row>
    <row r="220" spans="1:10" x14ac:dyDescent="0.3">
      <c r="A220" s="16" t="s">
        <v>221</v>
      </c>
      <c r="B220" s="16">
        <v>28000001</v>
      </c>
      <c r="C220" s="16" t="s">
        <v>223</v>
      </c>
      <c r="D220" s="16">
        <v>3</v>
      </c>
      <c r="E220" s="16">
        <v>347</v>
      </c>
      <c r="F220" s="20">
        <f t="shared" si="7"/>
        <v>350</v>
      </c>
      <c r="G220" s="16"/>
      <c r="H220" s="16"/>
      <c r="I220" s="20">
        <f t="shared" si="8"/>
        <v>0</v>
      </c>
      <c r="J220" s="15">
        <v>44</v>
      </c>
    </row>
    <row r="221" spans="1:10" x14ac:dyDescent="0.3">
      <c r="A221" s="16" t="s">
        <v>221</v>
      </c>
      <c r="B221" s="16">
        <v>90000016</v>
      </c>
      <c r="C221" s="16" t="s">
        <v>224</v>
      </c>
      <c r="D221" s="16">
        <v>14</v>
      </c>
      <c r="E221" s="16">
        <v>433</v>
      </c>
      <c r="F221" s="20">
        <f t="shared" si="7"/>
        <v>447</v>
      </c>
      <c r="G221" s="16"/>
      <c r="H221" s="16"/>
      <c r="I221" s="20">
        <f t="shared" si="8"/>
        <v>0</v>
      </c>
      <c r="J221" s="15">
        <v>75.099999999999994</v>
      </c>
    </row>
    <row r="222" spans="1:10" x14ac:dyDescent="0.3">
      <c r="A222" s="16" t="s">
        <v>221</v>
      </c>
      <c r="B222" s="16">
        <v>90000057</v>
      </c>
      <c r="C222" s="16" t="s">
        <v>225</v>
      </c>
      <c r="D222" s="16">
        <v>38</v>
      </c>
      <c r="E222" s="16">
        <v>234</v>
      </c>
      <c r="F222" s="20">
        <f t="shared" si="7"/>
        <v>272</v>
      </c>
      <c r="G222" s="16"/>
      <c r="H222" s="16"/>
      <c r="I222" s="20">
        <f t="shared" si="8"/>
        <v>0</v>
      </c>
      <c r="J222" s="15">
        <v>31.200000000000003</v>
      </c>
    </row>
    <row r="223" spans="1:10" x14ac:dyDescent="0.3">
      <c r="A223" s="16" t="s">
        <v>221</v>
      </c>
      <c r="B223" s="16">
        <v>90000079</v>
      </c>
      <c r="C223" s="16" t="s">
        <v>226</v>
      </c>
      <c r="D223" s="16">
        <v>1</v>
      </c>
      <c r="E223" s="16">
        <v>221</v>
      </c>
      <c r="F223" s="20">
        <f t="shared" si="7"/>
        <v>222</v>
      </c>
      <c r="G223" s="16"/>
      <c r="H223" s="16"/>
      <c r="I223" s="20">
        <f t="shared" si="8"/>
        <v>0</v>
      </c>
      <c r="J223" s="15">
        <v>45.900000000000006</v>
      </c>
    </row>
    <row r="224" spans="1:10" x14ac:dyDescent="0.3">
      <c r="A224" s="16" t="s">
        <v>221</v>
      </c>
      <c r="B224" s="16">
        <v>90000093</v>
      </c>
      <c r="C224" s="16" t="s">
        <v>227</v>
      </c>
      <c r="D224" s="16">
        <v>128</v>
      </c>
      <c r="E224" s="16">
        <v>677</v>
      </c>
      <c r="F224" s="20">
        <f t="shared" si="7"/>
        <v>805</v>
      </c>
      <c r="G224" s="16"/>
      <c r="H224" s="16"/>
      <c r="I224" s="20">
        <f t="shared" si="8"/>
        <v>0</v>
      </c>
      <c r="J224" s="15">
        <v>118.8</v>
      </c>
    </row>
    <row r="225" spans="1:10" x14ac:dyDescent="0.3">
      <c r="A225" s="16" t="s">
        <v>221</v>
      </c>
      <c r="B225" s="16">
        <v>90000113</v>
      </c>
      <c r="C225" s="16" t="s">
        <v>228</v>
      </c>
      <c r="D225" s="16">
        <v>4</v>
      </c>
      <c r="E225" s="16">
        <v>483</v>
      </c>
      <c r="F225" s="20">
        <f t="shared" si="7"/>
        <v>487</v>
      </c>
      <c r="G225" s="16"/>
      <c r="H225" s="16"/>
      <c r="I225" s="20">
        <f t="shared" si="8"/>
        <v>0</v>
      </c>
      <c r="J225" s="15">
        <v>96.6</v>
      </c>
    </row>
    <row r="226" spans="1:10" x14ac:dyDescent="0.3">
      <c r="A226" s="16" t="s">
        <v>221</v>
      </c>
      <c r="B226" s="16">
        <v>90020301</v>
      </c>
      <c r="C226" s="16" t="s">
        <v>229</v>
      </c>
      <c r="D226" s="16">
        <v>4</v>
      </c>
      <c r="E226" s="16">
        <v>240</v>
      </c>
      <c r="F226" s="20">
        <f t="shared" si="7"/>
        <v>244</v>
      </c>
      <c r="G226" s="16"/>
      <c r="H226" s="16"/>
      <c r="I226" s="20">
        <f t="shared" si="8"/>
        <v>0</v>
      </c>
      <c r="J226" s="15">
        <v>57.3</v>
      </c>
    </row>
    <row r="227" spans="1:10" x14ac:dyDescent="0.3">
      <c r="A227" s="16" t="s">
        <v>221</v>
      </c>
      <c r="B227" s="16">
        <v>90024001</v>
      </c>
      <c r="C227" s="16" t="s">
        <v>279</v>
      </c>
      <c r="D227" s="16">
        <v>1</v>
      </c>
      <c r="E227" s="16">
        <v>462</v>
      </c>
      <c r="F227" s="20">
        <f t="shared" si="7"/>
        <v>463</v>
      </c>
      <c r="G227" s="16"/>
      <c r="H227" s="16"/>
      <c r="I227" s="20">
        <f t="shared" si="8"/>
        <v>0</v>
      </c>
      <c r="J227" s="15">
        <v>54.8</v>
      </c>
    </row>
    <row r="228" spans="1:10" x14ac:dyDescent="0.3">
      <c r="A228" s="16" t="s">
        <v>221</v>
      </c>
      <c r="B228" s="16">
        <v>90024101</v>
      </c>
      <c r="C228" s="16" t="s">
        <v>230</v>
      </c>
      <c r="D228" s="16">
        <v>6</v>
      </c>
      <c r="E228" s="16">
        <v>208</v>
      </c>
      <c r="F228" s="20">
        <f t="shared" si="7"/>
        <v>214</v>
      </c>
      <c r="G228" s="16"/>
      <c r="H228" s="16"/>
      <c r="I228" s="20">
        <f t="shared" si="8"/>
        <v>0</v>
      </c>
      <c r="J228" s="15">
        <v>41.4</v>
      </c>
    </row>
    <row r="229" spans="1:10" x14ac:dyDescent="0.3">
      <c r="A229" s="16" t="s">
        <v>221</v>
      </c>
      <c r="B229" s="16">
        <v>90065208</v>
      </c>
      <c r="C229" s="16" t="s">
        <v>231</v>
      </c>
      <c r="D229" s="16"/>
      <c r="E229" s="16">
        <v>82</v>
      </c>
      <c r="F229" s="20">
        <f t="shared" si="7"/>
        <v>82</v>
      </c>
      <c r="G229" s="16"/>
      <c r="H229" s="16"/>
      <c r="I229" s="20">
        <f t="shared" si="8"/>
        <v>0</v>
      </c>
      <c r="J229" s="15">
        <v>11.4</v>
      </c>
    </row>
    <row r="230" spans="1:10" x14ac:dyDescent="0.3">
      <c r="A230" s="16" t="s">
        <v>221</v>
      </c>
      <c r="B230" s="16">
        <v>90077202</v>
      </c>
      <c r="C230" s="16" t="s">
        <v>232</v>
      </c>
      <c r="D230" s="16">
        <v>2</v>
      </c>
      <c r="E230" s="16">
        <v>259</v>
      </c>
      <c r="F230" s="20">
        <f t="shared" si="7"/>
        <v>261</v>
      </c>
      <c r="G230" s="16"/>
      <c r="H230" s="16"/>
      <c r="I230" s="20">
        <f t="shared" si="8"/>
        <v>0</v>
      </c>
      <c r="J230" s="15">
        <v>58.8</v>
      </c>
    </row>
    <row r="231" spans="1:10" x14ac:dyDescent="0.3">
      <c r="A231" s="16" t="s">
        <v>221</v>
      </c>
      <c r="B231" s="16">
        <v>90077206</v>
      </c>
      <c r="C231" s="16" t="s">
        <v>233</v>
      </c>
      <c r="D231" s="16">
        <v>97</v>
      </c>
      <c r="E231" s="16">
        <v>3</v>
      </c>
      <c r="F231" s="20">
        <f t="shared" si="7"/>
        <v>100</v>
      </c>
      <c r="G231" s="16"/>
      <c r="H231" s="16"/>
      <c r="I231" s="20">
        <f t="shared" si="8"/>
        <v>0</v>
      </c>
      <c r="J231" s="15">
        <v>13.2</v>
      </c>
    </row>
    <row r="232" spans="1:10" x14ac:dyDescent="0.3">
      <c r="A232" s="16" t="s">
        <v>221</v>
      </c>
      <c r="B232" s="16">
        <v>110000023</v>
      </c>
      <c r="C232" s="16" t="s">
        <v>234</v>
      </c>
      <c r="D232" s="16">
        <v>1</v>
      </c>
      <c r="E232" s="16">
        <v>158</v>
      </c>
      <c r="F232" s="20">
        <f t="shared" si="7"/>
        <v>159</v>
      </c>
      <c r="G232" s="16"/>
      <c r="H232" s="16"/>
      <c r="I232" s="20">
        <f t="shared" si="8"/>
        <v>0</v>
      </c>
      <c r="J232" s="15">
        <v>32.700000000000003</v>
      </c>
    </row>
    <row r="233" spans="1:10" x14ac:dyDescent="0.3">
      <c r="A233" s="16" t="s">
        <v>221</v>
      </c>
      <c r="B233" s="16">
        <v>110000048</v>
      </c>
      <c r="C233" s="16" t="s">
        <v>235</v>
      </c>
      <c r="D233" s="16">
        <v>117</v>
      </c>
      <c r="E233" s="16">
        <v>3</v>
      </c>
      <c r="F233" s="20">
        <f t="shared" si="7"/>
        <v>120</v>
      </c>
      <c r="G233" s="16"/>
      <c r="H233" s="16"/>
      <c r="I233" s="20">
        <f t="shared" si="8"/>
        <v>0</v>
      </c>
      <c r="J233" s="15">
        <v>19.2</v>
      </c>
    </row>
    <row r="234" spans="1:10" x14ac:dyDescent="0.3">
      <c r="A234" s="16" t="s">
        <v>221</v>
      </c>
      <c r="B234" s="16">
        <v>320200002</v>
      </c>
      <c r="C234" s="16" t="s">
        <v>236</v>
      </c>
      <c r="D234" s="16">
        <v>7</v>
      </c>
      <c r="E234" s="16">
        <v>190</v>
      </c>
      <c r="F234" s="20">
        <f t="shared" si="7"/>
        <v>197</v>
      </c>
      <c r="G234" s="16"/>
      <c r="H234" s="16"/>
      <c r="I234" s="20">
        <f t="shared" si="8"/>
        <v>0</v>
      </c>
      <c r="J234" s="15">
        <v>35.200000000000003</v>
      </c>
    </row>
    <row r="235" spans="1:10" x14ac:dyDescent="0.3">
      <c r="A235" s="16" t="s">
        <v>221</v>
      </c>
      <c r="B235" s="16">
        <v>320200009</v>
      </c>
      <c r="C235" s="16" t="s">
        <v>237</v>
      </c>
      <c r="D235" s="16">
        <v>59</v>
      </c>
      <c r="E235" s="16">
        <v>29</v>
      </c>
      <c r="F235" s="20">
        <f t="shared" si="7"/>
        <v>88</v>
      </c>
      <c r="G235" s="16"/>
      <c r="H235" s="16"/>
      <c r="I235" s="20">
        <f t="shared" si="8"/>
        <v>0</v>
      </c>
    </row>
    <row r="236" spans="1:10" x14ac:dyDescent="0.3">
      <c r="A236" s="16" t="s">
        <v>221</v>
      </c>
      <c r="B236" s="16">
        <v>320200023</v>
      </c>
      <c r="C236" s="16" t="s">
        <v>238</v>
      </c>
      <c r="D236" s="16">
        <v>92</v>
      </c>
      <c r="E236" s="16">
        <v>1</v>
      </c>
      <c r="F236" s="20">
        <f t="shared" si="7"/>
        <v>93</v>
      </c>
      <c r="G236" s="16"/>
      <c r="H236" s="16"/>
      <c r="I236" s="20">
        <f t="shared" si="8"/>
        <v>0</v>
      </c>
      <c r="J236" s="15">
        <v>0.3</v>
      </c>
    </row>
    <row r="237" spans="1:10" x14ac:dyDescent="0.3">
      <c r="A237" s="16" t="s">
        <v>221</v>
      </c>
      <c r="B237" s="16">
        <v>320200037</v>
      </c>
      <c r="C237" s="16" t="s">
        <v>239</v>
      </c>
      <c r="D237" s="16">
        <v>49</v>
      </c>
      <c r="E237" s="16">
        <v>23</v>
      </c>
      <c r="F237" s="20">
        <f t="shared" si="7"/>
        <v>72</v>
      </c>
      <c r="G237" s="16"/>
      <c r="H237" s="16"/>
      <c r="I237" s="20">
        <f t="shared" si="8"/>
        <v>0</v>
      </c>
    </row>
    <row r="238" spans="1:10" x14ac:dyDescent="0.3">
      <c r="A238" s="16" t="s">
        <v>221</v>
      </c>
      <c r="B238" s="16">
        <v>320200041</v>
      </c>
      <c r="C238" s="16" t="s">
        <v>240</v>
      </c>
      <c r="D238" s="16">
        <v>3</v>
      </c>
      <c r="E238" s="16">
        <v>273</v>
      </c>
      <c r="F238" s="20">
        <f t="shared" si="7"/>
        <v>276</v>
      </c>
      <c r="G238" s="16"/>
      <c r="H238" s="16"/>
      <c r="I238" s="20">
        <f t="shared" si="8"/>
        <v>0</v>
      </c>
      <c r="J238" s="15">
        <v>45.5</v>
      </c>
    </row>
    <row r="239" spans="1:10" x14ac:dyDescent="0.3">
      <c r="A239" s="16" t="s">
        <v>221</v>
      </c>
      <c r="B239" s="16">
        <v>321400001</v>
      </c>
      <c r="C239" s="16" t="s">
        <v>241</v>
      </c>
      <c r="D239" s="16">
        <v>2</v>
      </c>
      <c r="E239" s="16">
        <v>260</v>
      </c>
      <c r="F239" s="20">
        <f t="shared" si="7"/>
        <v>262</v>
      </c>
      <c r="G239" s="16">
        <v>1</v>
      </c>
      <c r="H239" s="16">
        <v>133</v>
      </c>
      <c r="I239" s="20">
        <f t="shared" si="8"/>
        <v>134</v>
      </c>
      <c r="J239" s="15">
        <v>45.9</v>
      </c>
    </row>
    <row r="240" spans="1:10" x14ac:dyDescent="0.3">
      <c r="A240" s="16" t="s">
        <v>221</v>
      </c>
      <c r="B240" s="16">
        <v>326100005</v>
      </c>
      <c r="C240" s="16" t="s">
        <v>242</v>
      </c>
      <c r="D240" s="16"/>
      <c r="E240" s="16">
        <v>40</v>
      </c>
      <c r="F240" s="20">
        <f t="shared" si="7"/>
        <v>40</v>
      </c>
      <c r="G240" s="16"/>
      <c r="H240" s="16"/>
      <c r="I240" s="20">
        <f t="shared" si="8"/>
        <v>0</v>
      </c>
      <c r="J240" s="15">
        <v>8.4</v>
      </c>
    </row>
    <row r="241" spans="1:10" x14ac:dyDescent="0.3">
      <c r="A241" s="16" t="s">
        <v>221</v>
      </c>
      <c r="B241" s="16">
        <v>326100006</v>
      </c>
      <c r="C241" s="16" t="s">
        <v>243</v>
      </c>
      <c r="D241" s="16">
        <v>7</v>
      </c>
      <c r="E241" s="16">
        <v>172</v>
      </c>
      <c r="F241" s="20">
        <f t="shared" si="7"/>
        <v>179</v>
      </c>
      <c r="G241" s="16"/>
      <c r="H241" s="16"/>
      <c r="I241" s="20">
        <f t="shared" si="8"/>
        <v>0</v>
      </c>
      <c r="J241" s="15">
        <v>27.1</v>
      </c>
    </row>
    <row r="242" spans="1:10" x14ac:dyDescent="0.3">
      <c r="A242" s="16" t="s">
        <v>221</v>
      </c>
      <c r="B242" s="16">
        <v>328277201</v>
      </c>
      <c r="C242" s="16" t="s">
        <v>244</v>
      </c>
      <c r="D242" s="16">
        <v>7</v>
      </c>
      <c r="E242" s="16">
        <v>104</v>
      </c>
      <c r="F242" s="20">
        <f t="shared" si="7"/>
        <v>111</v>
      </c>
      <c r="G242" s="16"/>
      <c r="H242" s="16"/>
      <c r="I242" s="20">
        <f t="shared" si="8"/>
        <v>0</v>
      </c>
      <c r="J242" s="15">
        <v>22.2</v>
      </c>
    </row>
    <row r="243" spans="1:10" x14ac:dyDescent="0.3">
      <c r="A243" s="16" t="s">
        <v>221</v>
      </c>
      <c r="B243" s="16">
        <v>400200025</v>
      </c>
      <c r="C243" s="16" t="s">
        <v>245</v>
      </c>
      <c r="D243" s="16">
        <v>16</v>
      </c>
      <c r="E243" s="16">
        <v>1442</v>
      </c>
      <c r="F243" s="20">
        <f t="shared" si="7"/>
        <v>1458</v>
      </c>
      <c r="G243" s="16">
        <v>1</v>
      </c>
      <c r="H243" s="16">
        <v>208</v>
      </c>
      <c r="I243" s="20">
        <f t="shared" si="8"/>
        <v>209</v>
      </c>
      <c r="J243" s="15">
        <v>244</v>
      </c>
    </row>
    <row r="244" spans="1:10" x14ac:dyDescent="0.3">
      <c r="A244" s="16" t="s">
        <v>221</v>
      </c>
      <c r="B244" s="16">
        <v>400200032</v>
      </c>
      <c r="C244" s="16" t="s">
        <v>246</v>
      </c>
      <c r="D244" s="16">
        <v>1</v>
      </c>
      <c r="E244" s="16">
        <v>60</v>
      </c>
      <c r="F244" s="20">
        <f t="shared" si="7"/>
        <v>61</v>
      </c>
      <c r="G244" s="16"/>
      <c r="H244" s="16"/>
      <c r="I244" s="20">
        <f t="shared" si="8"/>
        <v>0</v>
      </c>
      <c r="J244" s="15">
        <v>10.5</v>
      </c>
    </row>
    <row r="245" spans="1:10" x14ac:dyDescent="0.3">
      <c r="A245" s="16" t="s">
        <v>221</v>
      </c>
      <c r="B245" s="16">
        <v>400200052</v>
      </c>
      <c r="C245" s="16" t="s">
        <v>247</v>
      </c>
      <c r="D245" s="16">
        <v>2</v>
      </c>
      <c r="E245" s="16">
        <v>490</v>
      </c>
      <c r="F245" s="20">
        <f t="shared" si="7"/>
        <v>492</v>
      </c>
      <c r="G245" s="16"/>
      <c r="H245" s="16"/>
      <c r="I245" s="20">
        <f t="shared" si="8"/>
        <v>0</v>
      </c>
      <c r="J245" s="15">
        <v>76.099999999999994</v>
      </c>
    </row>
    <row r="246" spans="1:10" x14ac:dyDescent="0.3">
      <c r="A246" s="16" t="s">
        <v>221</v>
      </c>
      <c r="B246" s="16">
        <v>406464501</v>
      </c>
      <c r="C246" s="16" t="s">
        <v>248</v>
      </c>
      <c r="D246" s="16">
        <v>3</v>
      </c>
      <c r="E246" s="16">
        <v>123</v>
      </c>
      <c r="F246" s="20">
        <f t="shared" si="7"/>
        <v>126</v>
      </c>
      <c r="G246" s="16"/>
      <c r="H246" s="16"/>
      <c r="I246" s="20">
        <f t="shared" si="8"/>
        <v>0</v>
      </c>
      <c r="J246" s="15">
        <v>24</v>
      </c>
    </row>
    <row r="247" spans="1:10" x14ac:dyDescent="0.3">
      <c r="A247" s="16" t="s">
        <v>221</v>
      </c>
      <c r="B247" s="16">
        <v>406477201</v>
      </c>
      <c r="C247" s="16" t="s">
        <v>249</v>
      </c>
      <c r="D247" s="16">
        <v>1</v>
      </c>
      <c r="E247" s="16">
        <v>166</v>
      </c>
      <c r="F247" s="20">
        <f t="shared" si="7"/>
        <v>167</v>
      </c>
      <c r="G247" s="16"/>
      <c r="H247" s="16"/>
      <c r="I247" s="20">
        <f t="shared" si="8"/>
        <v>0</v>
      </c>
      <c r="J247" s="15">
        <v>32.1</v>
      </c>
    </row>
    <row r="248" spans="1:10" x14ac:dyDescent="0.3">
      <c r="A248" s="16" t="s">
        <v>221</v>
      </c>
      <c r="B248" s="16">
        <v>409500011</v>
      </c>
      <c r="C248" s="16" t="s">
        <v>250</v>
      </c>
      <c r="D248" s="16">
        <v>5</v>
      </c>
      <c r="E248" s="16">
        <v>175</v>
      </c>
      <c r="F248" s="20">
        <f t="shared" si="7"/>
        <v>180</v>
      </c>
      <c r="G248" s="16"/>
      <c r="H248" s="16"/>
      <c r="I248" s="20">
        <f t="shared" si="8"/>
        <v>0</v>
      </c>
      <c r="J248" s="15">
        <v>32.4</v>
      </c>
    </row>
    <row r="249" spans="1:10" x14ac:dyDescent="0.3">
      <c r="A249" s="16" t="s">
        <v>221</v>
      </c>
      <c r="B249" s="16">
        <v>460200002</v>
      </c>
      <c r="C249" s="16" t="s">
        <v>251</v>
      </c>
      <c r="D249" s="16">
        <v>4</v>
      </c>
      <c r="E249" s="16">
        <v>361</v>
      </c>
      <c r="F249" s="20">
        <f t="shared" si="7"/>
        <v>365</v>
      </c>
      <c r="G249" s="16"/>
      <c r="H249" s="16"/>
      <c r="I249" s="20">
        <f t="shared" si="8"/>
        <v>0</v>
      </c>
      <c r="J249" s="15">
        <v>65.2</v>
      </c>
    </row>
    <row r="250" spans="1:10" x14ac:dyDescent="0.3">
      <c r="A250" s="16" t="s">
        <v>221</v>
      </c>
      <c r="B250" s="16">
        <v>460200019</v>
      </c>
      <c r="C250" s="16" t="s">
        <v>252</v>
      </c>
      <c r="D250" s="16">
        <v>2</v>
      </c>
      <c r="E250" s="16">
        <v>153</v>
      </c>
      <c r="F250" s="20">
        <f t="shared" si="7"/>
        <v>155</v>
      </c>
      <c r="G250" s="16"/>
      <c r="H250" s="16"/>
      <c r="I250" s="20">
        <f t="shared" si="8"/>
        <v>0</v>
      </c>
      <c r="J250" s="15">
        <v>32.1</v>
      </c>
    </row>
    <row r="251" spans="1:10" x14ac:dyDescent="0.3">
      <c r="A251" s="16" t="s">
        <v>221</v>
      </c>
      <c r="B251" s="16">
        <v>460200023</v>
      </c>
      <c r="C251" s="16" t="s">
        <v>253</v>
      </c>
      <c r="D251" s="16">
        <v>5</v>
      </c>
      <c r="E251" s="16">
        <v>17</v>
      </c>
      <c r="F251" s="20">
        <f t="shared" si="7"/>
        <v>22</v>
      </c>
      <c r="G251" s="16"/>
      <c r="H251" s="16"/>
      <c r="I251" s="20">
        <f t="shared" si="8"/>
        <v>0</v>
      </c>
      <c r="J251" s="15">
        <v>2.1</v>
      </c>
    </row>
    <row r="252" spans="1:10" x14ac:dyDescent="0.3">
      <c r="A252" s="16" t="s">
        <v>221</v>
      </c>
      <c r="B252" s="16">
        <v>460200039</v>
      </c>
      <c r="C252" s="16" t="s">
        <v>254</v>
      </c>
      <c r="D252" s="16">
        <v>63</v>
      </c>
      <c r="E252" s="16"/>
      <c r="F252" s="20">
        <f t="shared" si="7"/>
        <v>63</v>
      </c>
      <c r="G252" s="16"/>
      <c r="H252" s="16"/>
      <c r="I252" s="20">
        <f t="shared" si="8"/>
        <v>0</v>
      </c>
    </row>
    <row r="253" spans="1:10" x14ac:dyDescent="0.3">
      <c r="A253" s="16" t="s">
        <v>221</v>
      </c>
      <c r="B253" s="16">
        <v>460200040</v>
      </c>
      <c r="C253" s="16" t="s">
        <v>255</v>
      </c>
      <c r="D253" s="16">
        <v>17</v>
      </c>
      <c r="E253" s="16">
        <v>108</v>
      </c>
      <c r="F253" s="20">
        <f t="shared" si="7"/>
        <v>125</v>
      </c>
      <c r="G253" s="16"/>
      <c r="H253" s="16"/>
      <c r="I253" s="20">
        <f t="shared" si="8"/>
        <v>0</v>
      </c>
      <c r="J253" s="15">
        <v>13</v>
      </c>
    </row>
    <row r="254" spans="1:10" x14ac:dyDescent="0.3">
      <c r="A254" s="16" t="s">
        <v>221</v>
      </c>
      <c r="B254" s="16">
        <v>460800005</v>
      </c>
      <c r="C254" s="16" t="s">
        <v>256</v>
      </c>
      <c r="D254" s="16">
        <v>5</v>
      </c>
      <c r="E254" s="16">
        <v>212</v>
      </c>
      <c r="F254" s="20">
        <f t="shared" si="7"/>
        <v>217</v>
      </c>
      <c r="G254" s="16"/>
      <c r="H254" s="16"/>
      <c r="I254" s="20">
        <f t="shared" si="8"/>
        <v>0</v>
      </c>
      <c r="J254" s="15">
        <v>45</v>
      </c>
    </row>
    <row r="255" spans="1:10" x14ac:dyDescent="0.3">
      <c r="A255" s="16" t="s">
        <v>221</v>
      </c>
      <c r="B255" s="16">
        <v>460800012</v>
      </c>
      <c r="C255" s="16" t="s">
        <v>257</v>
      </c>
      <c r="D255" s="16">
        <v>84</v>
      </c>
      <c r="E255" s="16"/>
      <c r="F255" s="20">
        <f t="shared" si="7"/>
        <v>84</v>
      </c>
      <c r="G255" s="16"/>
      <c r="H255" s="16"/>
      <c r="I255" s="20">
        <f t="shared" si="8"/>
        <v>0</v>
      </c>
    </row>
    <row r="256" spans="1:10" x14ac:dyDescent="0.3">
      <c r="A256" s="16" t="s">
        <v>221</v>
      </c>
      <c r="B256" s="16">
        <v>468900002</v>
      </c>
      <c r="C256" s="16" t="s">
        <v>258</v>
      </c>
      <c r="D256" s="16">
        <v>1</v>
      </c>
      <c r="E256" s="16">
        <v>12</v>
      </c>
      <c r="F256" s="20">
        <f t="shared" si="7"/>
        <v>13</v>
      </c>
      <c r="G256" s="16"/>
      <c r="H256" s="16"/>
      <c r="I256" s="20">
        <f t="shared" si="8"/>
        <v>0</v>
      </c>
      <c r="J256" s="15">
        <v>0.89999999999999991</v>
      </c>
    </row>
    <row r="257" spans="1:10" x14ac:dyDescent="0.3">
      <c r="A257" s="16" t="s">
        <v>221</v>
      </c>
      <c r="B257" s="16">
        <v>540200004</v>
      </c>
      <c r="C257" s="16" t="s">
        <v>259</v>
      </c>
      <c r="D257" s="16">
        <v>73</v>
      </c>
      <c r="E257" s="16">
        <v>47</v>
      </c>
      <c r="F257" s="20">
        <f t="shared" si="7"/>
        <v>120</v>
      </c>
      <c r="G257" s="16"/>
      <c r="H257" s="16"/>
      <c r="I257" s="20">
        <f t="shared" si="8"/>
        <v>0</v>
      </c>
      <c r="J257" s="15">
        <v>14.1</v>
      </c>
    </row>
    <row r="258" spans="1:10" x14ac:dyDescent="0.3">
      <c r="A258" s="16" t="s">
        <v>221</v>
      </c>
      <c r="B258" s="16">
        <v>540200007</v>
      </c>
      <c r="C258" s="16" t="s">
        <v>260</v>
      </c>
      <c r="D258" s="16">
        <v>188</v>
      </c>
      <c r="E258" s="16">
        <v>2</v>
      </c>
      <c r="F258" s="20">
        <f t="shared" si="7"/>
        <v>190</v>
      </c>
      <c r="G258" s="16"/>
      <c r="H258" s="16"/>
      <c r="I258" s="20">
        <f t="shared" si="8"/>
        <v>0</v>
      </c>
      <c r="J258" s="15">
        <v>37.200000000000003</v>
      </c>
    </row>
    <row r="259" spans="1:10" x14ac:dyDescent="0.3">
      <c r="A259" s="16" t="s">
        <v>221</v>
      </c>
      <c r="B259" s="16">
        <v>540200010</v>
      </c>
      <c r="C259" s="16" t="s">
        <v>261</v>
      </c>
      <c r="D259" s="16">
        <v>2</v>
      </c>
      <c r="E259" s="16">
        <v>214</v>
      </c>
      <c r="F259" s="20">
        <f t="shared" si="7"/>
        <v>216</v>
      </c>
      <c r="G259" s="16"/>
      <c r="H259" s="16"/>
      <c r="I259" s="20">
        <f t="shared" si="8"/>
        <v>0</v>
      </c>
      <c r="J259" s="15">
        <v>42.3</v>
      </c>
    </row>
    <row r="260" spans="1:10" x14ac:dyDescent="0.3">
      <c r="A260" s="16" t="s">
        <v>221</v>
      </c>
      <c r="B260" s="16">
        <v>561800004</v>
      </c>
      <c r="C260" s="16" t="s">
        <v>262</v>
      </c>
      <c r="D260" s="16"/>
      <c r="E260" s="16">
        <v>154</v>
      </c>
      <c r="F260" s="20">
        <f t="shared" si="7"/>
        <v>154</v>
      </c>
      <c r="G260" s="16"/>
      <c r="H260" s="16"/>
      <c r="I260" s="20">
        <f t="shared" si="8"/>
        <v>0</v>
      </c>
      <c r="J260" s="15">
        <v>31.2</v>
      </c>
    </row>
    <row r="261" spans="1:10" x14ac:dyDescent="0.3">
      <c r="A261" s="16" t="s">
        <v>221</v>
      </c>
      <c r="B261" s="16">
        <v>740200001</v>
      </c>
      <c r="C261" s="16" t="s">
        <v>263</v>
      </c>
      <c r="D261" s="16">
        <v>4</v>
      </c>
      <c r="E261" s="16">
        <v>208</v>
      </c>
      <c r="F261" s="20">
        <f t="shared" ref="F261:F271" si="9">D261+E261</f>
        <v>212</v>
      </c>
      <c r="G261" s="16"/>
      <c r="H261" s="16"/>
      <c r="I261" s="20">
        <f t="shared" ref="I261:I271" si="10">G261+H261</f>
        <v>0</v>
      </c>
      <c r="J261" s="15">
        <v>47.1</v>
      </c>
    </row>
    <row r="262" spans="1:10" x14ac:dyDescent="0.3">
      <c r="A262" s="16" t="s">
        <v>221</v>
      </c>
      <c r="B262" s="16">
        <v>740200008</v>
      </c>
      <c r="C262" s="16" t="s">
        <v>264</v>
      </c>
      <c r="D262" s="16">
        <v>142</v>
      </c>
      <c r="E262" s="16">
        <v>512</v>
      </c>
      <c r="F262" s="20">
        <f t="shared" si="9"/>
        <v>654</v>
      </c>
      <c r="G262" s="16"/>
      <c r="H262" s="16"/>
      <c r="I262" s="20">
        <f t="shared" si="10"/>
        <v>0</v>
      </c>
      <c r="J262" s="15">
        <v>115.89999999999999</v>
      </c>
    </row>
    <row r="263" spans="1:10" x14ac:dyDescent="0.3">
      <c r="A263" s="16" t="s">
        <v>221</v>
      </c>
      <c r="B263" s="16">
        <v>740200015</v>
      </c>
      <c r="C263" s="16" t="s">
        <v>265</v>
      </c>
      <c r="D263" s="16">
        <v>1</v>
      </c>
      <c r="E263" s="16">
        <v>40</v>
      </c>
      <c r="F263" s="20">
        <f t="shared" si="9"/>
        <v>41</v>
      </c>
      <c r="G263" s="16"/>
      <c r="H263" s="16"/>
      <c r="I263" s="20">
        <f t="shared" si="10"/>
        <v>0</v>
      </c>
      <c r="J263" s="15">
        <v>7.5</v>
      </c>
    </row>
    <row r="264" spans="1:10" x14ac:dyDescent="0.3">
      <c r="A264" s="16" t="s">
        <v>221</v>
      </c>
      <c r="B264" s="16">
        <v>740200016</v>
      </c>
      <c r="C264" s="16" t="s">
        <v>266</v>
      </c>
      <c r="D264" s="16">
        <v>22</v>
      </c>
      <c r="E264" s="16">
        <v>914</v>
      </c>
      <c r="F264" s="20">
        <f t="shared" si="9"/>
        <v>936</v>
      </c>
      <c r="G264" s="16"/>
      <c r="H264" s="16"/>
      <c r="I264" s="20">
        <f t="shared" si="10"/>
        <v>0</v>
      </c>
      <c r="J264" s="15">
        <v>173.2</v>
      </c>
    </row>
    <row r="265" spans="1:10" x14ac:dyDescent="0.3">
      <c r="A265" s="16" t="s">
        <v>221</v>
      </c>
      <c r="B265" s="16">
        <v>740200059</v>
      </c>
      <c r="C265" s="16" t="s">
        <v>267</v>
      </c>
      <c r="D265" s="16">
        <v>19</v>
      </c>
      <c r="E265" s="16">
        <v>2666</v>
      </c>
      <c r="F265" s="20">
        <f t="shared" si="9"/>
        <v>2685</v>
      </c>
      <c r="G265" s="16">
        <v>2</v>
      </c>
      <c r="H265" s="16">
        <v>407</v>
      </c>
      <c r="I265" s="20">
        <f t="shared" si="10"/>
        <v>409</v>
      </c>
      <c r="J265" s="15">
        <v>438.5</v>
      </c>
    </row>
    <row r="266" spans="1:10" x14ac:dyDescent="0.3">
      <c r="A266" s="16" t="s">
        <v>221</v>
      </c>
      <c r="B266" s="16">
        <v>740600007</v>
      </c>
      <c r="C266" s="16" t="s">
        <v>268</v>
      </c>
      <c r="D266" s="16"/>
      <c r="E266" s="16">
        <v>59</v>
      </c>
      <c r="F266" s="20">
        <f t="shared" si="9"/>
        <v>59</v>
      </c>
      <c r="G266" s="16"/>
      <c r="H266" s="16"/>
      <c r="I266" s="20">
        <f t="shared" si="10"/>
        <v>0</v>
      </c>
      <c r="J266" s="15">
        <v>15.2</v>
      </c>
    </row>
    <row r="267" spans="1:10" x14ac:dyDescent="0.3">
      <c r="A267" s="16" t="s">
        <v>221</v>
      </c>
      <c r="B267" s="16">
        <v>740600009</v>
      </c>
      <c r="C267" s="16" t="s">
        <v>269</v>
      </c>
      <c r="D267" s="16"/>
      <c r="E267" s="16">
        <v>74</v>
      </c>
      <c r="F267" s="20">
        <f t="shared" si="9"/>
        <v>74</v>
      </c>
      <c r="G267" s="16"/>
      <c r="H267" s="16"/>
      <c r="I267" s="20">
        <f t="shared" si="10"/>
        <v>0</v>
      </c>
      <c r="J267" s="15">
        <v>10</v>
      </c>
    </row>
    <row r="268" spans="1:10" x14ac:dyDescent="0.3">
      <c r="A268" s="16" t="s">
        <v>221</v>
      </c>
      <c r="B268" s="16">
        <v>741000006</v>
      </c>
      <c r="C268" s="16" t="s">
        <v>270</v>
      </c>
      <c r="D268" s="16"/>
      <c r="E268" s="16">
        <v>41</v>
      </c>
      <c r="F268" s="20">
        <f t="shared" si="9"/>
        <v>41</v>
      </c>
      <c r="G268" s="16"/>
      <c r="H268" s="16"/>
      <c r="I268" s="20">
        <f t="shared" si="10"/>
        <v>0</v>
      </c>
      <c r="J268" s="15">
        <v>7.5</v>
      </c>
    </row>
    <row r="269" spans="1:10" x14ac:dyDescent="0.3">
      <c r="A269" s="16" t="s">
        <v>221</v>
      </c>
      <c r="B269" s="16">
        <v>741400016</v>
      </c>
      <c r="C269" s="16" t="s">
        <v>271</v>
      </c>
      <c r="D269" s="16">
        <v>50</v>
      </c>
      <c r="E269" s="16"/>
      <c r="F269" s="20">
        <f t="shared" si="9"/>
        <v>50</v>
      </c>
      <c r="G269" s="16"/>
      <c r="H269" s="16"/>
      <c r="I269" s="20">
        <f t="shared" si="10"/>
        <v>0</v>
      </c>
    </row>
    <row r="270" spans="1:10" x14ac:dyDescent="0.3">
      <c r="A270" s="16" t="s">
        <v>221</v>
      </c>
      <c r="B270" s="16">
        <v>741400017</v>
      </c>
      <c r="C270" s="16" t="s">
        <v>272</v>
      </c>
      <c r="D270" s="16">
        <v>7</v>
      </c>
      <c r="E270" s="16">
        <v>710</v>
      </c>
      <c r="F270" s="20">
        <f t="shared" si="9"/>
        <v>717</v>
      </c>
      <c r="G270" s="16">
        <v>3</v>
      </c>
      <c r="H270" s="16">
        <v>217</v>
      </c>
      <c r="I270" s="20">
        <f t="shared" si="10"/>
        <v>220</v>
      </c>
      <c r="J270" s="15">
        <v>140.19999999999999</v>
      </c>
    </row>
    <row r="271" spans="1:10" x14ac:dyDescent="0.3">
      <c r="A271" s="16" t="s">
        <v>221</v>
      </c>
      <c r="B271" s="16">
        <v>741400025</v>
      </c>
      <c r="C271" s="16" t="s">
        <v>273</v>
      </c>
      <c r="D271" s="16">
        <v>28</v>
      </c>
      <c r="E271" s="16">
        <v>947</v>
      </c>
      <c r="F271" s="20">
        <f t="shared" si="9"/>
        <v>975</v>
      </c>
      <c r="G271" s="16"/>
      <c r="H271" s="16"/>
      <c r="I271" s="20">
        <f t="shared" si="10"/>
        <v>0</v>
      </c>
      <c r="J271" s="15">
        <v>161.80000000000001</v>
      </c>
    </row>
  </sheetData>
  <autoFilter ref="A3:J271" xr:uid="{D696DDE8-32AE-43F5-A42E-F90EC03F566D}"/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A3D0-77A8-4E1B-A02E-BCB6DBD23956}">
  <dimension ref="A1:U275"/>
  <sheetViews>
    <sheetView workbookViewId="0">
      <pane ySplit="5" topLeftCell="A6" activePane="bottomLeft" state="frozen"/>
      <selection pane="bottomLeft" activeCell="E24" sqref="E24"/>
    </sheetView>
  </sheetViews>
  <sheetFormatPr defaultColWidth="8.7265625" defaultRowHeight="10.5" x14ac:dyDescent="0.25"/>
  <cols>
    <col min="1" max="1" width="8.7265625" style="26"/>
    <col min="2" max="2" width="9.54296875" style="26" bestFit="1" customWidth="1"/>
    <col min="3" max="3" width="11.453125" style="26" customWidth="1"/>
    <col min="4" max="9" width="8.7265625" style="26" bestFit="1" customWidth="1"/>
    <col min="10" max="10" width="8.7265625" style="27" bestFit="1" customWidth="1"/>
    <col min="11" max="16" width="8.7265625" style="26" bestFit="1" customWidth="1"/>
    <col min="17" max="18" width="8.7265625" style="27" bestFit="1" customWidth="1"/>
    <col min="19" max="19" width="8.7265625" style="26"/>
    <col min="20" max="20" width="14.453125" style="26" customWidth="1"/>
    <col min="21" max="16384" width="8.7265625" style="26"/>
  </cols>
  <sheetData>
    <row r="1" spans="1:21" x14ac:dyDescent="0.25">
      <c r="T1" s="28">
        <v>23000007</v>
      </c>
      <c r="U1" s="28" t="s">
        <v>162</v>
      </c>
    </row>
    <row r="2" spans="1:21" x14ac:dyDescent="0.25">
      <c r="T2" s="28">
        <v>806077202</v>
      </c>
      <c r="U2" s="28" t="s">
        <v>162</v>
      </c>
    </row>
    <row r="3" spans="1:21" x14ac:dyDescent="0.25">
      <c r="A3" s="26" t="s">
        <v>294</v>
      </c>
      <c r="D3" s="27">
        <f t="shared" ref="D3:Q3" si="0">SUM(D6:D275)</f>
        <v>4922</v>
      </c>
      <c r="E3" s="27">
        <f t="shared" si="0"/>
        <v>4605</v>
      </c>
      <c r="F3" s="27">
        <f t="shared" si="0"/>
        <v>4885</v>
      </c>
      <c r="G3" s="27">
        <f t="shared" si="0"/>
        <v>4898</v>
      </c>
      <c r="H3" s="27">
        <f t="shared" si="0"/>
        <v>5409</v>
      </c>
      <c r="I3" s="27">
        <f t="shared" si="0"/>
        <v>6452</v>
      </c>
      <c r="J3" s="27">
        <f t="shared" si="0"/>
        <v>31171</v>
      </c>
      <c r="K3" s="27">
        <f t="shared" si="0"/>
        <v>41385</v>
      </c>
      <c r="L3" s="27">
        <f t="shared" si="0"/>
        <v>41921</v>
      </c>
      <c r="M3" s="27">
        <f t="shared" si="0"/>
        <v>46708</v>
      </c>
      <c r="N3" s="27">
        <f t="shared" si="0"/>
        <v>36938</v>
      </c>
      <c r="O3" s="27">
        <f t="shared" si="0"/>
        <v>37908</v>
      </c>
      <c r="P3" s="27">
        <f t="shared" si="0"/>
        <v>36777</v>
      </c>
      <c r="Q3" s="27">
        <f t="shared" si="0"/>
        <v>241637</v>
      </c>
      <c r="R3" s="27">
        <f>SUM(R6:R275)</f>
        <v>272808</v>
      </c>
      <c r="S3" s="27">
        <f>SUM(S6:S275)</f>
        <v>2798</v>
      </c>
    </row>
    <row r="4" spans="1:21" x14ac:dyDescent="0.25">
      <c r="A4" s="64" t="s">
        <v>295</v>
      </c>
      <c r="B4" s="64" t="s">
        <v>296</v>
      </c>
      <c r="C4" s="64" t="s">
        <v>284</v>
      </c>
      <c r="D4" s="29" t="s">
        <v>285</v>
      </c>
      <c r="E4" s="29" t="s">
        <v>285</v>
      </c>
      <c r="F4" s="29" t="s">
        <v>285</v>
      </c>
      <c r="G4" s="29" t="s">
        <v>285</v>
      </c>
      <c r="H4" s="29" t="s">
        <v>285</v>
      </c>
      <c r="I4" s="29" t="s">
        <v>285</v>
      </c>
      <c r="J4" s="65" t="s">
        <v>297</v>
      </c>
      <c r="K4" s="29" t="s">
        <v>286</v>
      </c>
      <c r="L4" s="29" t="s">
        <v>286</v>
      </c>
      <c r="M4" s="29" t="s">
        <v>286</v>
      </c>
      <c r="N4" s="29" t="s">
        <v>286</v>
      </c>
      <c r="O4" s="29" t="s">
        <v>286</v>
      </c>
      <c r="P4" s="29" t="s">
        <v>286</v>
      </c>
      <c r="Q4" s="65" t="s">
        <v>298</v>
      </c>
      <c r="R4" s="65" t="s">
        <v>276</v>
      </c>
      <c r="S4" s="64" t="s">
        <v>299</v>
      </c>
    </row>
    <row r="5" spans="1:21" x14ac:dyDescent="0.25">
      <c r="A5" s="64"/>
      <c r="B5" s="64"/>
      <c r="C5" s="64"/>
      <c r="D5" s="29" t="s">
        <v>300</v>
      </c>
      <c r="E5" s="29" t="s">
        <v>301</v>
      </c>
      <c r="F5" s="29" t="s">
        <v>302</v>
      </c>
      <c r="G5" s="29" t="s">
        <v>303</v>
      </c>
      <c r="H5" s="29" t="s">
        <v>304</v>
      </c>
      <c r="I5" s="29" t="s">
        <v>305</v>
      </c>
      <c r="J5" s="65"/>
      <c r="K5" s="29" t="s">
        <v>300</v>
      </c>
      <c r="L5" s="29" t="s">
        <v>301</v>
      </c>
      <c r="M5" s="29" t="s">
        <v>302</v>
      </c>
      <c r="N5" s="29" t="s">
        <v>303</v>
      </c>
      <c r="O5" s="29" t="s">
        <v>304</v>
      </c>
      <c r="P5" s="29" t="s">
        <v>305</v>
      </c>
      <c r="Q5" s="65"/>
      <c r="R5" s="65"/>
      <c r="S5" s="64"/>
    </row>
    <row r="6" spans="1:21" x14ac:dyDescent="0.25">
      <c r="A6" s="30" t="s">
        <v>306</v>
      </c>
      <c r="B6" s="30">
        <v>51000003</v>
      </c>
      <c r="C6" s="30" t="s">
        <v>5</v>
      </c>
      <c r="D6" s="30">
        <v>2</v>
      </c>
      <c r="E6" s="30">
        <v>1</v>
      </c>
      <c r="F6" s="30"/>
      <c r="G6" s="30">
        <v>1</v>
      </c>
      <c r="H6" s="30">
        <v>2</v>
      </c>
      <c r="I6" s="30"/>
      <c r="J6" s="31">
        <f>SUM(D6:I6)</f>
        <v>6</v>
      </c>
      <c r="K6" s="30">
        <v>123</v>
      </c>
      <c r="L6" s="30">
        <v>75</v>
      </c>
      <c r="M6" s="30">
        <v>70</v>
      </c>
      <c r="N6" s="30">
        <v>62</v>
      </c>
      <c r="O6" s="30">
        <v>56</v>
      </c>
      <c r="P6" s="30">
        <v>97</v>
      </c>
      <c r="Q6" s="31">
        <f>SUM(K6:P6)</f>
        <v>483</v>
      </c>
      <c r="R6" s="31">
        <v>489</v>
      </c>
      <c r="S6" s="32">
        <v>0</v>
      </c>
    </row>
    <row r="7" spans="1:21" x14ac:dyDescent="0.25">
      <c r="A7" s="30" t="s">
        <v>306</v>
      </c>
      <c r="B7" s="30">
        <v>170000046</v>
      </c>
      <c r="C7" s="30" t="s">
        <v>6</v>
      </c>
      <c r="D7" s="30">
        <v>3</v>
      </c>
      <c r="E7" s="30">
        <v>3</v>
      </c>
      <c r="F7" s="30">
        <v>15</v>
      </c>
      <c r="G7" s="30">
        <v>5</v>
      </c>
      <c r="H7" s="30">
        <v>13</v>
      </c>
      <c r="I7" s="30">
        <v>5</v>
      </c>
      <c r="J7" s="31">
        <f t="shared" ref="J7:J70" si="1">SUM(D7:I7)</f>
        <v>44</v>
      </c>
      <c r="K7" s="30">
        <v>8</v>
      </c>
      <c r="L7" s="30">
        <v>1</v>
      </c>
      <c r="M7" s="30"/>
      <c r="N7" s="30"/>
      <c r="O7" s="30"/>
      <c r="P7" s="30"/>
      <c r="Q7" s="31">
        <f t="shared" ref="Q7:Q70" si="2">SUM(K7:P7)</f>
        <v>9</v>
      </c>
      <c r="R7" s="31">
        <v>53</v>
      </c>
      <c r="S7" s="32">
        <v>0</v>
      </c>
    </row>
    <row r="8" spans="1:21" x14ac:dyDescent="0.25">
      <c r="A8" s="30" t="s">
        <v>306</v>
      </c>
      <c r="B8" s="30">
        <v>170000154</v>
      </c>
      <c r="C8" s="30" t="s">
        <v>7</v>
      </c>
      <c r="D8" s="30">
        <v>37</v>
      </c>
      <c r="E8" s="30">
        <v>38</v>
      </c>
      <c r="F8" s="30">
        <v>41</v>
      </c>
      <c r="G8" s="30">
        <v>41</v>
      </c>
      <c r="H8" s="30">
        <v>41</v>
      </c>
      <c r="I8" s="30">
        <v>41</v>
      </c>
      <c r="J8" s="31">
        <f t="shared" si="1"/>
        <v>239</v>
      </c>
      <c r="K8" s="30"/>
      <c r="L8" s="30"/>
      <c r="M8" s="30">
        <v>2</v>
      </c>
      <c r="N8" s="30"/>
      <c r="O8" s="30"/>
      <c r="P8" s="30"/>
      <c r="Q8" s="31">
        <f t="shared" si="2"/>
        <v>2</v>
      </c>
      <c r="R8" s="31">
        <v>241</v>
      </c>
      <c r="S8" s="32">
        <v>0</v>
      </c>
    </row>
    <row r="9" spans="1:21" x14ac:dyDescent="0.25">
      <c r="A9" s="30" t="s">
        <v>306</v>
      </c>
      <c r="B9" s="30">
        <v>170000197</v>
      </c>
      <c r="C9" s="30" t="s">
        <v>8</v>
      </c>
      <c r="D9" s="30">
        <v>7</v>
      </c>
      <c r="E9" s="30">
        <v>28</v>
      </c>
      <c r="F9" s="30">
        <v>31</v>
      </c>
      <c r="G9" s="30">
        <v>12</v>
      </c>
      <c r="H9" s="30">
        <v>10</v>
      </c>
      <c r="I9" s="30">
        <v>12</v>
      </c>
      <c r="J9" s="31">
        <f t="shared" si="1"/>
        <v>100</v>
      </c>
      <c r="K9" s="30">
        <v>64</v>
      </c>
      <c r="L9" s="30">
        <v>86</v>
      </c>
      <c r="M9" s="30">
        <v>89</v>
      </c>
      <c r="N9" s="30">
        <v>40</v>
      </c>
      <c r="O9" s="30">
        <v>75</v>
      </c>
      <c r="P9" s="30">
        <v>175</v>
      </c>
      <c r="Q9" s="31">
        <f t="shared" si="2"/>
        <v>529</v>
      </c>
      <c r="R9" s="31">
        <v>629</v>
      </c>
      <c r="S9" s="32">
        <v>0</v>
      </c>
    </row>
    <row r="10" spans="1:21" x14ac:dyDescent="0.25">
      <c r="A10" s="30" t="s">
        <v>306</v>
      </c>
      <c r="B10" s="30">
        <v>170020401</v>
      </c>
      <c r="C10" s="30" t="s">
        <v>9</v>
      </c>
      <c r="D10" s="30">
        <v>267</v>
      </c>
      <c r="E10" s="30">
        <v>221</v>
      </c>
      <c r="F10" s="30">
        <v>189</v>
      </c>
      <c r="G10" s="30">
        <v>177</v>
      </c>
      <c r="H10" s="30">
        <v>162</v>
      </c>
      <c r="I10" s="30">
        <v>183</v>
      </c>
      <c r="J10" s="31">
        <f t="shared" si="1"/>
        <v>1199</v>
      </c>
      <c r="K10" s="30">
        <v>621</v>
      </c>
      <c r="L10" s="30">
        <v>652</v>
      </c>
      <c r="M10" s="30">
        <v>706</v>
      </c>
      <c r="N10" s="30">
        <v>576</v>
      </c>
      <c r="O10" s="30">
        <v>551</v>
      </c>
      <c r="P10" s="30">
        <v>723</v>
      </c>
      <c r="Q10" s="31">
        <f t="shared" si="2"/>
        <v>3829</v>
      </c>
      <c r="R10" s="31">
        <v>5028</v>
      </c>
      <c r="S10" s="32">
        <v>0</v>
      </c>
    </row>
    <row r="11" spans="1:21" x14ac:dyDescent="0.25">
      <c r="A11" s="30" t="s">
        <v>306</v>
      </c>
      <c r="B11" s="30">
        <v>170064506</v>
      </c>
      <c r="C11" s="30" t="s">
        <v>10</v>
      </c>
      <c r="D11" s="30">
        <v>16</v>
      </c>
      <c r="E11" s="30">
        <v>19</v>
      </c>
      <c r="F11" s="30">
        <v>22</v>
      </c>
      <c r="G11" s="30">
        <v>17</v>
      </c>
      <c r="H11" s="30">
        <v>4</v>
      </c>
      <c r="I11" s="30">
        <v>9</v>
      </c>
      <c r="J11" s="31">
        <f t="shared" si="1"/>
        <v>87</v>
      </c>
      <c r="K11" s="30">
        <v>670</v>
      </c>
      <c r="L11" s="30">
        <v>741</v>
      </c>
      <c r="M11" s="30">
        <v>778</v>
      </c>
      <c r="N11" s="30">
        <v>626</v>
      </c>
      <c r="O11" s="30">
        <v>695</v>
      </c>
      <c r="P11" s="30">
        <v>629</v>
      </c>
      <c r="Q11" s="31">
        <f t="shared" si="2"/>
        <v>4139</v>
      </c>
      <c r="R11" s="31">
        <v>4226</v>
      </c>
      <c r="S11" s="32">
        <v>0</v>
      </c>
    </row>
    <row r="12" spans="1:21" x14ac:dyDescent="0.25">
      <c r="A12" s="30" t="s">
        <v>306</v>
      </c>
      <c r="B12" s="30">
        <v>170077201</v>
      </c>
      <c r="C12" s="30" t="s">
        <v>11</v>
      </c>
      <c r="D12" s="30">
        <v>26</v>
      </c>
      <c r="E12" s="30">
        <v>5</v>
      </c>
      <c r="F12" s="30">
        <v>8</v>
      </c>
      <c r="G12" s="30">
        <v>10</v>
      </c>
      <c r="H12" s="30"/>
      <c r="I12" s="30"/>
      <c r="J12" s="31">
        <f t="shared" si="1"/>
        <v>49</v>
      </c>
      <c r="K12" s="30">
        <v>240</v>
      </c>
      <c r="L12" s="30">
        <v>273</v>
      </c>
      <c r="M12" s="30">
        <v>229</v>
      </c>
      <c r="N12" s="30">
        <v>223</v>
      </c>
      <c r="O12" s="30">
        <v>98</v>
      </c>
      <c r="P12" s="30">
        <v>37</v>
      </c>
      <c r="Q12" s="31">
        <f t="shared" si="2"/>
        <v>1100</v>
      </c>
      <c r="R12" s="31">
        <v>1149</v>
      </c>
      <c r="S12" s="32">
        <v>0</v>
      </c>
    </row>
    <row r="13" spans="1:21" x14ac:dyDescent="0.25">
      <c r="A13" s="30" t="s">
        <v>306</v>
      </c>
      <c r="B13" s="30">
        <v>170077202</v>
      </c>
      <c r="C13" s="30" t="s">
        <v>12</v>
      </c>
      <c r="D13" s="30"/>
      <c r="E13" s="30"/>
      <c r="F13" s="30"/>
      <c r="G13" s="30"/>
      <c r="H13" s="30"/>
      <c r="I13" s="30"/>
      <c r="J13" s="31">
        <f t="shared" si="1"/>
        <v>0</v>
      </c>
      <c r="K13" s="30">
        <v>51</v>
      </c>
      <c r="L13" s="30">
        <v>36</v>
      </c>
      <c r="M13" s="30">
        <v>55</v>
      </c>
      <c r="N13" s="30">
        <v>19</v>
      </c>
      <c r="O13" s="30">
        <v>42</v>
      </c>
      <c r="P13" s="30">
        <v>56</v>
      </c>
      <c r="Q13" s="31">
        <f t="shared" si="2"/>
        <v>259</v>
      </c>
      <c r="R13" s="31">
        <v>259</v>
      </c>
      <c r="S13" s="32">
        <v>0</v>
      </c>
    </row>
    <row r="14" spans="1:21" x14ac:dyDescent="0.25">
      <c r="A14" s="30" t="s">
        <v>306</v>
      </c>
      <c r="B14" s="30">
        <v>270000003</v>
      </c>
      <c r="C14" s="30" t="s">
        <v>13</v>
      </c>
      <c r="D14" s="30">
        <v>23</v>
      </c>
      <c r="E14" s="30">
        <v>23</v>
      </c>
      <c r="F14" s="30">
        <v>23</v>
      </c>
      <c r="G14" s="30">
        <v>16</v>
      </c>
      <c r="H14" s="30">
        <v>28</v>
      </c>
      <c r="I14" s="30">
        <v>18</v>
      </c>
      <c r="J14" s="31">
        <f t="shared" si="1"/>
        <v>131</v>
      </c>
      <c r="K14" s="30"/>
      <c r="L14" s="30"/>
      <c r="M14" s="30"/>
      <c r="N14" s="30"/>
      <c r="O14" s="30"/>
      <c r="P14" s="30"/>
      <c r="Q14" s="31">
        <f t="shared" si="2"/>
        <v>0</v>
      </c>
      <c r="R14" s="31">
        <v>131</v>
      </c>
      <c r="S14" s="32">
        <v>0</v>
      </c>
    </row>
    <row r="15" spans="1:21" x14ac:dyDescent="0.25">
      <c r="A15" s="30" t="s">
        <v>306</v>
      </c>
      <c r="B15" s="30">
        <v>270000014</v>
      </c>
      <c r="C15" s="30" t="s">
        <v>14</v>
      </c>
      <c r="D15" s="30">
        <v>14</v>
      </c>
      <c r="E15" s="30">
        <v>13</v>
      </c>
      <c r="F15" s="30">
        <v>16</v>
      </c>
      <c r="G15" s="30">
        <v>14</v>
      </c>
      <c r="H15" s="30">
        <v>15</v>
      </c>
      <c r="I15" s="30">
        <v>18</v>
      </c>
      <c r="J15" s="31">
        <f t="shared" si="1"/>
        <v>90</v>
      </c>
      <c r="K15" s="30">
        <v>64</v>
      </c>
      <c r="L15" s="30">
        <v>47</v>
      </c>
      <c r="M15" s="30">
        <v>62</v>
      </c>
      <c r="N15" s="30">
        <v>73</v>
      </c>
      <c r="O15" s="30">
        <v>85</v>
      </c>
      <c r="P15" s="30">
        <v>63</v>
      </c>
      <c r="Q15" s="31">
        <f t="shared" si="2"/>
        <v>394</v>
      </c>
      <c r="R15" s="31">
        <v>484</v>
      </c>
      <c r="S15" s="32">
        <v>0</v>
      </c>
    </row>
    <row r="16" spans="1:21" x14ac:dyDescent="0.25">
      <c r="A16" s="30" t="s">
        <v>306</v>
      </c>
      <c r="B16" s="30">
        <v>270000024</v>
      </c>
      <c r="C16" s="30" t="s">
        <v>15</v>
      </c>
      <c r="D16" s="30">
        <v>1</v>
      </c>
      <c r="E16" s="30">
        <v>1</v>
      </c>
      <c r="F16" s="30">
        <v>1</v>
      </c>
      <c r="G16" s="30">
        <v>1</v>
      </c>
      <c r="H16" s="30"/>
      <c r="I16" s="30">
        <v>1</v>
      </c>
      <c r="J16" s="31">
        <f t="shared" si="1"/>
        <v>5</v>
      </c>
      <c r="K16" s="30">
        <v>48</v>
      </c>
      <c r="L16" s="30">
        <v>48</v>
      </c>
      <c r="M16" s="30">
        <v>37</v>
      </c>
      <c r="N16" s="30">
        <v>50</v>
      </c>
      <c r="O16" s="30">
        <v>54</v>
      </c>
      <c r="P16" s="30">
        <v>68</v>
      </c>
      <c r="Q16" s="31">
        <f t="shared" si="2"/>
        <v>305</v>
      </c>
      <c r="R16" s="31">
        <v>310</v>
      </c>
      <c r="S16" s="32">
        <v>0</v>
      </c>
    </row>
    <row r="17" spans="1:19" x14ac:dyDescent="0.25">
      <c r="A17" s="30" t="s">
        <v>306</v>
      </c>
      <c r="B17" s="30">
        <v>270000064</v>
      </c>
      <c r="C17" s="30" t="s">
        <v>16</v>
      </c>
      <c r="D17" s="30">
        <v>12</v>
      </c>
      <c r="E17" s="30">
        <v>13</v>
      </c>
      <c r="F17" s="30">
        <v>6</v>
      </c>
      <c r="G17" s="30">
        <v>13</v>
      </c>
      <c r="H17" s="30">
        <v>6</v>
      </c>
      <c r="I17" s="30">
        <v>5</v>
      </c>
      <c r="J17" s="31">
        <f t="shared" si="1"/>
        <v>55</v>
      </c>
      <c r="K17" s="30">
        <v>261</v>
      </c>
      <c r="L17" s="30">
        <v>237</v>
      </c>
      <c r="M17" s="30">
        <v>250</v>
      </c>
      <c r="N17" s="30">
        <v>237</v>
      </c>
      <c r="O17" s="30">
        <v>241</v>
      </c>
      <c r="P17" s="30">
        <v>211</v>
      </c>
      <c r="Q17" s="31">
        <f t="shared" si="2"/>
        <v>1437</v>
      </c>
      <c r="R17" s="31">
        <v>1492</v>
      </c>
      <c r="S17" s="32">
        <v>0</v>
      </c>
    </row>
    <row r="18" spans="1:19" x14ac:dyDescent="0.25">
      <c r="A18" s="30" t="s">
        <v>306</v>
      </c>
      <c r="B18" s="30">
        <v>270064004</v>
      </c>
      <c r="C18" s="30" t="s">
        <v>17</v>
      </c>
      <c r="D18" s="30">
        <v>11</v>
      </c>
      <c r="E18" s="30">
        <v>14</v>
      </c>
      <c r="F18" s="30">
        <v>10</v>
      </c>
      <c r="G18" s="30">
        <v>11</v>
      </c>
      <c r="H18" s="30">
        <v>13</v>
      </c>
      <c r="I18" s="30">
        <v>9</v>
      </c>
      <c r="J18" s="31">
        <f t="shared" si="1"/>
        <v>68</v>
      </c>
      <c r="K18" s="30">
        <v>577</v>
      </c>
      <c r="L18" s="30">
        <v>420</v>
      </c>
      <c r="M18" s="30">
        <v>542</v>
      </c>
      <c r="N18" s="30">
        <v>506</v>
      </c>
      <c r="O18" s="30">
        <v>451</v>
      </c>
      <c r="P18" s="30">
        <v>505</v>
      </c>
      <c r="Q18" s="31">
        <f t="shared" si="2"/>
        <v>3001</v>
      </c>
      <c r="R18" s="31">
        <v>3069</v>
      </c>
      <c r="S18" s="32">
        <v>0</v>
      </c>
    </row>
    <row r="19" spans="1:19" x14ac:dyDescent="0.25">
      <c r="A19" s="30" t="s">
        <v>306</v>
      </c>
      <c r="B19" s="30">
        <v>270064503</v>
      </c>
      <c r="C19" s="30" t="s">
        <v>18</v>
      </c>
      <c r="D19" s="30">
        <v>37</v>
      </c>
      <c r="E19" s="30">
        <v>43</v>
      </c>
      <c r="F19" s="30">
        <v>58</v>
      </c>
      <c r="G19" s="30">
        <v>43</v>
      </c>
      <c r="H19" s="30">
        <v>46</v>
      </c>
      <c r="I19" s="30">
        <v>20</v>
      </c>
      <c r="J19" s="31">
        <f t="shared" si="1"/>
        <v>247</v>
      </c>
      <c r="K19" s="30">
        <v>590</v>
      </c>
      <c r="L19" s="30">
        <v>603</v>
      </c>
      <c r="M19" s="30">
        <v>690</v>
      </c>
      <c r="N19" s="30">
        <v>562</v>
      </c>
      <c r="O19" s="30">
        <v>490</v>
      </c>
      <c r="P19" s="30">
        <v>496</v>
      </c>
      <c r="Q19" s="31">
        <f t="shared" si="2"/>
        <v>3431</v>
      </c>
      <c r="R19" s="31">
        <v>3678</v>
      </c>
      <c r="S19" s="32">
        <v>0</v>
      </c>
    </row>
    <row r="20" spans="1:19" x14ac:dyDescent="0.25">
      <c r="A20" s="30" t="s">
        <v>306</v>
      </c>
      <c r="B20" s="30">
        <v>270064507</v>
      </c>
      <c r="C20" s="30" t="s">
        <v>19</v>
      </c>
      <c r="D20" s="30"/>
      <c r="E20" s="30"/>
      <c r="F20" s="30">
        <v>1</v>
      </c>
      <c r="G20" s="30"/>
      <c r="H20" s="30">
        <v>1</v>
      </c>
      <c r="I20" s="30"/>
      <c r="J20" s="31">
        <f t="shared" si="1"/>
        <v>2</v>
      </c>
      <c r="K20" s="30">
        <v>29</v>
      </c>
      <c r="L20" s="30">
        <v>25</v>
      </c>
      <c r="M20" s="30">
        <v>26</v>
      </c>
      <c r="N20" s="30">
        <v>16</v>
      </c>
      <c r="O20" s="30">
        <v>17</v>
      </c>
      <c r="P20" s="30">
        <v>21</v>
      </c>
      <c r="Q20" s="31">
        <f t="shared" si="2"/>
        <v>134</v>
      </c>
      <c r="R20" s="31">
        <v>136</v>
      </c>
      <c r="S20" s="32">
        <v>0</v>
      </c>
    </row>
    <row r="21" spans="1:19" x14ac:dyDescent="0.25">
      <c r="A21" s="30" t="s">
        <v>306</v>
      </c>
      <c r="B21" s="30">
        <v>620200008</v>
      </c>
      <c r="C21" s="30" t="s">
        <v>20</v>
      </c>
      <c r="D21" s="30">
        <v>51</v>
      </c>
      <c r="E21" s="30">
        <v>47</v>
      </c>
      <c r="F21" s="30">
        <v>50</v>
      </c>
      <c r="G21" s="30">
        <v>40</v>
      </c>
      <c r="H21" s="30">
        <v>36</v>
      </c>
      <c r="I21" s="30">
        <v>43</v>
      </c>
      <c r="J21" s="31">
        <f t="shared" si="1"/>
        <v>267</v>
      </c>
      <c r="K21" s="30"/>
      <c r="L21" s="30"/>
      <c r="M21" s="30"/>
      <c r="N21" s="30"/>
      <c r="O21" s="30"/>
      <c r="P21" s="30"/>
      <c r="Q21" s="31">
        <f t="shared" si="2"/>
        <v>0</v>
      </c>
      <c r="R21" s="31">
        <v>267</v>
      </c>
      <c r="S21" s="32">
        <v>0</v>
      </c>
    </row>
    <row r="22" spans="1:19" x14ac:dyDescent="0.25">
      <c r="A22" s="30" t="s">
        <v>306</v>
      </c>
      <c r="B22" s="30">
        <v>620200014</v>
      </c>
      <c r="C22" s="30" t="s">
        <v>21</v>
      </c>
      <c r="D22" s="30">
        <v>9</v>
      </c>
      <c r="E22" s="30">
        <v>10</v>
      </c>
      <c r="F22" s="30">
        <v>26</v>
      </c>
      <c r="G22" s="30">
        <v>8</v>
      </c>
      <c r="H22" s="30">
        <v>8</v>
      </c>
      <c r="I22" s="30">
        <v>16</v>
      </c>
      <c r="J22" s="31">
        <f t="shared" si="1"/>
        <v>77</v>
      </c>
      <c r="K22" s="30">
        <v>450</v>
      </c>
      <c r="L22" s="30">
        <v>408</v>
      </c>
      <c r="M22" s="30">
        <v>523</v>
      </c>
      <c r="N22" s="30">
        <v>475</v>
      </c>
      <c r="O22" s="30">
        <v>463</v>
      </c>
      <c r="P22" s="30">
        <v>612</v>
      </c>
      <c r="Q22" s="31">
        <f t="shared" si="2"/>
        <v>2931</v>
      </c>
      <c r="R22" s="31">
        <v>3008</v>
      </c>
      <c r="S22" s="32">
        <v>0</v>
      </c>
    </row>
    <row r="23" spans="1:19" x14ac:dyDescent="0.25">
      <c r="A23" s="30" t="s">
        <v>306</v>
      </c>
      <c r="B23" s="30">
        <v>620200018</v>
      </c>
      <c r="C23" s="30" t="s">
        <v>22</v>
      </c>
      <c r="D23" s="30"/>
      <c r="E23" s="30">
        <v>2</v>
      </c>
      <c r="F23" s="30">
        <v>1</v>
      </c>
      <c r="G23" s="30">
        <v>2</v>
      </c>
      <c r="H23" s="30"/>
      <c r="I23" s="30">
        <v>1</v>
      </c>
      <c r="J23" s="31">
        <f t="shared" si="1"/>
        <v>6</v>
      </c>
      <c r="K23" s="30">
        <v>107</v>
      </c>
      <c r="L23" s="30">
        <v>106</v>
      </c>
      <c r="M23" s="30">
        <v>172</v>
      </c>
      <c r="N23" s="30">
        <v>93</v>
      </c>
      <c r="O23" s="30">
        <v>81</v>
      </c>
      <c r="P23" s="30">
        <v>95</v>
      </c>
      <c r="Q23" s="31">
        <f t="shared" si="2"/>
        <v>654</v>
      </c>
      <c r="R23" s="31">
        <v>660</v>
      </c>
      <c r="S23" s="32">
        <v>0</v>
      </c>
    </row>
    <row r="24" spans="1:19" x14ac:dyDescent="0.25">
      <c r="A24" s="30" t="s">
        <v>306</v>
      </c>
      <c r="B24" s="30">
        <v>620200062</v>
      </c>
      <c r="C24" s="30" t="s">
        <v>23</v>
      </c>
      <c r="D24" s="30">
        <v>41</v>
      </c>
      <c r="E24" s="30">
        <v>66</v>
      </c>
      <c r="F24" s="30">
        <v>43</v>
      </c>
      <c r="G24" s="30">
        <v>39</v>
      </c>
      <c r="H24" s="30">
        <v>43</v>
      </c>
      <c r="I24" s="30">
        <v>31</v>
      </c>
      <c r="J24" s="31">
        <f t="shared" si="1"/>
        <v>263</v>
      </c>
      <c r="K24" s="30">
        <v>158</v>
      </c>
      <c r="L24" s="30">
        <v>248</v>
      </c>
      <c r="M24" s="30">
        <v>208</v>
      </c>
      <c r="N24" s="30">
        <v>179</v>
      </c>
      <c r="O24" s="30">
        <v>192</v>
      </c>
      <c r="P24" s="30">
        <v>209</v>
      </c>
      <c r="Q24" s="31">
        <f t="shared" si="2"/>
        <v>1194</v>
      </c>
      <c r="R24" s="31">
        <v>1457</v>
      </c>
      <c r="S24" s="32">
        <v>0</v>
      </c>
    </row>
    <row r="25" spans="1:19" x14ac:dyDescent="0.25">
      <c r="A25" s="30" t="s">
        <v>306</v>
      </c>
      <c r="B25" s="30">
        <v>621200004</v>
      </c>
      <c r="C25" s="30" t="s">
        <v>24</v>
      </c>
      <c r="D25" s="30"/>
      <c r="E25" s="30"/>
      <c r="F25" s="30"/>
      <c r="G25" s="30">
        <v>1</v>
      </c>
      <c r="H25" s="30"/>
      <c r="I25" s="30"/>
      <c r="J25" s="31">
        <f t="shared" si="1"/>
        <v>1</v>
      </c>
      <c r="K25" s="30">
        <v>22</v>
      </c>
      <c r="L25" s="30">
        <v>22</v>
      </c>
      <c r="M25" s="30">
        <v>39</v>
      </c>
      <c r="N25" s="30">
        <v>31</v>
      </c>
      <c r="O25" s="30">
        <v>31</v>
      </c>
      <c r="P25" s="30">
        <v>34</v>
      </c>
      <c r="Q25" s="31">
        <f t="shared" si="2"/>
        <v>179</v>
      </c>
      <c r="R25" s="31">
        <v>180</v>
      </c>
      <c r="S25" s="32">
        <v>0</v>
      </c>
    </row>
    <row r="26" spans="1:19" x14ac:dyDescent="0.25">
      <c r="A26" s="30" t="s">
        <v>306</v>
      </c>
      <c r="B26" s="30">
        <v>640600008</v>
      </c>
      <c r="C26" s="30" t="s">
        <v>25</v>
      </c>
      <c r="D26" s="30">
        <v>1</v>
      </c>
      <c r="E26" s="30">
        <v>5</v>
      </c>
      <c r="F26" s="30"/>
      <c r="G26" s="30">
        <v>2</v>
      </c>
      <c r="H26" s="30"/>
      <c r="I26" s="30"/>
      <c r="J26" s="31">
        <f t="shared" si="1"/>
        <v>8</v>
      </c>
      <c r="K26" s="30">
        <v>24</v>
      </c>
      <c r="L26" s="30">
        <v>27</v>
      </c>
      <c r="M26" s="30">
        <v>32</v>
      </c>
      <c r="N26" s="30">
        <v>31</v>
      </c>
      <c r="O26" s="30">
        <v>37</v>
      </c>
      <c r="P26" s="30">
        <v>40</v>
      </c>
      <c r="Q26" s="31">
        <f t="shared" si="2"/>
        <v>191</v>
      </c>
      <c r="R26" s="31">
        <v>199</v>
      </c>
      <c r="S26" s="32">
        <v>0</v>
      </c>
    </row>
    <row r="27" spans="1:19" x14ac:dyDescent="0.25">
      <c r="A27" s="30" t="s">
        <v>306</v>
      </c>
      <c r="B27" s="30">
        <v>640600015</v>
      </c>
      <c r="C27" s="30" t="s">
        <v>26</v>
      </c>
      <c r="D27" s="30">
        <v>1</v>
      </c>
      <c r="E27" s="30"/>
      <c r="F27" s="30"/>
      <c r="G27" s="30"/>
      <c r="H27" s="30"/>
      <c r="I27" s="30"/>
      <c r="J27" s="31">
        <f t="shared" si="1"/>
        <v>1</v>
      </c>
      <c r="K27" s="30">
        <v>30</v>
      </c>
      <c r="L27" s="30">
        <v>31</v>
      </c>
      <c r="M27" s="30">
        <v>38</v>
      </c>
      <c r="N27" s="30">
        <v>17</v>
      </c>
      <c r="O27" s="30">
        <v>20</v>
      </c>
      <c r="P27" s="30">
        <v>35</v>
      </c>
      <c r="Q27" s="31">
        <f t="shared" si="2"/>
        <v>171</v>
      </c>
      <c r="R27" s="31">
        <v>172</v>
      </c>
      <c r="S27" s="32">
        <v>0</v>
      </c>
    </row>
    <row r="28" spans="1:19" x14ac:dyDescent="0.25">
      <c r="A28" s="30" t="s">
        <v>306</v>
      </c>
      <c r="B28" s="30">
        <v>641000001</v>
      </c>
      <c r="C28" s="30" t="s">
        <v>27</v>
      </c>
      <c r="D28" s="30"/>
      <c r="E28" s="30">
        <v>1</v>
      </c>
      <c r="F28" s="30"/>
      <c r="G28" s="30">
        <v>1</v>
      </c>
      <c r="H28" s="30"/>
      <c r="I28" s="30">
        <v>2</v>
      </c>
      <c r="J28" s="31">
        <f t="shared" si="1"/>
        <v>4</v>
      </c>
      <c r="K28" s="30">
        <v>24</v>
      </c>
      <c r="L28" s="30">
        <v>24</v>
      </c>
      <c r="M28" s="30">
        <v>25</v>
      </c>
      <c r="N28" s="30">
        <v>26</v>
      </c>
      <c r="O28" s="30">
        <v>22</v>
      </c>
      <c r="P28" s="30">
        <v>26</v>
      </c>
      <c r="Q28" s="31">
        <f t="shared" si="2"/>
        <v>147</v>
      </c>
      <c r="R28" s="31">
        <v>151</v>
      </c>
      <c r="S28" s="32">
        <v>0</v>
      </c>
    </row>
    <row r="29" spans="1:19" x14ac:dyDescent="0.25">
      <c r="A29" s="30" t="s">
        <v>306</v>
      </c>
      <c r="B29" s="30">
        <v>641000005</v>
      </c>
      <c r="C29" s="30" t="s">
        <v>28</v>
      </c>
      <c r="D29" s="30">
        <v>35</v>
      </c>
      <c r="E29" s="30">
        <v>29</v>
      </c>
      <c r="F29" s="30">
        <v>44</v>
      </c>
      <c r="G29" s="30">
        <v>27</v>
      </c>
      <c r="H29" s="30">
        <v>34</v>
      </c>
      <c r="I29" s="30">
        <v>40</v>
      </c>
      <c r="J29" s="31">
        <f t="shared" si="1"/>
        <v>209</v>
      </c>
      <c r="K29" s="30"/>
      <c r="L29" s="30"/>
      <c r="M29" s="30"/>
      <c r="N29" s="30"/>
      <c r="O29" s="30"/>
      <c r="P29" s="30"/>
      <c r="Q29" s="31">
        <f t="shared" si="2"/>
        <v>0</v>
      </c>
      <c r="R29" s="31">
        <v>209</v>
      </c>
      <c r="S29" s="32">
        <v>0</v>
      </c>
    </row>
    <row r="30" spans="1:19" x14ac:dyDescent="0.25">
      <c r="A30" s="30" t="s">
        <v>306</v>
      </c>
      <c r="B30" s="30">
        <v>641000007</v>
      </c>
      <c r="C30" s="30" t="s">
        <v>29</v>
      </c>
      <c r="D30" s="30"/>
      <c r="E30" s="30">
        <v>2</v>
      </c>
      <c r="F30" s="30">
        <v>1</v>
      </c>
      <c r="G30" s="30"/>
      <c r="H30" s="30"/>
      <c r="I30" s="30"/>
      <c r="J30" s="31">
        <f t="shared" si="1"/>
        <v>3</v>
      </c>
      <c r="K30" s="30">
        <v>36</v>
      </c>
      <c r="L30" s="30">
        <v>33</v>
      </c>
      <c r="M30" s="30">
        <v>32</v>
      </c>
      <c r="N30" s="30">
        <v>28</v>
      </c>
      <c r="O30" s="30">
        <v>25</v>
      </c>
      <c r="P30" s="30">
        <v>40</v>
      </c>
      <c r="Q30" s="31">
        <f t="shared" si="2"/>
        <v>194</v>
      </c>
      <c r="R30" s="31">
        <v>197</v>
      </c>
      <c r="S30" s="32">
        <v>0</v>
      </c>
    </row>
    <row r="31" spans="1:19" x14ac:dyDescent="0.25">
      <c r="A31" s="30" t="s">
        <v>306</v>
      </c>
      <c r="B31" s="30">
        <v>641000022</v>
      </c>
      <c r="C31" s="30" t="s">
        <v>30</v>
      </c>
      <c r="D31" s="30">
        <v>1</v>
      </c>
      <c r="E31" s="30"/>
      <c r="F31" s="30"/>
      <c r="G31" s="30"/>
      <c r="H31" s="30"/>
      <c r="I31" s="30"/>
      <c r="J31" s="31">
        <f t="shared" si="1"/>
        <v>1</v>
      </c>
      <c r="K31" s="30">
        <v>48</v>
      </c>
      <c r="L31" s="30">
        <v>55</v>
      </c>
      <c r="M31" s="30">
        <v>58</v>
      </c>
      <c r="N31" s="30">
        <v>45</v>
      </c>
      <c r="O31" s="30">
        <v>48</v>
      </c>
      <c r="P31" s="30">
        <v>68</v>
      </c>
      <c r="Q31" s="31">
        <f t="shared" si="2"/>
        <v>322</v>
      </c>
      <c r="R31" s="31">
        <v>323</v>
      </c>
      <c r="S31" s="32">
        <v>0</v>
      </c>
    </row>
    <row r="32" spans="1:19" x14ac:dyDescent="0.25">
      <c r="A32" s="30" t="s">
        <v>306</v>
      </c>
      <c r="B32" s="30">
        <v>641600001</v>
      </c>
      <c r="C32" s="30" t="s">
        <v>31</v>
      </c>
      <c r="D32" s="30">
        <v>1</v>
      </c>
      <c r="E32" s="30">
        <v>1</v>
      </c>
      <c r="F32" s="30"/>
      <c r="G32" s="30"/>
      <c r="H32" s="30"/>
      <c r="I32" s="30"/>
      <c r="J32" s="31">
        <f t="shared" si="1"/>
        <v>2</v>
      </c>
      <c r="K32" s="30">
        <v>37</v>
      </c>
      <c r="L32" s="30">
        <v>103</v>
      </c>
      <c r="M32" s="30">
        <v>84</v>
      </c>
      <c r="N32" s="30">
        <v>71</v>
      </c>
      <c r="O32" s="30">
        <v>32</v>
      </c>
      <c r="P32" s="30"/>
      <c r="Q32" s="31">
        <f t="shared" si="2"/>
        <v>327</v>
      </c>
      <c r="R32" s="31">
        <v>329</v>
      </c>
      <c r="S32" s="32">
        <v>0</v>
      </c>
    </row>
    <row r="33" spans="1:19" x14ac:dyDescent="0.25">
      <c r="A33" s="30" t="s">
        <v>306</v>
      </c>
      <c r="B33" s="30">
        <v>840200025</v>
      </c>
      <c r="C33" s="30" t="s">
        <v>32</v>
      </c>
      <c r="D33" s="30"/>
      <c r="E33" s="30"/>
      <c r="F33" s="30"/>
      <c r="G33" s="30"/>
      <c r="H33" s="30"/>
      <c r="I33" s="30">
        <v>1</v>
      </c>
      <c r="J33" s="31">
        <f t="shared" si="1"/>
        <v>1</v>
      </c>
      <c r="K33" s="30">
        <v>84</v>
      </c>
      <c r="L33" s="30">
        <v>62</v>
      </c>
      <c r="M33" s="30">
        <v>55</v>
      </c>
      <c r="N33" s="30">
        <v>30</v>
      </c>
      <c r="O33" s="30">
        <v>41</v>
      </c>
      <c r="P33" s="30">
        <v>38</v>
      </c>
      <c r="Q33" s="31">
        <f t="shared" si="2"/>
        <v>310</v>
      </c>
      <c r="R33" s="31">
        <v>311</v>
      </c>
      <c r="S33" s="32">
        <v>0</v>
      </c>
    </row>
    <row r="34" spans="1:19" x14ac:dyDescent="0.25">
      <c r="A34" s="30" t="s">
        <v>306</v>
      </c>
      <c r="B34" s="30">
        <v>840200026</v>
      </c>
      <c r="C34" s="30" t="s">
        <v>33</v>
      </c>
      <c r="D34" s="30">
        <v>2</v>
      </c>
      <c r="E34" s="30">
        <v>4</v>
      </c>
      <c r="F34" s="30">
        <v>1</v>
      </c>
      <c r="G34" s="30">
        <v>2</v>
      </c>
      <c r="H34" s="30">
        <v>1</v>
      </c>
      <c r="I34" s="30">
        <v>3</v>
      </c>
      <c r="J34" s="31">
        <f t="shared" si="1"/>
        <v>13</v>
      </c>
      <c r="K34" s="30">
        <v>219</v>
      </c>
      <c r="L34" s="30">
        <v>224</v>
      </c>
      <c r="M34" s="30">
        <v>290</v>
      </c>
      <c r="N34" s="30">
        <v>273</v>
      </c>
      <c r="O34" s="30">
        <v>205</v>
      </c>
      <c r="P34" s="30">
        <v>300</v>
      </c>
      <c r="Q34" s="31">
        <f t="shared" si="2"/>
        <v>1511</v>
      </c>
      <c r="R34" s="31">
        <v>1524</v>
      </c>
      <c r="S34" s="32">
        <v>0</v>
      </c>
    </row>
    <row r="35" spans="1:19" x14ac:dyDescent="0.25">
      <c r="A35" s="30" t="s">
        <v>306</v>
      </c>
      <c r="B35" s="30">
        <v>840200048</v>
      </c>
      <c r="C35" s="30" t="s">
        <v>34</v>
      </c>
      <c r="D35" s="30">
        <v>14</v>
      </c>
      <c r="E35" s="30">
        <v>13</v>
      </c>
      <c r="F35" s="30">
        <v>14</v>
      </c>
      <c r="G35" s="30">
        <v>62</v>
      </c>
      <c r="H35" s="30">
        <v>102</v>
      </c>
      <c r="I35" s="30">
        <v>172</v>
      </c>
      <c r="J35" s="31">
        <f t="shared" si="1"/>
        <v>377</v>
      </c>
      <c r="K35" s="30">
        <v>298</v>
      </c>
      <c r="L35" s="30">
        <v>222</v>
      </c>
      <c r="M35" s="30">
        <v>246</v>
      </c>
      <c r="N35" s="30">
        <v>136</v>
      </c>
      <c r="O35" s="30">
        <v>101</v>
      </c>
      <c r="P35" s="30">
        <v>135</v>
      </c>
      <c r="Q35" s="31">
        <f t="shared" si="2"/>
        <v>1138</v>
      </c>
      <c r="R35" s="31">
        <v>1515</v>
      </c>
      <c r="S35" s="32">
        <v>0</v>
      </c>
    </row>
    <row r="36" spans="1:19" x14ac:dyDescent="0.25">
      <c r="A36" s="30" t="s">
        <v>306</v>
      </c>
      <c r="B36" s="30">
        <v>840200079</v>
      </c>
      <c r="C36" s="30" t="s">
        <v>35</v>
      </c>
      <c r="D36" s="30"/>
      <c r="E36" s="30">
        <v>2</v>
      </c>
      <c r="F36" s="30">
        <v>1</v>
      </c>
      <c r="G36" s="30">
        <v>2</v>
      </c>
      <c r="H36" s="30">
        <v>1</v>
      </c>
      <c r="I36" s="30">
        <v>2</v>
      </c>
      <c r="J36" s="31">
        <f t="shared" si="1"/>
        <v>8</v>
      </c>
      <c r="K36" s="30">
        <v>116</v>
      </c>
      <c r="L36" s="30">
        <v>106</v>
      </c>
      <c r="M36" s="30">
        <v>116</v>
      </c>
      <c r="N36" s="30">
        <v>90</v>
      </c>
      <c r="O36" s="30">
        <v>101</v>
      </c>
      <c r="P36" s="30">
        <v>103</v>
      </c>
      <c r="Q36" s="31">
        <f t="shared" si="2"/>
        <v>632</v>
      </c>
      <c r="R36" s="31">
        <v>640</v>
      </c>
      <c r="S36" s="32">
        <v>0</v>
      </c>
    </row>
    <row r="37" spans="1:19" x14ac:dyDescent="0.25">
      <c r="A37" s="30" t="s">
        <v>306</v>
      </c>
      <c r="B37" s="30">
        <v>880200029</v>
      </c>
      <c r="C37" s="30" t="s">
        <v>36</v>
      </c>
      <c r="D37" s="30">
        <v>1</v>
      </c>
      <c r="E37" s="30">
        <v>3</v>
      </c>
      <c r="F37" s="30">
        <v>3</v>
      </c>
      <c r="G37" s="30"/>
      <c r="H37" s="30">
        <v>1</v>
      </c>
      <c r="I37" s="30">
        <v>1</v>
      </c>
      <c r="J37" s="31">
        <f t="shared" si="1"/>
        <v>9</v>
      </c>
      <c r="K37" s="30">
        <v>133</v>
      </c>
      <c r="L37" s="30">
        <v>158</v>
      </c>
      <c r="M37" s="30">
        <v>225</v>
      </c>
      <c r="N37" s="30">
        <v>114</v>
      </c>
      <c r="O37" s="30">
        <v>139</v>
      </c>
      <c r="P37" s="30">
        <v>151</v>
      </c>
      <c r="Q37" s="31">
        <f t="shared" si="2"/>
        <v>920</v>
      </c>
      <c r="R37" s="31">
        <v>929</v>
      </c>
      <c r="S37" s="32">
        <v>0</v>
      </c>
    </row>
    <row r="38" spans="1:19" x14ac:dyDescent="0.25">
      <c r="A38" s="30" t="s">
        <v>306</v>
      </c>
      <c r="B38" s="30">
        <v>880200036</v>
      </c>
      <c r="C38" s="30" t="s">
        <v>37</v>
      </c>
      <c r="D38" s="30"/>
      <c r="E38" s="30"/>
      <c r="F38" s="30"/>
      <c r="G38" s="30"/>
      <c r="H38" s="30">
        <v>1</v>
      </c>
      <c r="I38" s="30">
        <v>2</v>
      </c>
      <c r="J38" s="31">
        <f t="shared" si="1"/>
        <v>3</v>
      </c>
      <c r="K38" s="30">
        <v>9</v>
      </c>
      <c r="L38" s="30">
        <v>12</v>
      </c>
      <c r="M38" s="30">
        <v>19</v>
      </c>
      <c r="N38" s="30">
        <v>13</v>
      </c>
      <c r="O38" s="30">
        <v>12</v>
      </c>
      <c r="P38" s="30">
        <v>14</v>
      </c>
      <c r="Q38" s="31">
        <f t="shared" si="2"/>
        <v>79</v>
      </c>
      <c r="R38" s="31">
        <v>82</v>
      </c>
      <c r="S38" s="32">
        <v>0</v>
      </c>
    </row>
    <row r="39" spans="1:19" x14ac:dyDescent="0.25">
      <c r="A39" s="30" t="s">
        <v>306</v>
      </c>
      <c r="B39" s="30">
        <v>880200055</v>
      </c>
      <c r="C39" s="30" t="s">
        <v>38</v>
      </c>
      <c r="D39" s="30">
        <v>19</v>
      </c>
      <c r="E39" s="30">
        <v>26</v>
      </c>
      <c r="F39" s="30">
        <v>27</v>
      </c>
      <c r="G39" s="30">
        <v>23</v>
      </c>
      <c r="H39" s="30">
        <v>28</v>
      </c>
      <c r="I39" s="30">
        <v>30</v>
      </c>
      <c r="J39" s="31">
        <f t="shared" si="1"/>
        <v>153</v>
      </c>
      <c r="K39" s="30"/>
      <c r="L39" s="30"/>
      <c r="M39" s="30"/>
      <c r="N39" s="30"/>
      <c r="O39" s="30"/>
      <c r="P39" s="30"/>
      <c r="Q39" s="31">
        <f t="shared" si="2"/>
        <v>0</v>
      </c>
      <c r="R39" s="31">
        <v>153</v>
      </c>
      <c r="S39" s="32">
        <v>0</v>
      </c>
    </row>
    <row r="40" spans="1:19" x14ac:dyDescent="0.25">
      <c r="A40" s="30" t="s">
        <v>306</v>
      </c>
      <c r="B40" s="30">
        <v>880200056</v>
      </c>
      <c r="C40" s="30" t="s">
        <v>39</v>
      </c>
      <c r="D40" s="30"/>
      <c r="E40" s="30"/>
      <c r="F40" s="30"/>
      <c r="G40" s="30"/>
      <c r="H40" s="30"/>
      <c r="I40" s="30"/>
      <c r="J40" s="31">
        <f t="shared" si="1"/>
        <v>0</v>
      </c>
      <c r="K40" s="30">
        <v>5</v>
      </c>
      <c r="L40" s="30">
        <v>5</v>
      </c>
      <c r="M40" s="30">
        <v>3</v>
      </c>
      <c r="N40" s="30">
        <v>3</v>
      </c>
      <c r="O40" s="30">
        <v>10</v>
      </c>
      <c r="P40" s="30">
        <v>8</v>
      </c>
      <c r="Q40" s="31">
        <f t="shared" si="2"/>
        <v>34</v>
      </c>
      <c r="R40" s="31">
        <v>34</v>
      </c>
      <c r="S40" s="32">
        <v>0</v>
      </c>
    </row>
    <row r="41" spans="1:19" x14ac:dyDescent="0.25">
      <c r="A41" s="30" t="s">
        <v>306</v>
      </c>
      <c r="B41" s="30">
        <v>880200080</v>
      </c>
      <c r="C41" s="30" t="s">
        <v>40</v>
      </c>
      <c r="D41" s="30">
        <v>1</v>
      </c>
      <c r="E41" s="30">
        <v>1</v>
      </c>
      <c r="F41" s="30">
        <v>2</v>
      </c>
      <c r="G41" s="30"/>
      <c r="H41" s="30"/>
      <c r="I41" s="30"/>
      <c r="J41" s="31">
        <f t="shared" si="1"/>
        <v>4</v>
      </c>
      <c r="K41" s="30">
        <v>23</v>
      </c>
      <c r="L41" s="30">
        <v>31</v>
      </c>
      <c r="M41" s="30">
        <v>35</v>
      </c>
      <c r="N41" s="30">
        <v>42</v>
      </c>
      <c r="O41" s="30">
        <v>33</v>
      </c>
      <c r="P41" s="30">
        <v>40</v>
      </c>
      <c r="Q41" s="31">
        <f t="shared" si="2"/>
        <v>204</v>
      </c>
      <c r="R41" s="31">
        <v>208</v>
      </c>
      <c r="S41" s="32">
        <v>0</v>
      </c>
    </row>
    <row r="42" spans="1:19" x14ac:dyDescent="0.25">
      <c r="A42" s="30" t="s">
        <v>306</v>
      </c>
      <c r="B42" s="30">
        <v>885100007</v>
      </c>
      <c r="C42" s="30" t="s">
        <v>41</v>
      </c>
      <c r="D42" s="30">
        <v>76</v>
      </c>
      <c r="E42" s="30">
        <v>75</v>
      </c>
      <c r="F42" s="30">
        <v>70</v>
      </c>
      <c r="G42" s="30">
        <v>83</v>
      </c>
      <c r="H42" s="30">
        <v>86</v>
      </c>
      <c r="I42" s="30">
        <v>86</v>
      </c>
      <c r="J42" s="31">
        <f t="shared" si="1"/>
        <v>476</v>
      </c>
      <c r="K42" s="30"/>
      <c r="L42" s="30"/>
      <c r="M42" s="30"/>
      <c r="N42" s="30"/>
      <c r="O42" s="30"/>
      <c r="P42" s="30"/>
      <c r="Q42" s="31">
        <f t="shared" si="2"/>
        <v>0</v>
      </c>
      <c r="R42" s="31">
        <v>476</v>
      </c>
      <c r="S42" s="32">
        <v>0</v>
      </c>
    </row>
    <row r="43" spans="1:19" x14ac:dyDescent="0.25">
      <c r="A43" s="30" t="s">
        <v>306</v>
      </c>
      <c r="B43" s="30">
        <v>887600002</v>
      </c>
      <c r="C43" s="30" t="s">
        <v>42</v>
      </c>
      <c r="D43" s="30">
        <v>76</v>
      </c>
      <c r="E43" s="30">
        <v>76</v>
      </c>
      <c r="F43" s="30">
        <v>68</v>
      </c>
      <c r="G43" s="30">
        <v>72</v>
      </c>
      <c r="H43" s="30">
        <v>72</v>
      </c>
      <c r="I43" s="30">
        <v>55</v>
      </c>
      <c r="J43" s="31">
        <f t="shared" si="1"/>
        <v>419</v>
      </c>
      <c r="K43" s="30"/>
      <c r="L43" s="30"/>
      <c r="M43" s="30"/>
      <c r="N43" s="30"/>
      <c r="O43" s="30"/>
      <c r="P43" s="30"/>
      <c r="Q43" s="31">
        <f t="shared" si="2"/>
        <v>0</v>
      </c>
      <c r="R43" s="31">
        <v>419</v>
      </c>
      <c r="S43" s="32">
        <v>0</v>
      </c>
    </row>
    <row r="44" spans="1:19" x14ac:dyDescent="0.25">
      <c r="A44" s="30" t="s">
        <v>306</v>
      </c>
      <c r="B44" s="30">
        <v>888300008</v>
      </c>
      <c r="C44" s="30" t="s">
        <v>43</v>
      </c>
      <c r="D44" s="30"/>
      <c r="E44" s="30"/>
      <c r="F44" s="30"/>
      <c r="G44" s="30"/>
      <c r="H44" s="30"/>
      <c r="I44" s="30">
        <v>2</v>
      </c>
      <c r="J44" s="31">
        <f t="shared" si="1"/>
        <v>2</v>
      </c>
      <c r="K44" s="30">
        <v>16</v>
      </c>
      <c r="L44" s="30">
        <v>18</v>
      </c>
      <c r="M44" s="30">
        <v>19</v>
      </c>
      <c r="N44" s="30">
        <v>13</v>
      </c>
      <c r="O44" s="30">
        <v>16</v>
      </c>
      <c r="P44" s="30">
        <v>14</v>
      </c>
      <c r="Q44" s="31">
        <f t="shared" si="2"/>
        <v>96</v>
      </c>
      <c r="R44" s="31">
        <v>98</v>
      </c>
      <c r="S44" s="32">
        <v>0</v>
      </c>
    </row>
    <row r="45" spans="1:19" x14ac:dyDescent="0.25">
      <c r="A45" s="30" t="s">
        <v>306</v>
      </c>
      <c r="B45" s="30">
        <v>900200006</v>
      </c>
      <c r="C45" s="30" t="s">
        <v>44</v>
      </c>
      <c r="D45" s="30">
        <v>1</v>
      </c>
      <c r="E45" s="30">
        <v>3</v>
      </c>
      <c r="F45" s="30">
        <v>2</v>
      </c>
      <c r="G45" s="30"/>
      <c r="H45" s="30">
        <v>1</v>
      </c>
      <c r="I45" s="30">
        <v>6</v>
      </c>
      <c r="J45" s="31">
        <f t="shared" si="1"/>
        <v>13</v>
      </c>
      <c r="K45" s="30">
        <v>60</v>
      </c>
      <c r="L45" s="30">
        <v>57</v>
      </c>
      <c r="M45" s="30">
        <v>60</v>
      </c>
      <c r="N45" s="30">
        <v>61</v>
      </c>
      <c r="O45" s="30">
        <v>48</v>
      </c>
      <c r="P45" s="30">
        <v>54</v>
      </c>
      <c r="Q45" s="31">
        <f t="shared" si="2"/>
        <v>340</v>
      </c>
      <c r="R45" s="31">
        <v>353</v>
      </c>
      <c r="S45" s="32">
        <v>0</v>
      </c>
    </row>
    <row r="46" spans="1:19" x14ac:dyDescent="0.25">
      <c r="A46" s="30" t="s">
        <v>306</v>
      </c>
      <c r="B46" s="30">
        <v>900200056</v>
      </c>
      <c r="C46" s="30" t="s">
        <v>45</v>
      </c>
      <c r="D46" s="30"/>
      <c r="E46" s="30">
        <v>1</v>
      </c>
      <c r="F46" s="30">
        <v>2</v>
      </c>
      <c r="G46" s="30"/>
      <c r="H46" s="30">
        <v>1</v>
      </c>
      <c r="I46" s="30"/>
      <c r="J46" s="31">
        <f t="shared" si="1"/>
        <v>4</v>
      </c>
      <c r="K46" s="30">
        <v>59</v>
      </c>
      <c r="L46" s="30">
        <v>48</v>
      </c>
      <c r="M46" s="30">
        <v>48</v>
      </c>
      <c r="N46" s="30">
        <v>49</v>
      </c>
      <c r="O46" s="30">
        <v>51</v>
      </c>
      <c r="P46" s="30">
        <v>54</v>
      </c>
      <c r="Q46" s="31">
        <f t="shared" si="2"/>
        <v>309</v>
      </c>
      <c r="R46" s="31">
        <v>313</v>
      </c>
      <c r="S46" s="32">
        <v>0</v>
      </c>
    </row>
    <row r="47" spans="1:19" x14ac:dyDescent="0.25">
      <c r="A47" s="30" t="s">
        <v>306</v>
      </c>
      <c r="B47" s="30">
        <v>900200058</v>
      </c>
      <c r="C47" s="30" t="s">
        <v>46</v>
      </c>
      <c r="D47" s="30">
        <v>44</v>
      </c>
      <c r="E47" s="30">
        <v>69</v>
      </c>
      <c r="F47" s="30">
        <v>51</v>
      </c>
      <c r="G47" s="30">
        <v>20</v>
      </c>
      <c r="H47" s="30">
        <v>17</v>
      </c>
      <c r="I47" s="30">
        <v>21</v>
      </c>
      <c r="J47" s="31">
        <f t="shared" si="1"/>
        <v>222</v>
      </c>
      <c r="K47" s="30"/>
      <c r="L47" s="30"/>
      <c r="M47" s="30"/>
      <c r="N47" s="30"/>
      <c r="O47" s="30"/>
      <c r="P47" s="30"/>
      <c r="Q47" s="31">
        <f t="shared" si="2"/>
        <v>0</v>
      </c>
      <c r="R47" s="31">
        <v>222</v>
      </c>
      <c r="S47" s="32">
        <v>0</v>
      </c>
    </row>
    <row r="48" spans="1:19" x14ac:dyDescent="0.25">
      <c r="A48" s="30" t="s">
        <v>306</v>
      </c>
      <c r="B48" s="30">
        <v>900200082</v>
      </c>
      <c r="C48" s="30" t="s">
        <v>47</v>
      </c>
      <c r="D48" s="30"/>
      <c r="E48" s="30"/>
      <c r="F48" s="30"/>
      <c r="G48" s="30">
        <v>1</v>
      </c>
      <c r="H48" s="30"/>
      <c r="I48" s="30">
        <v>3</v>
      </c>
      <c r="J48" s="31">
        <f t="shared" si="1"/>
        <v>4</v>
      </c>
      <c r="K48" s="30">
        <v>11</v>
      </c>
      <c r="L48" s="30">
        <v>12</v>
      </c>
      <c r="M48" s="30">
        <v>19</v>
      </c>
      <c r="N48" s="30">
        <v>8</v>
      </c>
      <c r="O48" s="30">
        <v>14</v>
      </c>
      <c r="P48" s="30">
        <v>9</v>
      </c>
      <c r="Q48" s="31">
        <f t="shared" si="2"/>
        <v>73</v>
      </c>
      <c r="R48" s="31">
        <v>77</v>
      </c>
      <c r="S48" s="32">
        <v>0</v>
      </c>
    </row>
    <row r="49" spans="1:19" x14ac:dyDescent="0.25">
      <c r="A49" s="30" t="s">
        <v>306</v>
      </c>
      <c r="B49" s="30">
        <v>900200086</v>
      </c>
      <c r="C49" s="30" t="s">
        <v>48</v>
      </c>
      <c r="D49" s="30">
        <v>94</v>
      </c>
      <c r="E49" s="30">
        <v>86</v>
      </c>
      <c r="F49" s="30">
        <v>92</v>
      </c>
      <c r="G49" s="30">
        <v>93</v>
      </c>
      <c r="H49" s="30">
        <v>99</v>
      </c>
      <c r="I49" s="30">
        <v>89</v>
      </c>
      <c r="J49" s="31">
        <f t="shared" si="1"/>
        <v>553</v>
      </c>
      <c r="K49" s="30"/>
      <c r="L49" s="30"/>
      <c r="M49" s="30"/>
      <c r="N49" s="30"/>
      <c r="O49" s="30"/>
      <c r="P49" s="30"/>
      <c r="Q49" s="31">
        <f t="shared" si="2"/>
        <v>0</v>
      </c>
      <c r="R49" s="31">
        <v>553</v>
      </c>
      <c r="S49" s="32">
        <v>0</v>
      </c>
    </row>
    <row r="50" spans="1:19" x14ac:dyDescent="0.25">
      <c r="A50" s="30" t="s">
        <v>306</v>
      </c>
      <c r="B50" s="30">
        <v>900200087</v>
      </c>
      <c r="C50" s="30" t="s">
        <v>49</v>
      </c>
      <c r="D50" s="30">
        <v>3</v>
      </c>
      <c r="E50" s="30">
        <v>2</v>
      </c>
      <c r="F50" s="30"/>
      <c r="G50" s="30">
        <v>1</v>
      </c>
      <c r="H50" s="30"/>
      <c r="I50" s="30">
        <v>2</v>
      </c>
      <c r="J50" s="31">
        <f t="shared" si="1"/>
        <v>8</v>
      </c>
      <c r="K50" s="30">
        <v>45</v>
      </c>
      <c r="L50" s="30">
        <v>38</v>
      </c>
      <c r="M50" s="30">
        <v>49</v>
      </c>
      <c r="N50" s="30">
        <v>31</v>
      </c>
      <c r="O50" s="30">
        <v>32</v>
      </c>
      <c r="P50" s="30">
        <v>43</v>
      </c>
      <c r="Q50" s="31">
        <f t="shared" si="2"/>
        <v>238</v>
      </c>
      <c r="R50" s="31">
        <v>246</v>
      </c>
      <c r="S50" s="32">
        <v>0</v>
      </c>
    </row>
    <row r="51" spans="1:19" x14ac:dyDescent="0.25">
      <c r="A51" s="30" t="s">
        <v>306</v>
      </c>
      <c r="B51" s="30">
        <v>900200088</v>
      </c>
      <c r="C51" s="30" t="s">
        <v>50</v>
      </c>
      <c r="D51" s="30"/>
      <c r="E51" s="30">
        <v>1</v>
      </c>
      <c r="F51" s="30"/>
      <c r="G51" s="30"/>
      <c r="H51" s="30"/>
      <c r="I51" s="30">
        <v>1</v>
      </c>
      <c r="J51" s="31">
        <f t="shared" si="1"/>
        <v>2</v>
      </c>
      <c r="K51" s="30">
        <v>20</v>
      </c>
      <c r="L51" s="30">
        <v>25</v>
      </c>
      <c r="M51" s="30">
        <v>22</v>
      </c>
      <c r="N51" s="30">
        <v>27</v>
      </c>
      <c r="O51" s="30">
        <v>21</v>
      </c>
      <c r="P51" s="30">
        <v>30</v>
      </c>
      <c r="Q51" s="31">
        <f t="shared" si="2"/>
        <v>145</v>
      </c>
      <c r="R51" s="31">
        <v>147</v>
      </c>
      <c r="S51" s="32">
        <v>0</v>
      </c>
    </row>
    <row r="52" spans="1:19" x14ac:dyDescent="0.25">
      <c r="A52" s="30" t="s">
        <v>306</v>
      </c>
      <c r="B52" s="30">
        <v>900200089</v>
      </c>
      <c r="C52" s="30" t="s">
        <v>51</v>
      </c>
      <c r="D52" s="30">
        <v>2</v>
      </c>
      <c r="E52" s="30"/>
      <c r="F52" s="30">
        <v>2</v>
      </c>
      <c r="G52" s="30">
        <v>3</v>
      </c>
      <c r="H52" s="30">
        <v>7</v>
      </c>
      <c r="I52" s="30">
        <v>6</v>
      </c>
      <c r="J52" s="31">
        <f t="shared" si="1"/>
        <v>20</v>
      </c>
      <c r="K52" s="30">
        <v>415</v>
      </c>
      <c r="L52" s="30">
        <v>340</v>
      </c>
      <c r="M52" s="30">
        <v>461</v>
      </c>
      <c r="N52" s="30">
        <v>330</v>
      </c>
      <c r="O52" s="30">
        <v>374</v>
      </c>
      <c r="P52" s="30">
        <v>453</v>
      </c>
      <c r="Q52" s="31">
        <f t="shared" si="2"/>
        <v>2373</v>
      </c>
      <c r="R52" s="31">
        <v>2393</v>
      </c>
      <c r="S52" s="32">
        <v>0</v>
      </c>
    </row>
    <row r="53" spans="1:19" x14ac:dyDescent="0.25">
      <c r="A53" s="30" t="s">
        <v>306</v>
      </c>
      <c r="B53" s="30">
        <v>901200007</v>
      </c>
      <c r="C53" s="30" t="s">
        <v>52</v>
      </c>
      <c r="D53" s="30">
        <v>48</v>
      </c>
      <c r="E53" s="30">
        <v>34</v>
      </c>
      <c r="F53" s="30">
        <v>34</v>
      </c>
      <c r="G53" s="30">
        <v>19</v>
      </c>
      <c r="H53" s="30">
        <v>39</v>
      </c>
      <c r="I53" s="30">
        <v>27</v>
      </c>
      <c r="J53" s="31">
        <f t="shared" si="1"/>
        <v>201</v>
      </c>
      <c r="K53" s="30">
        <v>37</v>
      </c>
      <c r="L53" s="30">
        <v>101</v>
      </c>
      <c r="M53" s="30">
        <v>32</v>
      </c>
      <c r="N53" s="30">
        <v>53</v>
      </c>
      <c r="O53" s="30">
        <v>11</v>
      </c>
      <c r="P53" s="30"/>
      <c r="Q53" s="31">
        <f t="shared" si="2"/>
        <v>234</v>
      </c>
      <c r="R53" s="31">
        <v>435</v>
      </c>
      <c r="S53" s="32">
        <v>0</v>
      </c>
    </row>
    <row r="54" spans="1:19" x14ac:dyDescent="0.25">
      <c r="A54" s="30" t="s">
        <v>306</v>
      </c>
      <c r="B54" s="30">
        <v>901200014</v>
      </c>
      <c r="C54" s="30" t="s">
        <v>53</v>
      </c>
      <c r="D54" s="30">
        <v>1</v>
      </c>
      <c r="E54" s="30">
        <v>1</v>
      </c>
      <c r="F54" s="30">
        <v>2</v>
      </c>
      <c r="G54" s="30"/>
      <c r="H54" s="30">
        <v>14</v>
      </c>
      <c r="I54" s="30">
        <v>5</v>
      </c>
      <c r="J54" s="31">
        <f t="shared" si="1"/>
        <v>23</v>
      </c>
      <c r="K54" s="30">
        <v>36</v>
      </c>
      <c r="L54" s="30">
        <v>29</v>
      </c>
      <c r="M54" s="30">
        <v>36</v>
      </c>
      <c r="N54" s="30">
        <v>29</v>
      </c>
      <c r="O54" s="30">
        <v>22</v>
      </c>
      <c r="P54" s="30">
        <v>26</v>
      </c>
      <c r="Q54" s="31">
        <f t="shared" si="2"/>
        <v>178</v>
      </c>
      <c r="R54" s="31">
        <v>201</v>
      </c>
      <c r="S54" s="32">
        <v>0</v>
      </c>
    </row>
    <row r="55" spans="1:19" x14ac:dyDescent="0.25">
      <c r="A55" s="30" t="s">
        <v>306</v>
      </c>
      <c r="B55" s="30">
        <v>901200021</v>
      </c>
      <c r="C55" s="30" t="s">
        <v>54</v>
      </c>
      <c r="D55" s="30">
        <v>1</v>
      </c>
      <c r="E55" s="30">
        <v>1</v>
      </c>
      <c r="F55" s="30"/>
      <c r="G55" s="30">
        <v>1</v>
      </c>
      <c r="H55" s="30">
        <v>1</v>
      </c>
      <c r="I55" s="30">
        <v>1</v>
      </c>
      <c r="J55" s="31">
        <f t="shared" si="1"/>
        <v>5</v>
      </c>
      <c r="K55" s="30">
        <v>96</v>
      </c>
      <c r="L55" s="30">
        <v>123</v>
      </c>
      <c r="M55" s="30">
        <v>111</v>
      </c>
      <c r="N55" s="30">
        <v>101</v>
      </c>
      <c r="O55" s="30">
        <v>94</v>
      </c>
      <c r="P55" s="30">
        <v>126</v>
      </c>
      <c r="Q55" s="31">
        <f t="shared" si="2"/>
        <v>651</v>
      </c>
      <c r="R55" s="31">
        <v>656</v>
      </c>
      <c r="S55" s="32">
        <v>0</v>
      </c>
    </row>
    <row r="56" spans="1:19" x14ac:dyDescent="0.25">
      <c r="A56" s="30" t="s">
        <v>306</v>
      </c>
      <c r="B56" s="30">
        <v>905700001</v>
      </c>
      <c r="C56" s="30" t="s">
        <v>55</v>
      </c>
      <c r="D56" s="30"/>
      <c r="E56" s="30"/>
      <c r="F56" s="30"/>
      <c r="G56" s="30"/>
      <c r="H56" s="30"/>
      <c r="I56" s="30"/>
      <c r="J56" s="31">
        <f t="shared" si="1"/>
        <v>0</v>
      </c>
      <c r="K56" s="30">
        <v>10</v>
      </c>
      <c r="L56" s="30"/>
      <c r="M56" s="30"/>
      <c r="N56" s="30"/>
      <c r="O56" s="30"/>
      <c r="P56" s="30"/>
      <c r="Q56" s="31">
        <f t="shared" si="2"/>
        <v>10</v>
      </c>
      <c r="R56" s="31">
        <v>10</v>
      </c>
      <c r="S56" s="32">
        <v>0</v>
      </c>
    </row>
    <row r="57" spans="1:19" x14ac:dyDescent="0.25">
      <c r="A57" s="30" t="s">
        <v>307</v>
      </c>
      <c r="B57" s="30">
        <v>2000005</v>
      </c>
      <c r="C57" s="30" t="s">
        <v>57</v>
      </c>
      <c r="D57" s="30">
        <v>2</v>
      </c>
      <c r="E57" s="30">
        <v>3</v>
      </c>
      <c r="F57" s="30">
        <v>2</v>
      </c>
      <c r="G57" s="30">
        <v>1</v>
      </c>
      <c r="H57" s="30">
        <v>3</v>
      </c>
      <c r="I57" s="30">
        <v>3</v>
      </c>
      <c r="J57" s="31">
        <f t="shared" si="1"/>
        <v>14</v>
      </c>
      <c r="K57" s="30">
        <v>148</v>
      </c>
      <c r="L57" s="30">
        <v>139</v>
      </c>
      <c r="M57" s="30">
        <v>199</v>
      </c>
      <c r="N57" s="30">
        <v>158</v>
      </c>
      <c r="O57" s="30">
        <v>289</v>
      </c>
      <c r="P57" s="30">
        <v>156</v>
      </c>
      <c r="Q57" s="31">
        <f t="shared" si="2"/>
        <v>1089</v>
      </c>
      <c r="R57" s="31">
        <v>1103</v>
      </c>
      <c r="S57" s="32">
        <v>0</v>
      </c>
    </row>
    <row r="58" spans="1:19" x14ac:dyDescent="0.25">
      <c r="A58" s="30" t="s">
        <v>307</v>
      </c>
      <c r="B58" s="30">
        <v>6000002</v>
      </c>
      <c r="C58" s="30" t="s">
        <v>58</v>
      </c>
      <c r="D58" s="30">
        <v>1</v>
      </c>
      <c r="E58" s="30">
        <v>16</v>
      </c>
      <c r="F58" s="30">
        <v>9</v>
      </c>
      <c r="G58" s="30">
        <v>9</v>
      </c>
      <c r="H58" s="30">
        <v>24</v>
      </c>
      <c r="I58" s="30">
        <v>7</v>
      </c>
      <c r="J58" s="31">
        <f t="shared" si="1"/>
        <v>66</v>
      </c>
      <c r="K58" s="30">
        <v>82</v>
      </c>
      <c r="L58" s="30">
        <v>129</v>
      </c>
      <c r="M58" s="30">
        <v>151</v>
      </c>
      <c r="N58" s="30">
        <v>133</v>
      </c>
      <c r="O58" s="30">
        <v>148</v>
      </c>
      <c r="P58" s="30">
        <v>162</v>
      </c>
      <c r="Q58" s="31">
        <f t="shared" si="2"/>
        <v>805</v>
      </c>
      <c r="R58" s="31">
        <v>871</v>
      </c>
      <c r="S58" s="32">
        <v>0</v>
      </c>
    </row>
    <row r="59" spans="1:19" x14ac:dyDescent="0.25">
      <c r="A59" s="30" t="s">
        <v>307</v>
      </c>
      <c r="B59" s="30">
        <v>6000005</v>
      </c>
      <c r="C59" s="30" t="s">
        <v>59</v>
      </c>
      <c r="D59" s="30">
        <v>6</v>
      </c>
      <c r="E59" s="30">
        <v>9</v>
      </c>
      <c r="F59" s="30">
        <v>6</v>
      </c>
      <c r="G59" s="30">
        <v>1</v>
      </c>
      <c r="H59" s="30">
        <v>3</v>
      </c>
      <c r="I59" s="30">
        <v>6</v>
      </c>
      <c r="J59" s="31">
        <f t="shared" si="1"/>
        <v>31</v>
      </c>
      <c r="K59" s="30">
        <v>132</v>
      </c>
      <c r="L59" s="30">
        <v>129</v>
      </c>
      <c r="M59" s="30">
        <v>188</v>
      </c>
      <c r="N59" s="30">
        <v>136</v>
      </c>
      <c r="O59" s="30">
        <v>144</v>
      </c>
      <c r="P59" s="30">
        <v>174</v>
      </c>
      <c r="Q59" s="31">
        <f t="shared" si="2"/>
        <v>903</v>
      </c>
      <c r="R59" s="31">
        <v>934</v>
      </c>
      <c r="S59" s="32">
        <v>0</v>
      </c>
    </row>
    <row r="60" spans="1:19" x14ac:dyDescent="0.25">
      <c r="A60" s="30" t="s">
        <v>307</v>
      </c>
      <c r="B60" s="30">
        <v>50000017</v>
      </c>
      <c r="C60" s="30" t="s">
        <v>60</v>
      </c>
      <c r="D60" s="30">
        <v>2</v>
      </c>
      <c r="E60" s="30">
        <v>1</v>
      </c>
      <c r="F60" s="30"/>
      <c r="G60" s="30"/>
      <c r="H60" s="30"/>
      <c r="I60" s="30"/>
      <c r="J60" s="31">
        <f t="shared" si="1"/>
        <v>3</v>
      </c>
      <c r="K60" s="30">
        <v>8</v>
      </c>
      <c r="L60" s="30">
        <v>13</v>
      </c>
      <c r="M60" s="30">
        <v>9</v>
      </c>
      <c r="N60" s="30">
        <v>10</v>
      </c>
      <c r="O60" s="30">
        <v>19</v>
      </c>
      <c r="P60" s="30">
        <v>12</v>
      </c>
      <c r="Q60" s="31">
        <f t="shared" si="2"/>
        <v>71</v>
      </c>
      <c r="R60" s="31">
        <v>74</v>
      </c>
      <c r="S60" s="32">
        <v>0</v>
      </c>
    </row>
    <row r="61" spans="1:19" x14ac:dyDescent="0.25">
      <c r="A61" s="30" t="s">
        <v>307</v>
      </c>
      <c r="B61" s="30">
        <v>50000127</v>
      </c>
      <c r="C61" s="30" t="s">
        <v>61</v>
      </c>
      <c r="D61" s="30">
        <v>5</v>
      </c>
      <c r="E61" s="30">
        <v>4</v>
      </c>
      <c r="F61" s="30">
        <v>5</v>
      </c>
      <c r="G61" s="30">
        <v>3</v>
      </c>
      <c r="H61" s="30">
        <v>7</v>
      </c>
      <c r="I61" s="30">
        <v>4</v>
      </c>
      <c r="J61" s="31">
        <f t="shared" si="1"/>
        <v>28</v>
      </c>
      <c r="K61" s="30">
        <v>118</v>
      </c>
      <c r="L61" s="30">
        <v>155</v>
      </c>
      <c r="M61" s="30">
        <v>296</v>
      </c>
      <c r="N61" s="30">
        <v>147</v>
      </c>
      <c r="O61" s="30">
        <v>210</v>
      </c>
      <c r="P61" s="30">
        <v>128</v>
      </c>
      <c r="Q61" s="31">
        <f t="shared" si="2"/>
        <v>1054</v>
      </c>
      <c r="R61" s="31">
        <v>1082</v>
      </c>
      <c r="S61" s="32">
        <v>0</v>
      </c>
    </row>
    <row r="62" spans="1:19" x14ac:dyDescent="0.25">
      <c r="A62" s="30" t="s">
        <v>307</v>
      </c>
      <c r="B62" s="30">
        <v>50024301</v>
      </c>
      <c r="C62" s="30" t="s">
        <v>62</v>
      </c>
      <c r="D62" s="30">
        <v>220</v>
      </c>
      <c r="E62" s="30">
        <v>183</v>
      </c>
      <c r="F62" s="30">
        <v>209</v>
      </c>
      <c r="G62" s="30">
        <v>146</v>
      </c>
      <c r="H62" s="30">
        <v>180</v>
      </c>
      <c r="I62" s="30">
        <v>188</v>
      </c>
      <c r="J62" s="31">
        <f t="shared" si="1"/>
        <v>1126</v>
      </c>
      <c r="K62" s="30">
        <v>1472</v>
      </c>
      <c r="L62" s="30">
        <v>1400</v>
      </c>
      <c r="M62" s="30">
        <v>1609</v>
      </c>
      <c r="N62" s="30">
        <v>1325</v>
      </c>
      <c r="O62" s="30">
        <v>1507</v>
      </c>
      <c r="P62" s="30">
        <v>1225</v>
      </c>
      <c r="Q62" s="31">
        <f t="shared" si="2"/>
        <v>8538</v>
      </c>
      <c r="R62" s="31">
        <v>9664</v>
      </c>
      <c r="S62" s="32">
        <v>0</v>
      </c>
    </row>
    <row r="63" spans="1:19" x14ac:dyDescent="0.25">
      <c r="A63" s="30" t="s">
        <v>307</v>
      </c>
      <c r="B63" s="30">
        <v>210000043</v>
      </c>
      <c r="C63" s="30" t="s">
        <v>63</v>
      </c>
      <c r="D63" s="30">
        <v>24</v>
      </c>
      <c r="E63" s="30">
        <v>23</v>
      </c>
      <c r="F63" s="30">
        <v>6</v>
      </c>
      <c r="G63" s="30">
        <v>7</v>
      </c>
      <c r="H63" s="30">
        <v>3</v>
      </c>
      <c r="I63" s="30">
        <v>1</v>
      </c>
      <c r="J63" s="31">
        <f t="shared" si="1"/>
        <v>64</v>
      </c>
      <c r="K63" s="30">
        <v>289</v>
      </c>
      <c r="L63" s="30">
        <v>277</v>
      </c>
      <c r="M63" s="30">
        <v>1030</v>
      </c>
      <c r="N63" s="30">
        <v>600</v>
      </c>
      <c r="O63" s="30">
        <v>263</v>
      </c>
      <c r="P63" s="30">
        <v>255</v>
      </c>
      <c r="Q63" s="31">
        <f t="shared" si="2"/>
        <v>2714</v>
      </c>
      <c r="R63" s="31">
        <v>2778</v>
      </c>
      <c r="S63" s="32">
        <v>0</v>
      </c>
    </row>
    <row r="64" spans="1:19" x14ac:dyDescent="0.25">
      <c r="A64" s="30" t="s">
        <v>307</v>
      </c>
      <c r="B64" s="30">
        <v>210000058</v>
      </c>
      <c r="C64" s="30" t="s">
        <v>64</v>
      </c>
      <c r="D64" s="30">
        <v>3</v>
      </c>
      <c r="E64" s="30">
        <v>9</v>
      </c>
      <c r="F64" s="30">
        <v>6</v>
      </c>
      <c r="G64" s="30">
        <v>1</v>
      </c>
      <c r="H64" s="30">
        <v>2</v>
      </c>
      <c r="I64" s="30">
        <v>3</v>
      </c>
      <c r="J64" s="31">
        <f t="shared" si="1"/>
        <v>24</v>
      </c>
      <c r="K64" s="30">
        <v>311</v>
      </c>
      <c r="L64" s="30">
        <v>1062</v>
      </c>
      <c r="M64" s="30">
        <v>535</v>
      </c>
      <c r="N64" s="30">
        <v>391</v>
      </c>
      <c r="O64" s="30">
        <v>321</v>
      </c>
      <c r="P64" s="30">
        <v>404</v>
      </c>
      <c r="Q64" s="31">
        <f t="shared" si="2"/>
        <v>3024</v>
      </c>
      <c r="R64" s="31">
        <v>3048</v>
      </c>
      <c r="S64" s="32">
        <v>0</v>
      </c>
    </row>
    <row r="65" spans="1:19" x14ac:dyDescent="0.25">
      <c r="A65" s="30" t="s">
        <v>307</v>
      </c>
      <c r="B65" s="30">
        <v>210020301</v>
      </c>
      <c r="C65" s="30" t="s">
        <v>65</v>
      </c>
      <c r="D65" s="30">
        <v>4</v>
      </c>
      <c r="E65" s="30">
        <v>4</v>
      </c>
      <c r="F65" s="30">
        <v>5</v>
      </c>
      <c r="G65" s="30">
        <v>7</v>
      </c>
      <c r="H65" s="30">
        <v>3</v>
      </c>
      <c r="I65" s="30">
        <v>4</v>
      </c>
      <c r="J65" s="31">
        <f t="shared" si="1"/>
        <v>27</v>
      </c>
      <c r="K65" s="30">
        <v>717</v>
      </c>
      <c r="L65" s="30">
        <v>721</v>
      </c>
      <c r="M65" s="30">
        <v>704</v>
      </c>
      <c r="N65" s="30">
        <v>402</v>
      </c>
      <c r="O65" s="30">
        <v>565</v>
      </c>
      <c r="P65" s="30">
        <v>587</v>
      </c>
      <c r="Q65" s="31">
        <f t="shared" si="2"/>
        <v>3696</v>
      </c>
      <c r="R65" s="31">
        <v>3723</v>
      </c>
      <c r="S65" s="32">
        <v>19</v>
      </c>
    </row>
    <row r="66" spans="1:19" x14ac:dyDescent="0.25">
      <c r="A66" s="30" t="s">
        <v>307</v>
      </c>
      <c r="B66" s="30">
        <v>440200002</v>
      </c>
      <c r="C66" s="30" t="s">
        <v>66</v>
      </c>
      <c r="D66" s="30"/>
      <c r="E66" s="30"/>
      <c r="F66" s="30"/>
      <c r="G66" s="30"/>
      <c r="H66" s="30"/>
      <c r="I66" s="30">
        <v>2</v>
      </c>
      <c r="J66" s="31">
        <f t="shared" si="1"/>
        <v>2</v>
      </c>
      <c r="K66" s="30">
        <v>40</v>
      </c>
      <c r="L66" s="30">
        <v>38</v>
      </c>
      <c r="M66" s="30">
        <v>40</v>
      </c>
      <c r="N66" s="30">
        <v>40</v>
      </c>
      <c r="O66" s="30">
        <v>34</v>
      </c>
      <c r="P66" s="30">
        <v>32</v>
      </c>
      <c r="Q66" s="31">
        <f t="shared" si="2"/>
        <v>224</v>
      </c>
      <c r="R66" s="31">
        <v>226</v>
      </c>
      <c r="S66" s="32">
        <v>0</v>
      </c>
    </row>
    <row r="67" spans="1:19" x14ac:dyDescent="0.25">
      <c r="A67" s="30" t="s">
        <v>307</v>
      </c>
      <c r="B67" s="30">
        <v>440200012</v>
      </c>
      <c r="C67" s="30" t="s">
        <v>67</v>
      </c>
      <c r="D67" s="30">
        <v>2</v>
      </c>
      <c r="E67" s="30"/>
      <c r="F67" s="30"/>
      <c r="G67" s="30"/>
      <c r="H67" s="30"/>
      <c r="I67" s="30"/>
      <c r="J67" s="31">
        <f t="shared" si="1"/>
        <v>2</v>
      </c>
      <c r="K67" s="30">
        <v>36</v>
      </c>
      <c r="L67" s="30">
        <v>28</v>
      </c>
      <c r="M67" s="30">
        <v>38</v>
      </c>
      <c r="N67" s="30">
        <v>30</v>
      </c>
      <c r="O67" s="30">
        <v>31</v>
      </c>
      <c r="P67" s="30">
        <v>28</v>
      </c>
      <c r="Q67" s="31">
        <f t="shared" si="2"/>
        <v>191</v>
      </c>
      <c r="R67" s="31">
        <v>193</v>
      </c>
      <c r="S67" s="32">
        <v>0</v>
      </c>
    </row>
    <row r="68" spans="1:19" x14ac:dyDescent="0.25">
      <c r="A68" s="30" t="s">
        <v>307</v>
      </c>
      <c r="B68" s="30">
        <v>600200001</v>
      </c>
      <c r="C68" s="30" t="s">
        <v>68</v>
      </c>
      <c r="D68" s="30">
        <v>3</v>
      </c>
      <c r="E68" s="30"/>
      <c r="F68" s="30">
        <v>1</v>
      </c>
      <c r="G68" s="30">
        <v>1</v>
      </c>
      <c r="H68" s="30">
        <v>2</v>
      </c>
      <c r="I68" s="30">
        <v>1</v>
      </c>
      <c r="J68" s="31">
        <f t="shared" si="1"/>
        <v>8</v>
      </c>
      <c r="K68" s="30">
        <v>184</v>
      </c>
      <c r="L68" s="30">
        <v>227</v>
      </c>
      <c r="M68" s="30">
        <v>231</v>
      </c>
      <c r="N68" s="30">
        <v>177</v>
      </c>
      <c r="O68" s="30">
        <v>212</v>
      </c>
      <c r="P68" s="30">
        <v>179</v>
      </c>
      <c r="Q68" s="31">
        <f t="shared" si="2"/>
        <v>1210</v>
      </c>
      <c r="R68" s="31">
        <v>1218</v>
      </c>
      <c r="S68" s="32">
        <v>0</v>
      </c>
    </row>
    <row r="69" spans="1:19" x14ac:dyDescent="0.25">
      <c r="A69" s="30" t="s">
        <v>307</v>
      </c>
      <c r="B69" s="30">
        <v>600200018</v>
      </c>
      <c r="C69" s="30" t="s">
        <v>69</v>
      </c>
      <c r="D69" s="30">
        <v>1</v>
      </c>
      <c r="E69" s="30"/>
      <c r="F69" s="30"/>
      <c r="G69" s="30">
        <v>1</v>
      </c>
      <c r="H69" s="30"/>
      <c r="I69" s="30"/>
      <c r="J69" s="31">
        <f t="shared" si="1"/>
        <v>2</v>
      </c>
      <c r="K69" s="30">
        <v>49</v>
      </c>
      <c r="L69" s="30">
        <v>31</v>
      </c>
      <c r="M69" s="30">
        <v>44</v>
      </c>
      <c r="N69" s="30">
        <v>52</v>
      </c>
      <c r="O69" s="30">
        <v>6</v>
      </c>
      <c r="P69" s="30">
        <v>48</v>
      </c>
      <c r="Q69" s="31">
        <f t="shared" si="2"/>
        <v>230</v>
      </c>
      <c r="R69" s="31">
        <v>232</v>
      </c>
      <c r="S69" s="32">
        <v>0</v>
      </c>
    </row>
    <row r="70" spans="1:19" x14ac:dyDescent="0.25">
      <c r="A70" s="30" t="s">
        <v>307</v>
      </c>
      <c r="B70" s="30">
        <v>601000004</v>
      </c>
      <c r="C70" s="30" t="s">
        <v>70</v>
      </c>
      <c r="D70" s="30"/>
      <c r="E70" s="30">
        <v>2</v>
      </c>
      <c r="F70" s="30"/>
      <c r="G70" s="30">
        <v>2</v>
      </c>
      <c r="H70" s="30">
        <v>1</v>
      </c>
      <c r="I70" s="30"/>
      <c r="J70" s="31">
        <f t="shared" si="1"/>
        <v>5</v>
      </c>
      <c r="K70" s="30">
        <v>49</v>
      </c>
      <c r="L70" s="30">
        <v>56</v>
      </c>
      <c r="M70" s="30">
        <v>82</v>
      </c>
      <c r="N70" s="30">
        <v>64</v>
      </c>
      <c r="O70" s="30">
        <v>82</v>
      </c>
      <c r="P70" s="30">
        <v>53</v>
      </c>
      <c r="Q70" s="31">
        <f t="shared" si="2"/>
        <v>386</v>
      </c>
      <c r="R70" s="31">
        <v>391</v>
      </c>
      <c r="S70" s="32">
        <v>0</v>
      </c>
    </row>
    <row r="71" spans="1:19" x14ac:dyDescent="0.25">
      <c r="A71" s="30" t="s">
        <v>307</v>
      </c>
      <c r="B71" s="30">
        <v>680200006</v>
      </c>
      <c r="C71" s="30" t="s">
        <v>71</v>
      </c>
      <c r="D71" s="30"/>
      <c r="E71" s="30"/>
      <c r="F71" s="30">
        <v>45</v>
      </c>
      <c r="G71" s="30">
        <v>54</v>
      </c>
      <c r="H71" s="30">
        <v>43</v>
      </c>
      <c r="I71" s="30">
        <v>46</v>
      </c>
      <c r="J71" s="31">
        <f t="shared" ref="J71:J134" si="3">SUM(D71:I71)</f>
        <v>188</v>
      </c>
      <c r="K71" s="30">
        <v>45</v>
      </c>
      <c r="L71" s="30">
        <v>45</v>
      </c>
      <c r="M71" s="30">
        <v>1</v>
      </c>
      <c r="N71" s="30"/>
      <c r="O71" s="30"/>
      <c r="P71" s="30"/>
      <c r="Q71" s="31">
        <f t="shared" ref="Q71:Q134" si="4">SUM(K71:P71)</f>
        <v>91</v>
      </c>
      <c r="R71" s="31">
        <v>279</v>
      </c>
      <c r="S71" s="32">
        <v>0</v>
      </c>
    </row>
    <row r="72" spans="1:19" x14ac:dyDescent="0.25">
      <c r="A72" s="30" t="s">
        <v>307</v>
      </c>
      <c r="B72" s="30">
        <v>680200007</v>
      </c>
      <c r="C72" s="30" t="s">
        <v>72</v>
      </c>
      <c r="D72" s="30"/>
      <c r="E72" s="30"/>
      <c r="F72" s="30"/>
      <c r="G72" s="30">
        <v>21</v>
      </c>
      <c r="H72" s="30">
        <v>19</v>
      </c>
      <c r="I72" s="30">
        <v>28</v>
      </c>
      <c r="J72" s="31">
        <f t="shared" si="3"/>
        <v>68</v>
      </c>
      <c r="K72" s="30">
        <v>27</v>
      </c>
      <c r="L72" s="30">
        <v>27</v>
      </c>
      <c r="M72" s="30">
        <v>23</v>
      </c>
      <c r="N72" s="30"/>
      <c r="O72" s="30"/>
      <c r="P72" s="30"/>
      <c r="Q72" s="31">
        <f t="shared" si="4"/>
        <v>77</v>
      </c>
      <c r="R72" s="31">
        <v>145</v>
      </c>
      <c r="S72" s="32">
        <v>0</v>
      </c>
    </row>
    <row r="73" spans="1:19" x14ac:dyDescent="0.25">
      <c r="A73" s="30" t="s">
        <v>307</v>
      </c>
      <c r="B73" s="30">
        <v>680200023</v>
      </c>
      <c r="C73" s="30" t="s">
        <v>73</v>
      </c>
      <c r="D73" s="30">
        <v>29</v>
      </c>
      <c r="E73" s="30">
        <v>30</v>
      </c>
      <c r="F73" s="30">
        <v>34</v>
      </c>
      <c r="G73" s="30">
        <v>37</v>
      </c>
      <c r="H73" s="30">
        <v>42</v>
      </c>
      <c r="I73" s="30">
        <v>35</v>
      </c>
      <c r="J73" s="31">
        <f t="shared" si="3"/>
        <v>207</v>
      </c>
      <c r="K73" s="30">
        <v>3</v>
      </c>
      <c r="L73" s="30">
        <v>2</v>
      </c>
      <c r="M73" s="30"/>
      <c r="N73" s="30"/>
      <c r="O73" s="30"/>
      <c r="P73" s="30"/>
      <c r="Q73" s="31">
        <f t="shared" si="4"/>
        <v>5</v>
      </c>
      <c r="R73" s="31">
        <v>212</v>
      </c>
      <c r="S73" s="32">
        <v>0</v>
      </c>
    </row>
    <row r="74" spans="1:19" x14ac:dyDescent="0.25">
      <c r="A74" s="30" t="s">
        <v>307</v>
      </c>
      <c r="B74" s="30">
        <v>680200030</v>
      </c>
      <c r="C74" s="30" t="s">
        <v>74</v>
      </c>
      <c r="D74" s="30"/>
      <c r="E74" s="30"/>
      <c r="F74" s="30">
        <v>1</v>
      </c>
      <c r="G74" s="30"/>
      <c r="H74" s="30"/>
      <c r="I74" s="30"/>
      <c r="J74" s="31">
        <f t="shared" si="3"/>
        <v>1</v>
      </c>
      <c r="K74" s="30">
        <v>48</v>
      </c>
      <c r="L74" s="30">
        <v>85</v>
      </c>
      <c r="M74" s="30">
        <v>99</v>
      </c>
      <c r="N74" s="30">
        <v>98</v>
      </c>
      <c r="O74" s="30">
        <v>43</v>
      </c>
      <c r="P74" s="30">
        <v>19</v>
      </c>
      <c r="Q74" s="31">
        <f t="shared" si="4"/>
        <v>392</v>
      </c>
      <c r="R74" s="31">
        <v>393</v>
      </c>
      <c r="S74" s="32">
        <v>0</v>
      </c>
    </row>
    <row r="75" spans="1:19" x14ac:dyDescent="0.25">
      <c r="A75" s="30" t="s">
        <v>307</v>
      </c>
      <c r="B75" s="30">
        <v>681000002</v>
      </c>
      <c r="C75" s="30" t="s">
        <v>75</v>
      </c>
      <c r="D75" s="30">
        <v>2</v>
      </c>
      <c r="E75" s="30"/>
      <c r="F75" s="30"/>
      <c r="G75" s="30">
        <v>2</v>
      </c>
      <c r="H75" s="30"/>
      <c r="I75" s="30">
        <v>2</v>
      </c>
      <c r="J75" s="31">
        <f t="shared" si="3"/>
        <v>6</v>
      </c>
      <c r="K75" s="30">
        <v>46</v>
      </c>
      <c r="L75" s="30">
        <v>60</v>
      </c>
      <c r="M75" s="30">
        <v>62</v>
      </c>
      <c r="N75" s="30">
        <v>57</v>
      </c>
      <c r="O75" s="30">
        <v>55</v>
      </c>
      <c r="P75" s="30">
        <v>76</v>
      </c>
      <c r="Q75" s="31">
        <f t="shared" si="4"/>
        <v>356</v>
      </c>
      <c r="R75" s="31">
        <v>362</v>
      </c>
      <c r="S75" s="32">
        <v>0</v>
      </c>
    </row>
    <row r="76" spans="1:19" x14ac:dyDescent="0.25">
      <c r="A76" s="30" t="s">
        <v>307</v>
      </c>
      <c r="B76" s="30">
        <v>681000014</v>
      </c>
      <c r="C76" s="30" t="s">
        <v>76</v>
      </c>
      <c r="D76" s="30">
        <v>19</v>
      </c>
      <c r="E76" s="30"/>
      <c r="F76" s="30">
        <v>3</v>
      </c>
      <c r="G76" s="30">
        <v>3</v>
      </c>
      <c r="H76" s="30">
        <v>1</v>
      </c>
      <c r="I76" s="30">
        <v>1</v>
      </c>
      <c r="J76" s="31">
        <f t="shared" si="3"/>
        <v>27</v>
      </c>
      <c r="K76" s="30"/>
      <c r="L76" s="30">
        <v>51</v>
      </c>
      <c r="M76" s="30">
        <v>38</v>
      </c>
      <c r="N76" s="30">
        <v>17</v>
      </c>
      <c r="O76" s="30">
        <v>39</v>
      </c>
      <c r="P76" s="30">
        <v>18</v>
      </c>
      <c r="Q76" s="31">
        <f t="shared" si="4"/>
        <v>163</v>
      </c>
      <c r="R76" s="31">
        <v>190</v>
      </c>
      <c r="S76" s="32">
        <v>0</v>
      </c>
    </row>
    <row r="77" spans="1:19" x14ac:dyDescent="0.25">
      <c r="A77" s="30" t="s">
        <v>307</v>
      </c>
      <c r="B77" s="30">
        <v>681800001</v>
      </c>
      <c r="C77" s="30" t="s">
        <v>77</v>
      </c>
      <c r="D77" s="30">
        <v>4</v>
      </c>
      <c r="E77" s="30">
        <v>2</v>
      </c>
      <c r="F77" s="30">
        <v>1</v>
      </c>
      <c r="G77" s="30">
        <v>1</v>
      </c>
      <c r="H77" s="30">
        <v>1</v>
      </c>
      <c r="I77" s="30">
        <v>2</v>
      </c>
      <c r="J77" s="31">
        <f t="shared" si="3"/>
        <v>11</v>
      </c>
      <c r="K77" s="30">
        <v>152</v>
      </c>
      <c r="L77" s="30">
        <v>69</v>
      </c>
      <c r="M77" s="30">
        <v>164</v>
      </c>
      <c r="N77" s="30">
        <v>131</v>
      </c>
      <c r="O77" s="30">
        <v>131</v>
      </c>
      <c r="P77" s="30">
        <v>150</v>
      </c>
      <c r="Q77" s="31">
        <f t="shared" si="4"/>
        <v>797</v>
      </c>
      <c r="R77" s="31">
        <v>808</v>
      </c>
      <c r="S77" s="32">
        <v>0</v>
      </c>
    </row>
    <row r="78" spans="1:19" x14ac:dyDescent="0.25">
      <c r="A78" s="30" t="s">
        <v>307</v>
      </c>
      <c r="B78" s="30">
        <v>684900003</v>
      </c>
      <c r="C78" s="30" t="s">
        <v>78</v>
      </c>
      <c r="D78" s="30"/>
      <c r="E78" s="30"/>
      <c r="F78" s="30"/>
      <c r="G78" s="30"/>
      <c r="H78" s="30"/>
      <c r="I78" s="30"/>
      <c r="J78" s="31">
        <f t="shared" si="3"/>
        <v>0</v>
      </c>
      <c r="K78" s="30">
        <v>31</v>
      </c>
      <c r="L78" s="30">
        <v>27</v>
      </c>
      <c r="M78" s="30">
        <v>28</v>
      </c>
      <c r="N78" s="30">
        <v>18</v>
      </c>
      <c r="O78" s="30">
        <v>22</v>
      </c>
      <c r="P78" s="30">
        <v>23</v>
      </c>
      <c r="Q78" s="31">
        <f t="shared" si="4"/>
        <v>149</v>
      </c>
      <c r="R78" s="31">
        <v>149</v>
      </c>
      <c r="S78" s="32">
        <v>0</v>
      </c>
    </row>
    <row r="79" spans="1:19" x14ac:dyDescent="0.25">
      <c r="A79" s="30" t="s">
        <v>307</v>
      </c>
      <c r="B79" s="30">
        <v>760200003</v>
      </c>
      <c r="C79" s="30" t="s">
        <v>79</v>
      </c>
      <c r="D79" s="30">
        <v>1</v>
      </c>
      <c r="E79" s="30"/>
      <c r="F79" s="30">
        <v>1</v>
      </c>
      <c r="G79" s="30">
        <v>4</v>
      </c>
      <c r="H79" s="30">
        <v>2</v>
      </c>
      <c r="I79" s="30">
        <v>2</v>
      </c>
      <c r="J79" s="31">
        <f t="shared" si="3"/>
        <v>10</v>
      </c>
      <c r="K79" s="30">
        <v>38</v>
      </c>
      <c r="L79" s="30">
        <v>137</v>
      </c>
      <c r="M79" s="30">
        <v>118</v>
      </c>
      <c r="N79" s="30">
        <v>109</v>
      </c>
      <c r="O79" s="30">
        <v>265</v>
      </c>
      <c r="P79" s="30">
        <v>113</v>
      </c>
      <c r="Q79" s="31">
        <f t="shared" si="4"/>
        <v>780</v>
      </c>
      <c r="R79" s="31">
        <v>790</v>
      </c>
      <c r="S79" s="32">
        <v>28</v>
      </c>
    </row>
    <row r="80" spans="1:19" x14ac:dyDescent="0.25">
      <c r="A80" s="30" t="s">
        <v>307</v>
      </c>
      <c r="B80" s="30">
        <v>760200015</v>
      </c>
      <c r="C80" s="30" t="s">
        <v>80</v>
      </c>
      <c r="D80" s="30"/>
      <c r="E80" s="30"/>
      <c r="F80" s="30"/>
      <c r="G80" s="30"/>
      <c r="H80" s="30"/>
      <c r="I80" s="30"/>
      <c r="J80" s="31">
        <f t="shared" si="3"/>
        <v>0</v>
      </c>
      <c r="K80" s="30">
        <v>15</v>
      </c>
      <c r="L80" s="30">
        <v>22</v>
      </c>
      <c r="M80" s="30">
        <v>28</v>
      </c>
      <c r="N80" s="30">
        <v>15</v>
      </c>
      <c r="O80" s="30">
        <v>7</v>
      </c>
      <c r="P80" s="30">
        <v>14</v>
      </c>
      <c r="Q80" s="31">
        <f t="shared" si="4"/>
        <v>101</v>
      </c>
      <c r="R80" s="31">
        <v>101</v>
      </c>
      <c r="S80" s="32">
        <v>0</v>
      </c>
    </row>
    <row r="81" spans="1:19" x14ac:dyDescent="0.25">
      <c r="A81" s="30" t="s">
        <v>307</v>
      </c>
      <c r="B81" s="30">
        <v>760200019</v>
      </c>
      <c r="C81" s="30" t="s">
        <v>81</v>
      </c>
      <c r="D81" s="30"/>
      <c r="E81" s="30"/>
      <c r="F81" s="30"/>
      <c r="G81" s="30"/>
      <c r="H81" s="30"/>
      <c r="I81" s="30"/>
      <c r="J81" s="31">
        <f t="shared" si="3"/>
        <v>0</v>
      </c>
      <c r="K81" s="30">
        <v>29</v>
      </c>
      <c r="L81" s="30">
        <v>14</v>
      </c>
      <c r="M81" s="30">
        <v>10</v>
      </c>
      <c r="N81" s="30">
        <v>9</v>
      </c>
      <c r="O81" s="30">
        <v>10</v>
      </c>
      <c r="P81" s="30">
        <v>15</v>
      </c>
      <c r="Q81" s="31">
        <f t="shared" si="4"/>
        <v>87</v>
      </c>
      <c r="R81" s="31">
        <v>87</v>
      </c>
      <c r="S81" s="32">
        <v>0</v>
      </c>
    </row>
    <row r="82" spans="1:19" x14ac:dyDescent="0.25">
      <c r="A82" s="30" t="s">
        <v>307</v>
      </c>
      <c r="B82" s="30">
        <v>761200011</v>
      </c>
      <c r="C82" s="30" t="s">
        <v>82</v>
      </c>
      <c r="D82" s="30">
        <v>2</v>
      </c>
      <c r="E82" s="30">
        <v>1</v>
      </c>
      <c r="F82" s="30"/>
      <c r="G82" s="30"/>
      <c r="H82" s="30"/>
      <c r="I82" s="30"/>
      <c r="J82" s="31">
        <f t="shared" si="3"/>
        <v>3</v>
      </c>
      <c r="K82" s="30">
        <v>140</v>
      </c>
      <c r="L82" s="30">
        <v>119</v>
      </c>
      <c r="M82" s="30">
        <v>33</v>
      </c>
      <c r="N82" s="30">
        <v>43</v>
      </c>
      <c r="O82" s="30">
        <v>31</v>
      </c>
      <c r="P82" s="30">
        <v>37</v>
      </c>
      <c r="Q82" s="31">
        <f t="shared" si="4"/>
        <v>403</v>
      </c>
      <c r="R82" s="31">
        <v>406</v>
      </c>
      <c r="S82" s="32">
        <v>0</v>
      </c>
    </row>
    <row r="83" spans="1:19" x14ac:dyDescent="0.25">
      <c r="A83" s="30" t="s">
        <v>307</v>
      </c>
      <c r="B83" s="30">
        <v>761200024</v>
      </c>
      <c r="C83" s="30" t="s">
        <v>83</v>
      </c>
      <c r="D83" s="30">
        <v>3</v>
      </c>
      <c r="E83" s="30">
        <v>4</v>
      </c>
      <c r="F83" s="30">
        <v>2</v>
      </c>
      <c r="G83" s="30">
        <v>2</v>
      </c>
      <c r="H83" s="30"/>
      <c r="I83" s="30"/>
      <c r="J83" s="31">
        <f t="shared" si="3"/>
        <v>11</v>
      </c>
      <c r="K83" s="30">
        <v>267</v>
      </c>
      <c r="L83" s="30">
        <v>157</v>
      </c>
      <c r="M83" s="30">
        <v>237</v>
      </c>
      <c r="N83" s="30">
        <v>173</v>
      </c>
      <c r="O83" s="30">
        <v>190</v>
      </c>
      <c r="P83" s="30">
        <v>225</v>
      </c>
      <c r="Q83" s="31">
        <f t="shared" si="4"/>
        <v>1249</v>
      </c>
      <c r="R83" s="31">
        <v>1260</v>
      </c>
      <c r="S83" s="32">
        <v>0</v>
      </c>
    </row>
    <row r="84" spans="1:19" x14ac:dyDescent="0.25">
      <c r="A84" s="30" t="s">
        <v>307</v>
      </c>
      <c r="B84" s="30">
        <v>780200012</v>
      </c>
      <c r="C84" s="30" t="s">
        <v>84</v>
      </c>
      <c r="D84" s="30"/>
      <c r="E84" s="30">
        <v>1</v>
      </c>
      <c r="F84" s="30"/>
      <c r="G84" s="30">
        <v>7</v>
      </c>
      <c r="H84" s="30">
        <v>18</v>
      </c>
      <c r="I84" s="30">
        <v>14</v>
      </c>
      <c r="J84" s="31">
        <f t="shared" si="3"/>
        <v>40</v>
      </c>
      <c r="K84" s="30">
        <v>10</v>
      </c>
      <c r="L84" s="30">
        <v>11</v>
      </c>
      <c r="M84" s="30">
        <v>13</v>
      </c>
      <c r="N84" s="30">
        <v>6</v>
      </c>
      <c r="O84" s="30"/>
      <c r="P84" s="30"/>
      <c r="Q84" s="31">
        <f t="shared" si="4"/>
        <v>40</v>
      </c>
      <c r="R84" s="31">
        <v>80</v>
      </c>
      <c r="S84" s="32">
        <v>0</v>
      </c>
    </row>
    <row r="85" spans="1:19" x14ac:dyDescent="0.25">
      <c r="A85" s="30" t="s">
        <v>308</v>
      </c>
      <c r="B85" s="30">
        <v>1000008</v>
      </c>
      <c r="C85" s="30" t="s">
        <v>86</v>
      </c>
      <c r="D85" s="30"/>
      <c r="E85" s="30"/>
      <c r="F85" s="30">
        <v>1</v>
      </c>
      <c r="G85" s="30"/>
      <c r="H85" s="30"/>
      <c r="I85" s="30"/>
      <c r="J85" s="31">
        <f t="shared" si="3"/>
        <v>1</v>
      </c>
      <c r="K85" s="30">
        <v>36</v>
      </c>
      <c r="L85" s="30">
        <v>32</v>
      </c>
      <c r="M85" s="30">
        <v>29</v>
      </c>
      <c r="N85" s="30">
        <v>20</v>
      </c>
      <c r="O85" s="30">
        <v>19</v>
      </c>
      <c r="P85" s="30">
        <v>48</v>
      </c>
      <c r="Q85" s="31">
        <f t="shared" si="4"/>
        <v>184</v>
      </c>
      <c r="R85" s="31">
        <v>185</v>
      </c>
      <c r="S85" s="32">
        <v>0</v>
      </c>
    </row>
    <row r="86" spans="1:19" x14ac:dyDescent="0.25">
      <c r="A86" s="30" t="s">
        <v>308</v>
      </c>
      <c r="B86" s="30">
        <v>1000031</v>
      </c>
      <c r="C86" s="30" t="s">
        <v>87</v>
      </c>
      <c r="D86" s="30">
        <v>51</v>
      </c>
      <c r="E86" s="30">
        <v>50</v>
      </c>
      <c r="F86" s="30">
        <v>57</v>
      </c>
      <c r="G86" s="30">
        <v>68</v>
      </c>
      <c r="H86" s="30">
        <v>29</v>
      </c>
      <c r="I86" s="30">
        <v>77</v>
      </c>
      <c r="J86" s="31">
        <f t="shared" si="3"/>
        <v>332</v>
      </c>
      <c r="K86" s="30">
        <v>62</v>
      </c>
      <c r="L86" s="30">
        <v>29</v>
      </c>
      <c r="M86" s="30">
        <v>7</v>
      </c>
      <c r="N86" s="30">
        <v>5</v>
      </c>
      <c r="O86" s="30">
        <v>7</v>
      </c>
      <c r="P86" s="30">
        <v>14</v>
      </c>
      <c r="Q86" s="31">
        <f t="shared" si="4"/>
        <v>124</v>
      </c>
      <c r="R86" s="31">
        <v>456</v>
      </c>
      <c r="S86" s="32">
        <v>0</v>
      </c>
    </row>
    <row r="87" spans="1:19" x14ac:dyDescent="0.25">
      <c r="A87" s="30" t="s">
        <v>308</v>
      </c>
      <c r="B87" s="30">
        <v>1000035</v>
      </c>
      <c r="C87" s="30" t="s">
        <v>88</v>
      </c>
      <c r="D87" s="30"/>
      <c r="E87" s="30">
        <v>13</v>
      </c>
      <c r="F87" s="30"/>
      <c r="G87" s="30"/>
      <c r="H87" s="30">
        <v>3</v>
      </c>
      <c r="I87" s="30"/>
      <c r="J87" s="31">
        <f t="shared" si="3"/>
        <v>16</v>
      </c>
      <c r="K87" s="30">
        <v>190</v>
      </c>
      <c r="L87" s="30">
        <v>225</v>
      </c>
      <c r="M87" s="30">
        <v>199</v>
      </c>
      <c r="N87" s="30">
        <v>200</v>
      </c>
      <c r="O87" s="30">
        <v>200</v>
      </c>
      <c r="P87" s="30">
        <v>164</v>
      </c>
      <c r="Q87" s="31">
        <f t="shared" si="4"/>
        <v>1178</v>
      </c>
      <c r="R87" s="31">
        <v>1194</v>
      </c>
      <c r="S87" s="32">
        <v>0</v>
      </c>
    </row>
    <row r="88" spans="1:19" x14ac:dyDescent="0.25">
      <c r="A88" s="30" t="s">
        <v>308</v>
      </c>
      <c r="B88" s="30">
        <v>10000104</v>
      </c>
      <c r="C88" s="30" t="s">
        <v>89</v>
      </c>
      <c r="D88" s="30">
        <v>2</v>
      </c>
      <c r="E88" s="30">
        <v>1</v>
      </c>
      <c r="F88" s="30">
        <v>2</v>
      </c>
      <c r="G88" s="30">
        <v>65</v>
      </c>
      <c r="H88" s="30">
        <v>1</v>
      </c>
      <c r="I88" s="30">
        <v>78</v>
      </c>
      <c r="J88" s="31">
        <f t="shared" si="3"/>
        <v>149</v>
      </c>
      <c r="K88" s="30">
        <v>173</v>
      </c>
      <c r="L88" s="30">
        <v>136</v>
      </c>
      <c r="M88" s="30">
        <v>60</v>
      </c>
      <c r="N88" s="30">
        <v>2</v>
      </c>
      <c r="O88" s="30">
        <v>64</v>
      </c>
      <c r="P88" s="30"/>
      <c r="Q88" s="31">
        <f t="shared" si="4"/>
        <v>435</v>
      </c>
      <c r="R88" s="31">
        <v>584</v>
      </c>
      <c r="S88" s="32">
        <v>0</v>
      </c>
    </row>
    <row r="89" spans="1:19" x14ac:dyDescent="0.25">
      <c r="A89" s="30" t="s">
        <v>308</v>
      </c>
      <c r="B89" s="30">
        <v>10000178</v>
      </c>
      <c r="C89" s="30" t="s">
        <v>90</v>
      </c>
      <c r="D89" s="30">
        <v>2</v>
      </c>
      <c r="E89" s="30"/>
      <c r="F89" s="30">
        <v>1</v>
      </c>
      <c r="G89" s="30">
        <v>1</v>
      </c>
      <c r="H89" s="30"/>
      <c r="I89" s="30"/>
      <c r="J89" s="31">
        <f t="shared" si="3"/>
        <v>4</v>
      </c>
      <c r="K89" s="30">
        <v>49</v>
      </c>
      <c r="L89" s="30">
        <v>35</v>
      </c>
      <c r="M89" s="30">
        <v>69</v>
      </c>
      <c r="N89" s="30">
        <v>37</v>
      </c>
      <c r="O89" s="30">
        <v>45</v>
      </c>
      <c r="P89" s="30">
        <v>61</v>
      </c>
      <c r="Q89" s="31">
        <f t="shared" si="4"/>
        <v>296</v>
      </c>
      <c r="R89" s="31">
        <v>300</v>
      </c>
      <c r="S89" s="32">
        <v>0</v>
      </c>
    </row>
    <row r="90" spans="1:19" x14ac:dyDescent="0.25">
      <c r="A90" s="30" t="s">
        <v>308</v>
      </c>
      <c r="B90" s="30">
        <v>10000319</v>
      </c>
      <c r="C90" s="30" t="s">
        <v>91</v>
      </c>
      <c r="D90" s="30"/>
      <c r="E90" s="30"/>
      <c r="F90" s="30">
        <v>2</v>
      </c>
      <c r="G90" s="30">
        <v>1</v>
      </c>
      <c r="H90" s="30"/>
      <c r="I90" s="30"/>
      <c r="J90" s="31">
        <f t="shared" si="3"/>
        <v>3</v>
      </c>
      <c r="K90" s="30">
        <v>36</v>
      </c>
      <c r="L90" s="30">
        <v>31</v>
      </c>
      <c r="M90" s="30">
        <v>93</v>
      </c>
      <c r="N90" s="30">
        <v>74</v>
      </c>
      <c r="O90" s="30">
        <v>77</v>
      </c>
      <c r="P90" s="30">
        <v>89</v>
      </c>
      <c r="Q90" s="31">
        <f t="shared" si="4"/>
        <v>400</v>
      </c>
      <c r="R90" s="31">
        <v>403</v>
      </c>
      <c r="S90" s="32">
        <v>0</v>
      </c>
    </row>
    <row r="91" spans="1:19" x14ac:dyDescent="0.25">
      <c r="A91" s="30" t="s">
        <v>308</v>
      </c>
      <c r="B91" s="30">
        <v>10000343</v>
      </c>
      <c r="C91" s="30" t="s">
        <v>92</v>
      </c>
      <c r="D91" s="30">
        <v>70</v>
      </c>
      <c r="E91" s="30">
        <v>67</v>
      </c>
      <c r="F91" s="30">
        <v>67</v>
      </c>
      <c r="G91" s="30">
        <v>40</v>
      </c>
      <c r="H91" s="30">
        <v>54</v>
      </c>
      <c r="I91" s="30">
        <v>51</v>
      </c>
      <c r="J91" s="31">
        <f t="shared" si="3"/>
        <v>349</v>
      </c>
      <c r="K91" s="30">
        <v>234</v>
      </c>
      <c r="L91" s="30">
        <v>226</v>
      </c>
      <c r="M91" s="30">
        <v>249</v>
      </c>
      <c r="N91" s="30">
        <v>205</v>
      </c>
      <c r="O91" s="30">
        <v>241</v>
      </c>
      <c r="P91" s="30">
        <v>231</v>
      </c>
      <c r="Q91" s="31">
        <f t="shared" si="4"/>
        <v>1386</v>
      </c>
      <c r="R91" s="31">
        <v>1735</v>
      </c>
      <c r="S91" s="32">
        <v>0</v>
      </c>
    </row>
    <row r="92" spans="1:19" x14ac:dyDescent="0.25">
      <c r="A92" s="30" t="s">
        <v>308</v>
      </c>
      <c r="B92" s="30">
        <v>10000427</v>
      </c>
      <c r="C92" s="30" t="s">
        <v>93</v>
      </c>
      <c r="D92" s="30">
        <v>1</v>
      </c>
      <c r="E92" s="30">
        <v>1</v>
      </c>
      <c r="F92" s="30">
        <v>1</v>
      </c>
      <c r="G92" s="30"/>
      <c r="H92" s="30"/>
      <c r="I92" s="30">
        <v>1</v>
      </c>
      <c r="J92" s="31">
        <f t="shared" si="3"/>
        <v>4</v>
      </c>
      <c r="K92" s="30">
        <v>108</v>
      </c>
      <c r="L92" s="30">
        <v>100</v>
      </c>
      <c r="M92" s="30">
        <v>150</v>
      </c>
      <c r="N92" s="30">
        <v>43</v>
      </c>
      <c r="O92" s="30">
        <v>139</v>
      </c>
      <c r="P92" s="30">
        <v>91</v>
      </c>
      <c r="Q92" s="31">
        <f t="shared" si="4"/>
        <v>631</v>
      </c>
      <c r="R92" s="31">
        <v>635</v>
      </c>
      <c r="S92" s="32">
        <v>0</v>
      </c>
    </row>
    <row r="93" spans="1:19" x14ac:dyDescent="0.25">
      <c r="A93" s="30" t="s">
        <v>308</v>
      </c>
      <c r="B93" s="30">
        <v>10000832</v>
      </c>
      <c r="C93" s="30" t="s">
        <v>94</v>
      </c>
      <c r="D93" s="30">
        <v>2</v>
      </c>
      <c r="E93" s="30"/>
      <c r="F93" s="30"/>
      <c r="G93" s="30"/>
      <c r="H93" s="30">
        <v>2</v>
      </c>
      <c r="I93" s="30">
        <v>2</v>
      </c>
      <c r="J93" s="31">
        <f t="shared" si="3"/>
        <v>6</v>
      </c>
      <c r="K93" s="30">
        <v>116</v>
      </c>
      <c r="L93" s="30">
        <v>195</v>
      </c>
      <c r="M93" s="30">
        <v>220</v>
      </c>
      <c r="N93" s="30">
        <v>81</v>
      </c>
      <c r="O93" s="30">
        <v>108</v>
      </c>
      <c r="P93" s="30">
        <v>39</v>
      </c>
      <c r="Q93" s="31">
        <f t="shared" si="4"/>
        <v>759</v>
      </c>
      <c r="R93" s="31">
        <v>765</v>
      </c>
      <c r="S93" s="32">
        <v>0</v>
      </c>
    </row>
    <row r="94" spans="1:19" x14ac:dyDescent="0.25">
      <c r="A94" s="30" t="s">
        <v>308</v>
      </c>
      <c r="B94" s="30">
        <v>10001043</v>
      </c>
      <c r="C94" s="30" t="s">
        <v>95</v>
      </c>
      <c r="D94" s="30"/>
      <c r="E94" s="30">
        <v>6</v>
      </c>
      <c r="F94" s="30">
        <v>2</v>
      </c>
      <c r="G94" s="30">
        <v>1</v>
      </c>
      <c r="H94" s="30">
        <v>4</v>
      </c>
      <c r="I94" s="30">
        <v>1</v>
      </c>
      <c r="J94" s="31">
        <f t="shared" si="3"/>
        <v>14</v>
      </c>
      <c r="K94" s="30">
        <v>49</v>
      </c>
      <c r="L94" s="30">
        <v>45</v>
      </c>
      <c r="M94" s="30">
        <v>55</v>
      </c>
      <c r="N94" s="30">
        <v>49</v>
      </c>
      <c r="O94" s="30">
        <v>43</v>
      </c>
      <c r="P94" s="30">
        <v>26</v>
      </c>
      <c r="Q94" s="31">
        <f t="shared" si="4"/>
        <v>267</v>
      </c>
      <c r="R94" s="31">
        <v>281</v>
      </c>
      <c r="S94" s="32">
        <v>0</v>
      </c>
    </row>
    <row r="95" spans="1:19" x14ac:dyDescent="0.25">
      <c r="A95" s="30" t="s">
        <v>308</v>
      </c>
      <c r="B95" s="30">
        <v>10001054</v>
      </c>
      <c r="C95" s="30" t="s">
        <v>96</v>
      </c>
      <c r="D95" s="30"/>
      <c r="E95" s="30"/>
      <c r="F95" s="30"/>
      <c r="G95" s="30"/>
      <c r="H95" s="30"/>
      <c r="I95" s="30">
        <v>2</v>
      </c>
      <c r="J95" s="31">
        <f t="shared" si="3"/>
        <v>2</v>
      </c>
      <c r="K95" s="30">
        <v>25</v>
      </c>
      <c r="L95" s="30">
        <v>28</v>
      </c>
      <c r="M95" s="30">
        <v>47</v>
      </c>
      <c r="N95" s="30">
        <v>52</v>
      </c>
      <c r="O95" s="30">
        <v>28</v>
      </c>
      <c r="P95" s="30">
        <v>58</v>
      </c>
      <c r="Q95" s="31">
        <f t="shared" si="4"/>
        <v>238</v>
      </c>
      <c r="R95" s="31">
        <v>240</v>
      </c>
      <c r="S95" s="32">
        <v>0</v>
      </c>
    </row>
    <row r="96" spans="1:19" x14ac:dyDescent="0.25">
      <c r="A96" s="30" t="s">
        <v>308</v>
      </c>
      <c r="B96" s="30">
        <v>10001157</v>
      </c>
      <c r="C96" s="30" t="s">
        <v>97</v>
      </c>
      <c r="D96" s="30">
        <v>3</v>
      </c>
      <c r="E96" s="30"/>
      <c r="F96" s="30">
        <v>2</v>
      </c>
      <c r="G96" s="30"/>
      <c r="H96" s="30">
        <v>1</v>
      </c>
      <c r="I96" s="30"/>
      <c r="J96" s="31">
        <f t="shared" si="3"/>
        <v>6</v>
      </c>
      <c r="K96" s="30">
        <v>92</v>
      </c>
      <c r="L96" s="30">
        <v>76</v>
      </c>
      <c r="M96" s="30">
        <v>67</v>
      </c>
      <c r="N96" s="30">
        <v>86</v>
      </c>
      <c r="O96" s="30">
        <v>83</v>
      </c>
      <c r="P96" s="30">
        <v>67</v>
      </c>
      <c r="Q96" s="31">
        <f t="shared" si="4"/>
        <v>471</v>
      </c>
      <c r="R96" s="31">
        <v>477</v>
      </c>
      <c r="S96" s="32">
        <v>0</v>
      </c>
    </row>
    <row r="97" spans="1:19" x14ac:dyDescent="0.25">
      <c r="A97" s="30" t="s">
        <v>308</v>
      </c>
      <c r="B97" s="30">
        <v>10001180</v>
      </c>
      <c r="C97" s="30" t="s">
        <v>98</v>
      </c>
      <c r="D97" s="30">
        <v>3</v>
      </c>
      <c r="E97" s="30">
        <v>7</v>
      </c>
      <c r="F97" s="30">
        <v>5</v>
      </c>
      <c r="G97" s="30">
        <v>2</v>
      </c>
      <c r="H97" s="30">
        <v>19</v>
      </c>
      <c r="I97" s="30">
        <v>41</v>
      </c>
      <c r="J97" s="31">
        <f t="shared" si="3"/>
        <v>77</v>
      </c>
      <c r="K97" s="30">
        <v>26</v>
      </c>
      <c r="L97" s="30">
        <v>27</v>
      </c>
      <c r="M97" s="30">
        <v>51</v>
      </c>
      <c r="N97" s="30">
        <v>38</v>
      </c>
      <c r="O97" s="30">
        <v>11</v>
      </c>
      <c r="P97" s="30">
        <v>24</v>
      </c>
      <c r="Q97" s="31">
        <f t="shared" si="4"/>
        <v>177</v>
      </c>
      <c r="R97" s="31">
        <v>254</v>
      </c>
      <c r="S97" s="32">
        <v>0</v>
      </c>
    </row>
    <row r="98" spans="1:19" x14ac:dyDescent="0.25">
      <c r="A98" s="30" t="s">
        <v>308</v>
      </c>
      <c r="B98" s="30">
        <v>10001408</v>
      </c>
      <c r="C98" s="30" t="s">
        <v>99</v>
      </c>
      <c r="D98" s="30"/>
      <c r="E98" s="30"/>
      <c r="F98" s="30"/>
      <c r="G98" s="30"/>
      <c r="H98" s="30"/>
      <c r="I98" s="30"/>
      <c r="J98" s="31">
        <f t="shared" si="3"/>
        <v>0</v>
      </c>
      <c r="K98" s="30">
        <v>23</v>
      </c>
      <c r="L98" s="30"/>
      <c r="M98" s="30">
        <v>15</v>
      </c>
      <c r="N98" s="30">
        <v>13</v>
      </c>
      <c r="O98" s="30">
        <v>14</v>
      </c>
      <c r="P98" s="30">
        <v>25</v>
      </c>
      <c r="Q98" s="31">
        <f t="shared" si="4"/>
        <v>90</v>
      </c>
      <c r="R98" s="31">
        <v>90</v>
      </c>
      <c r="S98" s="32">
        <v>0</v>
      </c>
    </row>
    <row r="99" spans="1:19" x14ac:dyDescent="0.25">
      <c r="A99" s="30" t="s">
        <v>308</v>
      </c>
      <c r="B99" s="30">
        <v>10001409</v>
      </c>
      <c r="C99" s="30" t="s">
        <v>100</v>
      </c>
      <c r="D99" s="30"/>
      <c r="E99" s="30">
        <v>1</v>
      </c>
      <c r="F99" s="30">
        <v>3</v>
      </c>
      <c r="G99" s="30"/>
      <c r="H99" s="30">
        <v>5</v>
      </c>
      <c r="I99" s="30"/>
      <c r="J99" s="31">
        <f t="shared" si="3"/>
        <v>9</v>
      </c>
      <c r="K99" s="30">
        <v>62</v>
      </c>
      <c r="L99" s="30">
        <v>77</v>
      </c>
      <c r="M99" s="30">
        <v>99</v>
      </c>
      <c r="N99" s="30">
        <v>65</v>
      </c>
      <c r="O99" s="30">
        <v>56</v>
      </c>
      <c r="P99" s="30">
        <v>21</v>
      </c>
      <c r="Q99" s="31">
        <f t="shared" si="4"/>
        <v>380</v>
      </c>
      <c r="R99" s="31">
        <v>389</v>
      </c>
      <c r="S99" s="32">
        <v>0</v>
      </c>
    </row>
    <row r="100" spans="1:19" x14ac:dyDescent="0.25">
      <c r="A100" s="30" t="s">
        <v>308</v>
      </c>
      <c r="B100" s="30">
        <v>10001411</v>
      </c>
      <c r="C100" s="30" t="s">
        <v>101</v>
      </c>
      <c r="D100" s="30">
        <v>3</v>
      </c>
      <c r="E100" s="30">
        <v>4</v>
      </c>
      <c r="F100" s="30">
        <v>4</v>
      </c>
      <c r="G100" s="30">
        <v>6</v>
      </c>
      <c r="H100" s="30">
        <v>3</v>
      </c>
      <c r="I100" s="30">
        <v>12</v>
      </c>
      <c r="J100" s="31">
        <f t="shared" si="3"/>
        <v>32</v>
      </c>
      <c r="K100" s="30">
        <v>216</v>
      </c>
      <c r="L100" s="30">
        <v>272</v>
      </c>
      <c r="M100" s="30">
        <v>255</v>
      </c>
      <c r="N100" s="30">
        <v>276</v>
      </c>
      <c r="O100" s="30">
        <v>257</v>
      </c>
      <c r="P100" s="30">
        <v>246</v>
      </c>
      <c r="Q100" s="31">
        <f t="shared" si="4"/>
        <v>1522</v>
      </c>
      <c r="R100" s="31">
        <v>1554</v>
      </c>
      <c r="S100" s="32">
        <v>0</v>
      </c>
    </row>
    <row r="101" spans="1:19" x14ac:dyDescent="0.25">
      <c r="A101" s="30" t="s">
        <v>308</v>
      </c>
      <c r="B101" s="30">
        <v>10001535</v>
      </c>
      <c r="C101" s="30" t="s">
        <v>102</v>
      </c>
      <c r="D101" s="30">
        <v>7</v>
      </c>
      <c r="E101" s="30">
        <v>12</v>
      </c>
      <c r="F101" s="30">
        <v>5</v>
      </c>
      <c r="G101" s="30">
        <v>10</v>
      </c>
      <c r="H101" s="30">
        <v>15</v>
      </c>
      <c r="I101" s="30">
        <v>11</v>
      </c>
      <c r="J101" s="31">
        <f t="shared" si="3"/>
        <v>60</v>
      </c>
      <c r="K101" s="30">
        <v>1207</v>
      </c>
      <c r="L101" s="30">
        <v>1035</v>
      </c>
      <c r="M101" s="30">
        <v>1142</v>
      </c>
      <c r="N101" s="30">
        <v>873</v>
      </c>
      <c r="O101" s="30">
        <v>1148</v>
      </c>
      <c r="P101" s="30">
        <v>980</v>
      </c>
      <c r="Q101" s="31">
        <f t="shared" si="4"/>
        <v>6385</v>
      </c>
      <c r="R101" s="31">
        <v>6445</v>
      </c>
      <c r="S101" s="32">
        <v>0</v>
      </c>
    </row>
    <row r="102" spans="1:19" x14ac:dyDescent="0.25">
      <c r="A102" s="30" t="s">
        <v>308</v>
      </c>
      <c r="B102" s="30">
        <v>10001714</v>
      </c>
      <c r="C102" s="30" t="s">
        <v>103</v>
      </c>
      <c r="D102" s="30">
        <v>3</v>
      </c>
      <c r="E102" s="30">
        <v>7</v>
      </c>
      <c r="F102" s="30">
        <v>5</v>
      </c>
      <c r="G102" s="30">
        <v>6</v>
      </c>
      <c r="H102" s="30"/>
      <c r="I102" s="30">
        <v>2</v>
      </c>
      <c r="J102" s="31">
        <f t="shared" si="3"/>
        <v>23</v>
      </c>
      <c r="K102" s="30">
        <v>116</v>
      </c>
      <c r="L102" s="30">
        <v>129</v>
      </c>
      <c r="M102" s="30">
        <v>134</v>
      </c>
      <c r="N102" s="30">
        <v>161</v>
      </c>
      <c r="O102" s="30">
        <v>77</v>
      </c>
      <c r="P102" s="30">
        <v>78</v>
      </c>
      <c r="Q102" s="31">
        <f t="shared" si="4"/>
        <v>695</v>
      </c>
      <c r="R102" s="31">
        <v>718</v>
      </c>
      <c r="S102" s="32">
        <v>0</v>
      </c>
    </row>
    <row r="103" spans="1:19" x14ac:dyDescent="0.25">
      <c r="A103" s="30" t="s">
        <v>308</v>
      </c>
      <c r="B103" s="30">
        <v>10001818</v>
      </c>
      <c r="C103" s="30" t="s">
        <v>104</v>
      </c>
      <c r="D103" s="30">
        <v>298</v>
      </c>
      <c r="E103" s="30">
        <v>320</v>
      </c>
      <c r="F103" s="30">
        <v>373</v>
      </c>
      <c r="G103" s="30">
        <v>270</v>
      </c>
      <c r="H103" s="30">
        <v>277</v>
      </c>
      <c r="I103" s="30">
        <v>312</v>
      </c>
      <c r="J103" s="31">
        <f t="shared" si="3"/>
        <v>1850</v>
      </c>
      <c r="K103" s="30"/>
      <c r="L103" s="30"/>
      <c r="M103" s="30"/>
      <c r="N103" s="30"/>
      <c r="O103" s="30"/>
      <c r="P103" s="30"/>
      <c r="Q103" s="31">
        <f t="shared" si="4"/>
        <v>0</v>
      </c>
      <c r="R103" s="31">
        <v>1850</v>
      </c>
      <c r="S103" s="32">
        <v>0</v>
      </c>
    </row>
    <row r="104" spans="1:19" x14ac:dyDescent="0.25">
      <c r="A104" s="30" t="s">
        <v>308</v>
      </c>
      <c r="B104" s="30">
        <v>10001873</v>
      </c>
      <c r="C104" s="30" t="s">
        <v>105</v>
      </c>
      <c r="D104" s="30">
        <v>3</v>
      </c>
      <c r="E104" s="30">
        <v>3</v>
      </c>
      <c r="F104" s="30">
        <v>3</v>
      </c>
      <c r="G104" s="30">
        <v>4</v>
      </c>
      <c r="H104" s="30">
        <v>1</v>
      </c>
      <c r="I104" s="30">
        <v>7</v>
      </c>
      <c r="J104" s="31">
        <f t="shared" si="3"/>
        <v>21</v>
      </c>
      <c r="K104" s="30">
        <v>162</v>
      </c>
      <c r="L104" s="30">
        <v>210</v>
      </c>
      <c r="M104" s="30">
        <v>239</v>
      </c>
      <c r="N104" s="30">
        <v>209</v>
      </c>
      <c r="O104" s="30">
        <v>296</v>
      </c>
      <c r="P104" s="30">
        <v>326</v>
      </c>
      <c r="Q104" s="31">
        <f t="shared" si="4"/>
        <v>1442</v>
      </c>
      <c r="R104" s="31">
        <v>1463</v>
      </c>
      <c r="S104" s="32">
        <v>0</v>
      </c>
    </row>
    <row r="105" spans="1:19" x14ac:dyDescent="0.25">
      <c r="A105" s="30" t="s">
        <v>308</v>
      </c>
      <c r="B105" s="30">
        <v>10001881</v>
      </c>
      <c r="C105" s="30" t="s">
        <v>106</v>
      </c>
      <c r="D105" s="30">
        <v>5</v>
      </c>
      <c r="E105" s="30">
        <v>4</v>
      </c>
      <c r="F105" s="30">
        <v>3</v>
      </c>
      <c r="G105" s="30">
        <v>1</v>
      </c>
      <c r="H105" s="30">
        <v>3</v>
      </c>
      <c r="I105" s="30">
        <v>3</v>
      </c>
      <c r="J105" s="31">
        <f t="shared" si="3"/>
        <v>19</v>
      </c>
      <c r="K105" s="30">
        <v>241</v>
      </c>
      <c r="L105" s="30">
        <v>244</v>
      </c>
      <c r="M105" s="30">
        <v>280</v>
      </c>
      <c r="N105" s="30">
        <v>208</v>
      </c>
      <c r="O105" s="30">
        <v>273</v>
      </c>
      <c r="P105" s="30">
        <v>247</v>
      </c>
      <c r="Q105" s="31">
        <f t="shared" si="4"/>
        <v>1493</v>
      </c>
      <c r="R105" s="31">
        <v>1512</v>
      </c>
      <c r="S105" s="32">
        <v>0</v>
      </c>
    </row>
    <row r="106" spans="1:19" x14ac:dyDescent="0.25">
      <c r="A106" s="30" t="s">
        <v>308</v>
      </c>
      <c r="B106" s="30">
        <v>10001897</v>
      </c>
      <c r="C106" s="30" t="s">
        <v>107</v>
      </c>
      <c r="D106" s="30">
        <v>1</v>
      </c>
      <c r="E106" s="30"/>
      <c r="F106" s="30">
        <v>1</v>
      </c>
      <c r="G106" s="30"/>
      <c r="H106" s="30">
        <v>1</v>
      </c>
      <c r="I106" s="30">
        <v>2</v>
      </c>
      <c r="J106" s="31">
        <f t="shared" si="3"/>
        <v>5</v>
      </c>
      <c r="K106" s="30">
        <v>25</v>
      </c>
      <c r="L106" s="30">
        <v>57</v>
      </c>
      <c r="M106" s="30">
        <v>64</v>
      </c>
      <c r="N106" s="30">
        <v>25</v>
      </c>
      <c r="O106" s="30">
        <v>18</v>
      </c>
      <c r="P106" s="30">
        <v>17</v>
      </c>
      <c r="Q106" s="31">
        <f t="shared" si="4"/>
        <v>206</v>
      </c>
      <c r="R106" s="31">
        <v>211</v>
      </c>
      <c r="S106" s="32">
        <v>0</v>
      </c>
    </row>
    <row r="107" spans="1:19" x14ac:dyDescent="0.25">
      <c r="A107" s="30" t="s">
        <v>308</v>
      </c>
      <c r="B107" s="30">
        <v>10001913</v>
      </c>
      <c r="C107" s="30" t="s">
        <v>108</v>
      </c>
      <c r="D107" s="30"/>
      <c r="E107" s="30">
        <v>5</v>
      </c>
      <c r="F107" s="30">
        <v>2</v>
      </c>
      <c r="G107" s="30">
        <v>4</v>
      </c>
      <c r="H107" s="30">
        <v>3</v>
      </c>
      <c r="I107" s="30">
        <v>2</v>
      </c>
      <c r="J107" s="31">
        <f t="shared" si="3"/>
        <v>16</v>
      </c>
      <c r="K107" s="30">
        <v>72</v>
      </c>
      <c r="L107" s="30">
        <v>95</v>
      </c>
      <c r="M107" s="30">
        <v>113</v>
      </c>
      <c r="N107" s="30">
        <v>64</v>
      </c>
      <c r="O107" s="30">
        <v>66</v>
      </c>
      <c r="P107" s="30">
        <v>60</v>
      </c>
      <c r="Q107" s="31">
        <f t="shared" si="4"/>
        <v>470</v>
      </c>
      <c r="R107" s="31">
        <v>486</v>
      </c>
      <c r="S107" s="32">
        <v>0</v>
      </c>
    </row>
    <row r="108" spans="1:19" x14ac:dyDescent="0.25">
      <c r="A108" s="30" t="s">
        <v>308</v>
      </c>
      <c r="B108" s="30">
        <v>10001914</v>
      </c>
      <c r="C108" s="30" t="s">
        <v>109</v>
      </c>
      <c r="D108" s="30">
        <v>20</v>
      </c>
      <c r="E108" s="30">
        <v>1</v>
      </c>
      <c r="F108" s="30">
        <v>3</v>
      </c>
      <c r="G108" s="30">
        <v>2</v>
      </c>
      <c r="H108" s="30">
        <v>1</v>
      </c>
      <c r="I108" s="30">
        <v>10</v>
      </c>
      <c r="J108" s="31">
        <f t="shared" si="3"/>
        <v>37</v>
      </c>
      <c r="K108" s="30">
        <v>85</v>
      </c>
      <c r="L108" s="30">
        <v>126</v>
      </c>
      <c r="M108" s="30">
        <v>88</v>
      </c>
      <c r="N108" s="30">
        <v>64</v>
      </c>
      <c r="O108" s="30">
        <v>81</v>
      </c>
      <c r="P108" s="30">
        <v>160</v>
      </c>
      <c r="Q108" s="31">
        <f t="shared" si="4"/>
        <v>604</v>
      </c>
      <c r="R108" s="31">
        <v>641</v>
      </c>
      <c r="S108" s="32">
        <v>0</v>
      </c>
    </row>
    <row r="109" spans="1:19" x14ac:dyDescent="0.25">
      <c r="A109" s="30" t="s">
        <v>308</v>
      </c>
      <c r="B109" s="30">
        <v>10001978</v>
      </c>
      <c r="C109" s="30" t="s">
        <v>110</v>
      </c>
      <c r="D109" s="30"/>
      <c r="E109" s="30">
        <v>1</v>
      </c>
      <c r="F109" s="30"/>
      <c r="G109" s="30">
        <v>1</v>
      </c>
      <c r="H109" s="30">
        <v>2</v>
      </c>
      <c r="I109" s="30"/>
      <c r="J109" s="31">
        <f t="shared" si="3"/>
        <v>4</v>
      </c>
      <c r="K109" s="30">
        <v>100</v>
      </c>
      <c r="L109" s="30">
        <v>85</v>
      </c>
      <c r="M109" s="30">
        <v>69</v>
      </c>
      <c r="N109" s="30">
        <v>56</v>
      </c>
      <c r="O109" s="30">
        <v>67</v>
      </c>
      <c r="P109" s="30">
        <v>62</v>
      </c>
      <c r="Q109" s="31">
        <f t="shared" si="4"/>
        <v>439</v>
      </c>
      <c r="R109" s="31">
        <v>443</v>
      </c>
      <c r="S109" s="32">
        <v>0</v>
      </c>
    </row>
    <row r="110" spans="1:19" x14ac:dyDescent="0.25">
      <c r="A110" s="30" t="s">
        <v>308</v>
      </c>
      <c r="B110" s="30">
        <v>10011803</v>
      </c>
      <c r="C110" s="30" t="s">
        <v>111</v>
      </c>
      <c r="D110" s="30">
        <v>5</v>
      </c>
      <c r="E110" s="30">
        <v>4</v>
      </c>
      <c r="F110" s="30">
        <v>2</v>
      </c>
      <c r="G110" s="30">
        <v>1</v>
      </c>
      <c r="H110" s="30"/>
      <c r="I110" s="30"/>
      <c r="J110" s="31">
        <f t="shared" si="3"/>
        <v>12</v>
      </c>
      <c r="K110" s="30">
        <v>3</v>
      </c>
      <c r="L110" s="30">
        <v>5</v>
      </c>
      <c r="M110" s="30">
        <v>6</v>
      </c>
      <c r="N110" s="30">
        <v>11</v>
      </c>
      <c r="O110" s="30">
        <v>6</v>
      </c>
      <c r="P110" s="30">
        <v>8</v>
      </c>
      <c r="Q110" s="31">
        <f t="shared" si="4"/>
        <v>39</v>
      </c>
      <c r="R110" s="31">
        <v>51</v>
      </c>
      <c r="S110" s="32">
        <v>0</v>
      </c>
    </row>
    <row r="111" spans="1:19" x14ac:dyDescent="0.25">
      <c r="A111" s="30" t="s">
        <v>308</v>
      </c>
      <c r="B111" s="30">
        <v>10019111</v>
      </c>
      <c r="C111" s="30" t="s">
        <v>112</v>
      </c>
      <c r="D111" s="30">
        <v>583</v>
      </c>
      <c r="E111" s="30">
        <v>362</v>
      </c>
      <c r="F111" s="30">
        <v>377</v>
      </c>
      <c r="G111" s="30">
        <v>379</v>
      </c>
      <c r="H111" s="30">
        <v>631</v>
      </c>
      <c r="I111" s="30">
        <v>791</v>
      </c>
      <c r="J111" s="31">
        <f t="shared" si="3"/>
        <v>3123</v>
      </c>
      <c r="K111" s="30">
        <v>4258</v>
      </c>
      <c r="L111" s="30">
        <v>4355</v>
      </c>
      <c r="M111" s="30">
        <v>4917</v>
      </c>
      <c r="N111" s="30">
        <v>3977</v>
      </c>
      <c r="O111" s="30">
        <v>3992</v>
      </c>
      <c r="P111" s="30">
        <v>4074</v>
      </c>
      <c r="Q111" s="31">
        <f t="shared" si="4"/>
        <v>25573</v>
      </c>
      <c r="R111" s="31">
        <v>28696</v>
      </c>
      <c r="S111" s="32">
        <v>0</v>
      </c>
    </row>
    <row r="112" spans="1:19" x14ac:dyDescent="0.25">
      <c r="A112" s="30" t="s">
        <v>308</v>
      </c>
      <c r="B112" s="30">
        <v>10020301</v>
      </c>
      <c r="C112" s="30" t="s">
        <v>113</v>
      </c>
      <c r="D112" s="30">
        <v>386</v>
      </c>
      <c r="E112" s="30">
        <v>400</v>
      </c>
      <c r="F112" s="30">
        <v>409</v>
      </c>
      <c r="G112" s="30">
        <v>330</v>
      </c>
      <c r="H112" s="30">
        <v>352</v>
      </c>
      <c r="I112" s="30">
        <v>356</v>
      </c>
      <c r="J112" s="31">
        <f t="shared" si="3"/>
        <v>2233</v>
      </c>
      <c r="K112" s="30">
        <v>2074</v>
      </c>
      <c r="L112" s="30">
        <v>2072</v>
      </c>
      <c r="M112" s="30">
        <v>2171</v>
      </c>
      <c r="N112" s="30">
        <v>1688</v>
      </c>
      <c r="O112" s="30">
        <v>1860</v>
      </c>
      <c r="P112" s="30">
        <v>2062</v>
      </c>
      <c r="Q112" s="31">
        <f t="shared" si="4"/>
        <v>11927</v>
      </c>
      <c r="R112" s="31">
        <v>14160</v>
      </c>
      <c r="S112" s="32">
        <v>0</v>
      </c>
    </row>
    <row r="113" spans="1:19" x14ac:dyDescent="0.25">
      <c r="A113" s="30" t="s">
        <v>308</v>
      </c>
      <c r="B113" s="30">
        <v>10044004</v>
      </c>
      <c r="C113" s="30" t="s">
        <v>114</v>
      </c>
      <c r="D113" s="30">
        <v>138</v>
      </c>
      <c r="E113" s="30">
        <v>121</v>
      </c>
      <c r="F113" s="30">
        <v>111</v>
      </c>
      <c r="G113" s="30">
        <v>147</v>
      </c>
      <c r="H113" s="30">
        <v>125</v>
      </c>
      <c r="I113" s="30">
        <v>118</v>
      </c>
      <c r="J113" s="31">
        <f t="shared" si="3"/>
        <v>760</v>
      </c>
      <c r="K113" s="30">
        <v>1</v>
      </c>
      <c r="L113" s="30"/>
      <c r="M113" s="30"/>
      <c r="N113" s="30"/>
      <c r="O113" s="30"/>
      <c r="P113" s="30"/>
      <c r="Q113" s="31">
        <f t="shared" si="4"/>
        <v>1</v>
      </c>
      <c r="R113" s="31">
        <v>761</v>
      </c>
      <c r="S113" s="32">
        <v>0</v>
      </c>
    </row>
    <row r="114" spans="1:19" x14ac:dyDescent="0.25">
      <c r="A114" s="30" t="s">
        <v>308</v>
      </c>
      <c r="B114" s="30">
        <v>10054114</v>
      </c>
      <c r="C114" s="30" t="s">
        <v>115</v>
      </c>
      <c r="D114" s="30">
        <v>12</v>
      </c>
      <c r="E114" s="30">
        <v>26</v>
      </c>
      <c r="F114" s="30">
        <v>14</v>
      </c>
      <c r="G114" s="30">
        <v>19</v>
      </c>
      <c r="H114" s="30">
        <v>17</v>
      </c>
      <c r="I114" s="30">
        <v>14</v>
      </c>
      <c r="J114" s="31">
        <f t="shared" si="3"/>
        <v>102</v>
      </c>
      <c r="K114" s="30">
        <v>21</v>
      </c>
      <c r="L114" s="30">
        <v>31</v>
      </c>
      <c r="M114" s="30">
        <v>40</v>
      </c>
      <c r="N114" s="30">
        <v>28</v>
      </c>
      <c r="O114" s="30">
        <v>8</v>
      </c>
      <c r="P114" s="30">
        <v>19</v>
      </c>
      <c r="Q114" s="31">
        <f t="shared" si="4"/>
        <v>147</v>
      </c>
      <c r="R114" s="31">
        <v>249</v>
      </c>
      <c r="S114" s="32">
        <v>0</v>
      </c>
    </row>
    <row r="115" spans="1:19" x14ac:dyDescent="0.25">
      <c r="A115" s="30" t="s">
        <v>308</v>
      </c>
      <c r="B115" s="30">
        <v>10054211</v>
      </c>
      <c r="C115" s="30" t="s">
        <v>116</v>
      </c>
      <c r="D115" s="30">
        <v>2</v>
      </c>
      <c r="E115" s="30">
        <v>2</v>
      </c>
      <c r="F115" s="30">
        <v>2</v>
      </c>
      <c r="G115" s="30">
        <v>6</v>
      </c>
      <c r="H115" s="30">
        <v>3</v>
      </c>
      <c r="I115" s="30"/>
      <c r="J115" s="31">
        <f t="shared" si="3"/>
        <v>15</v>
      </c>
      <c r="K115" s="30">
        <v>266</v>
      </c>
      <c r="L115" s="30">
        <v>249</v>
      </c>
      <c r="M115" s="30">
        <v>310</v>
      </c>
      <c r="N115" s="30">
        <v>214</v>
      </c>
      <c r="O115" s="30">
        <v>279</v>
      </c>
      <c r="P115" s="30">
        <v>251</v>
      </c>
      <c r="Q115" s="31">
        <f t="shared" si="4"/>
        <v>1569</v>
      </c>
      <c r="R115" s="31">
        <v>1584</v>
      </c>
      <c r="S115" s="32">
        <v>0</v>
      </c>
    </row>
    <row r="116" spans="1:19" x14ac:dyDescent="0.25">
      <c r="A116" s="30" t="s">
        <v>308</v>
      </c>
      <c r="B116" s="30">
        <v>10064013</v>
      </c>
      <c r="C116" s="30" t="s">
        <v>292</v>
      </c>
      <c r="D116" s="30">
        <v>18</v>
      </c>
      <c r="E116" s="30">
        <v>22</v>
      </c>
      <c r="F116" s="30">
        <v>16</v>
      </c>
      <c r="G116" s="30">
        <v>20</v>
      </c>
      <c r="H116" s="30">
        <v>19</v>
      </c>
      <c r="I116" s="30">
        <v>22</v>
      </c>
      <c r="J116" s="31">
        <f t="shared" si="3"/>
        <v>117</v>
      </c>
      <c r="K116" s="30">
        <v>38</v>
      </c>
      <c r="L116" s="30">
        <v>33</v>
      </c>
      <c r="M116" s="30">
        <v>29</v>
      </c>
      <c r="N116" s="30">
        <v>25</v>
      </c>
      <c r="O116" s="30">
        <v>29</v>
      </c>
      <c r="P116" s="30">
        <v>29</v>
      </c>
      <c r="Q116" s="31">
        <f t="shared" si="4"/>
        <v>183</v>
      </c>
      <c r="R116" s="31">
        <v>300</v>
      </c>
      <c r="S116" s="32">
        <v>0</v>
      </c>
    </row>
    <row r="117" spans="1:19" x14ac:dyDescent="0.25">
      <c r="A117" s="30" t="s">
        <v>308</v>
      </c>
      <c r="B117" s="30">
        <v>10064111</v>
      </c>
      <c r="C117" s="30" t="s">
        <v>117</v>
      </c>
      <c r="D117" s="30">
        <v>15</v>
      </c>
      <c r="E117" s="30">
        <v>34</v>
      </c>
      <c r="F117" s="30">
        <v>19</v>
      </c>
      <c r="G117" s="30">
        <v>56</v>
      </c>
      <c r="H117" s="30">
        <v>55</v>
      </c>
      <c r="I117" s="30">
        <v>88</v>
      </c>
      <c r="J117" s="31">
        <f t="shared" si="3"/>
        <v>267</v>
      </c>
      <c r="K117" s="30">
        <v>75</v>
      </c>
      <c r="L117" s="30">
        <v>64</v>
      </c>
      <c r="M117" s="30">
        <v>68</v>
      </c>
      <c r="N117" s="30">
        <v>113</v>
      </c>
      <c r="O117" s="30">
        <v>60</v>
      </c>
      <c r="P117" s="30">
        <v>35</v>
      </c>
      <c r="Q117" s="31">
        <f t="shared" si="4"/>
        <v>415</v>
      </c>
      <c r="R117" s="31">
        <v>682</v>
      </c>
      <c r="S117" s="32">
        <v>0</v>
      </c>
    </row>
    <row r="118" spans="1:19" x14ac:dyDescent="0.25">
      <c r="A118" s="30" t="s">
        <v>308</v>
      </c>
      <c r="B118" s="30">
        <v>10064120</v>
      </c>
      <c r="C118" s="30" t="s">
        <v>118</v>
      </c>
      <c r="D118" s="30">
        <v>290</v>
      </c>
      <c r="E118" s="30">
        <v>238</v>
      </c>
      <c r="F118" s="30">
        <v>301</v>
      </c>
      <c r="G118" s="30">
        <v>308</v>
      </c>
      <c r="H118" s="30">
        <v>257</v>
      </c>
      <c r="I118" s="30">
        <v>312</v>
      </c>
      <c r="J118" s="31">
        <f t="shared" si="3"/>
        <v>1706</v>
      </c>
      <c r="K118" s="30">
        <v>1703</v>
      </c>
      <c r="L118" s="30">
        <v>1750</v>
      </c>
      <c r="M118" s="30">
        <v>1900</v>
      </c>
      <c r="N118" s="30">
        <v>1562</v>
      </c>
      <c r="O118" s="30">
        <v>1668</v>
      </c>
      <c r="P118" s="30">
        <v>1879</v>
      </c>
      <c r="Q118" s="31">
        <f t="shared" si="4"/>
        <v>10462</v>
      </c>
      <c r="R118" s="31">
        <v>12168</v>
      </c>
      <c r="S118" s="32">
        <v>0</v>
      </c>
    </row>
    <row r="119" spans="1:19" x14ac:dyDescent="0.25">
      <c r="A119" s="30" t="s">
        <v>308</v>
      </c>
      <c r="B119" s="30">
        <v>10064301</v>
      </c>
      <c r="C119" s="30" t="s">
        <v>119</v>
      </c>
      <c r="D119" s="30">
        <v>10</v>
      </c>
      <c r="E119" s="30">
        <v>7</v>
      </c>
      <c r="F119" s="30">
        <v>6</v>
      </c>
      <c r="G119" s="30">
        <v>19</v>
      </c>
      <c r="H119" s="30">
        <v>9</v>
      </c>
      <c r="I119" s="30">
        <v>8</v>
      </c>
      <c r="J119" s="31">
        <f t="shared" si="3"/>
        <v>59</v>
      </c>
      <c r="K119" s="30">
        <v>376</v>
      </c>
      <c r="L119" s="30">
        <v>342</v>
      </c>
      <c r="M119" s="30">
        <v>360</v>
      </c>
      <c r="N119" s="30">
        <v>254</v>
      </c>
      <c r="O119" s="30">
        <v>315</v>
      </c>
      <c r="P119" s="30">
        <v>378</v>
      </c>
      <c r="Q119" s="31">
        <f t="shared" si="4"/>
        <v>2025</v>
      </c>
      <c r="R119" s="31">
        <v>2084</v>
      </c>
      <c r="S119" s="32">
        <v>0</v>
      </c>
    </row>
    <row r="120" spans="1:19" x14ac:dyDescent="0.25">
      <c r="A120" s="30" t="s">
        <v>308</v>
      </c>
      <c r="B120" s="30">
        <v>10064502</v>
      </c>
      <c r="C120" s="30" t="s">
        <v>120</v>
      </c>
      <c r="D120" s="30"/>
      <c r="E120" s="30">
        <v>3</v>
      </c>
      <c r="F120" s="30"/>
      <c r="G120" s="30"/>
      <c r="H120" s="30">
        <v>1</v>
      </c>
      <c r="I120" s="30">
        <v>1</v>
      </c>
      <c r="J120" s="31">
        <f t="shared" si="3"/>
        <v>5</v>
      </c>
      <c r="K120" s="30">
        <v>271</v>
      </c>
      <c r="L120" s="30">
        <v>301</v>
      </c>
      <c r="M120" s="30">
        <v>412</v>
      </c>
      <c r="N120" s="30">
        <v>314</v>
      </c>
      <c r="O120" s="30">
        <v>387</v>
      </c>
      <c r="P120" s="30">
        <v>382</v>
      </c>
      <c r="Q120" s="31">
        <f t="shared" si="4"/>
        <v>2067</v>
      </c>
      <c r="R120" s="31">
        <v>2072</v>
      </c>
      <c r="S120" s="32">
        <v>0</v>
      </c>
    </row>
    <row r="121" spans="1:19" x14ac:dyDescent="0.25">
      <c r="A121" s="30" t="s">
        <v>308</v>
      </c>
      <c r="B121" s="30">
        <v>10064514</v>
      </c>
      <c r="C121" s="30" t="s">
        <v>121</v>
      </c>
      <c r="D121" s="30">
        <v>10</v>
      </c>
      <c r="E121" s="30">
        <v>10</v>
      </c>
      <c r="F121" s="30">
        <v>8</v>
      </c>
      <c r="G121" s="30">
        <v>9</v>
      </c>
      <c r="H121" s="30">
        <v>7</v>
      </c>
      <c r="I121" s="30">
        <v>6</v>
      </c>
      <c r="J121" s="31">
        <f t="shared" si="3"/>
        <v>50</v>
      </c>
      <c r="K121" s="30">
        <v>868</v>
      </c>
      <c r="L121" s="30">
        <v>545</v>
      </c>
      <c r="M121" s="30">
        <v>620</v>
      </c>
      <c r="N121" s="30">
        <v>750</v>
      </c>
      <c r="O121" s="30">
        <v>609</v>
      </c>
      <c r="P121" s="30">
        <v>539</v>
      </c>
      <c r="Q121" s="31">
        <f t="shared" si="4"/>
        <v>3931</v>
      </c>
      <c r="R121" s="31">
        <v>3981</v>
      </c>
      <c r="S121" s="32">
        <v>0</v>
      </c>
    </row>
    <row r="122" spans="1:19" x14ac:dyDescent="0.25">
      <c r="A122" s="30" t="s">
        <v>308</v>
      </c>
      <c r="B122" s="30">
        <v>10064521</v>
      </c>
      <c r="C122" s="30" t="s">
        <v>122</v>
      </c>
      <c r="D122" s="30">
        <v>34</v>
      </c>
      <c r="E122" s="30">
        <v>18</v>
      </c>
      <c r="F122" s="30">
        <v>10</v>
      </c>
      <c r="G122" s="30">
        <v>20</v>
      </c>
      <c r="H122" s="30">
        <v>16</v>
      </c>
      <c r="I122" s="30">
        <v>19</v>
      </c>
      <c r="J122" s="31">
        <f t="shared" si="3"/>
        <v>117</v>
      </c>
      <c r="K122" s="30">
        <v>1792</v>
      </c>
      <c r="L122" s="30">
        <v>1621</v>
      </c>
      <c r="M122" s="30">
        <v>1730</v>
      </c>
      <c r="N122" s="30">
        <v>1640</v>
      </c>
      <c r="O122" s="30">
        <v>1586</v>
      </c>
      <c r="P122" s="30">
        <v>820</v>
      </c>
      <c r="Q122" s="31">
        <f t="shared" si="4"/>
        <v>9189</v>
      </c>
      <c r="R122" s="31">
        <v>9306</v>
      </c>
      <c r="S122" s="32">
        <v>0</v>
      </c>
    </row>
    <row r="123" spans="1:19" x14ac:dyDescent="0.25">
      <c r="A123" s="30" t="s">
        <v>308</v>
      </c>
      <c r="B123" s="30">
        <v>10064522</v>
      </c>
      <c r="C123" s="30" t="s">
        <v>123</v>
      </c>
      <c r="D123" s="30">
        <v>4</v>
      </c>
      <c r="E123" s="30">
        <v>7</v>
      </c>
      <c r="F123" s="30">
        <v>6</v>
      </c>
      <c r="G123" s="30">
        <v>7</v>
      </c>
      <c r="H123" s="30">
        <v>9</v>
      </c>
      <c r="I123" s="30">
        <v>6</v>
      </c>
      <c r="J123" s="31">
        <f t="shared" si="3"/>
        <v>39</v>
      </c>
      <c r="K123" s="30">
        <v>156</v>
      </c>
      <c r="L123" s="30">
        <v>217</v>
      </c>
      <c r="M123" s="30">
        <v>266</v>
      </c>
      <c r="N123" s="30">
        <v>274</v>
      </c>
      <c r="O123" s="30">
        <v>334</v>
      </c>
      <c r="P123" s="30">
        <v>251</v>
      </c>
      <c r="Q123" s="31">
        <f t="shared" si="4"/>
        <v>1498</v>
      </c>
      <c r="R123" s="31">
        <v>1537</v>
      </c>
      <c r="S123" s="32">
        <v>0</v>
      </c>
    </row>
    <row r="124" spans="1:19" x14ac:dyDescent="0.25">
      <c r="A124" s="30" t="s">
        <v>308</v>
      </c>
      <c r="B124" s="30">
        <v>10064544</v>
      </c>
      <c r="C124" s="30" t="s">
        <v>124</v>
      </c>
      <c r="D124" s="30">
        <v>3</v>
      </c>
      <c r="E124" s="30">
        <v>1</v>
      </c>
      <c r="F124" s="30"/>
      <c r="G124" s="30">
        <v>2</v>
      </c>
      <c r="H124" s="30">
        <v>4</v>
      </c>
      <c r="I124" s="30">
        <v>1</v>
      </c>
      <c r="J124" s="31">
        <f t="shared" si="3"/>
        <v>11</v>
      </c>
      <c r="K124" s="30">
        <v>78</v>
      </c>
      <c r="L124" s="30">
        <v>66</v>
      </c>
      <c r="M124" s="30">
        <v>76</v>
      </c>
      <c r="N124" s="30">
        <v>93</v>
      </c>
      <c r="O124" s="30">
        <v>81</v>
      </c>
      <c r="P124" s="30">
        <v>85</v>
      </c>
      <c r="Q124" s="31">
        <f t="shared" si="4"/>
        <v>479</v>
      </c>
      <c r="R124" s="31">
        <v>490</v>
      </c>
      <c r="S124" s="32">
        <v>0</v>
      </c>
    </row>
    <row r="125" spans="1:19" x14ac:dyDescent="0.25">
      <c r="A125" s="30" t="s">
        <v>308</v>
      </c>
      <c r="B125" s="30">
        <v>10064545</v>
      </c>
      <c r="C125" s="30" t="s">
        <v>125</v>
      </c>
      <c r="D125" s="30">
        <v>1</v>
      </c>
      <c r="E125" s="30">
        <v>1</v>
      </c>
      <c r="F125" s="30">
        <v>1</v>
      </c>
      <c r="G125" s="30">
        <v>3</v>
      </c>
      <c r="H125" s="30">
        <v>2</v>
      </c>
      <c r="I125" s="30">
        <v>1</v>
      </c>
      <c r="J125" s="31">
        <f t="shared" si="3"/>
        <v>9</v>
      </c>
      <c r="K125" s="30">
        <v>103</v>
      </c>
      <c r="L125" s="30">
        <v>99</v>
      </c>
      <c r="M125" s="30">
        <v>146</v>
      </c>
      <c r="N125" s="30">
        <v>121</v>
      </c>
      <c r="O125" s="30">
        <v>131</v>
      </c>
      <c r="P125" s="30">
        <v>143</v>
      </c>
      <c r="Q125" s="31">
        <f t="shared" si="4"/>
        <v>743</v>
      </c>
      <c r="R125" s="31">
        <v>752</v>
      </c>
      <c r="S125" s="32">
        <v>0</v>
      </c>
    </row>
    <row r="126" spans="1:19" x14ac:dyDescent="0.25">
      <c r="A126" s="30" t="s">
        <v>308</v>
      </c>
      <c r="B126" s="30">
        <v>10065217</v>
      </c>
      <c r="C126" s="30" t="s">
        <v>126</v>
      </c>
      <c r="D126" s="30">
        <v>9</v>
      </c>
      <c r="E126" s="30">
        <v>8</v>
      </c>
      <c r="F126" s="30">
        <v>18</v>
      </c>
      <c r="G126" s="30">
        <v>14</v>
      </c>
      <c r="H126" s="30">
        <v>19</v>
      </c>
      <c r="I126" s="30">
        <v>24</v>
      </c>
      <c r="J126" s="31">
        <f t="shared" si="3"/>
        <v>92</v>
      </c>
      <c r="K126" s="30">
        <v>25</v>
      </c>
      <c r="L126" s="30">
        <v>14</v>
      </c>
      <c r="M126" s="30">
        <v>14</v>
      </c>
      <c r="N126" s="30">
        <v>16</v>
      </c>
      <c r="O126" s="30">
        <v>9</v>
      </c>
      <c r="P126" s="30">
        <v>1</v>
      </c>
      <c r="Q126" s="31">
        <f t="shared" si="4"/>
        <v>79</v>
      </c>
      <c r="R126" s="31">
        <v>171</v>
      </c>
      <c r="S126" s="32">
        <v>0</v>
      </c>
    </row>
    <row r="127" spans="1:19" x14ac:dyDescent="0.25">
      <c r="A127" s="30" t="s">
        <v>308</v>
      </c>
      <c r="B127" s="30">
        <v>10077210</v>
      </c>
      <c r="C127" s="30" t="s">
        <v>127</v>
      </c>
      <c r="D127" s="30"/>
      <c r="E127" s="30">
        <v>3</v>
      </c>
      <c r="F127" s="30"/>
      <c r="G127" s="30">
        <v>1</v>
      </c>
      <c r="H127" s="30">
        <v>11</v>
      </c>
      <c r="I127" s="30">
        <v>27</v>
      </c>
      <c r="J127" s="31">
        <f t="shared" si="3"/>
        <v>42</v>
      </c>
      <c r="K127" s="30">
        <v>84</v>
      </c>
      <c r="L127" s="30">
        <v>68</v>
      </c>
      <c r="M127" s="30">
        <v>73</v>
      </c>
      <c r="N127" s="30">
        <v>77</v>
      </c>
      <c r="O127" s="30">
        <v>32</v>
      </c>
      <c r="P127" s="30">
        <v>54</v>
      </c>
      <c r="Q127" s="31">
        <f t="shared" si="4"/>
        <v>388</v>
      </c>
      <c r="R127" s="31">
        <v>430</v>
      </c>
      <c r="S127" s="32">
        <v>0</v>
      </c>
    </row>
    <row r="128" spans="1:19" x14ac:dyDescent="0.25">
      <c r="A128" s="30" t="s">
        <v>308</v>
      </c>
      <c r="B128" s="30">
        <v>10077222</v>
      </c>
      <c r="C128" s="30" t="s">
        <v>128</v>
      </c>
      <c r="D128" s="30">
        <v>7</v>
      </c>
      <c r="E128" s="30"/>
      <c r="F128" s="30"/>
      <c r="G128" s="30">
        <v>1</v>
      </c>
      <c r="H128" s="30">
        <v>1</v>
      </c>
      <c r="I128" s="30"/>
      <c r="J128" s="31">
        <f t="shared" si="3"/>
        <v>9</v>
      </c>
      <c r="K128" s="30"/>
      <c r="L128" s="30">
        <v>13</v>
      </c>
      <c r="M128" s="30">
        <v>15</v>
      </c>
      <c r="N128" s="30">
        <v>9</v>
      </c>
      <c r="O128" s="30">
        <v>10</v>
      </c>
      <c r="P128" s="30">
        <v>7</v>
      </c>
      <c r="Q128" s="31">
        <f t="shared" si="4"/>
        <v>54</v>
      </c>
      <c r="R128" s="31">
        <v>63</v>
      </c>
      <c r="S128" s="32">
        <v>0</v>
      </c>
    </row>
    <row r="129" spans="1:19" x14ac:dyDescent="0.25">
      <c r="A129" s="30" t="s">
        <v>308</v>
      </c>
      <c r="B129" s="30">
        <v>19164058</v>
      </c>
      <c r="C129" s="30" t="s">
        <v>129</v>
      </c>
      <c r="D129" s="30">
        <v>4</v>
      </c>
      <c r="E129" s="30">
        <v>2</v>
      </c>
      <c r="F129" s="30"/>
      <c r="G129" s="30"/>
      <c r="H129" s="30"/>
      <c r="I129" s="30"/>
      <c r="J129" s="31">
        <f t="shared" si="3"/>
        <v>6</v>
      </c>
      <c r="K129" s="30">
        <v>52</v>
      </c>
      <c r="L129" s="30">
        <v>51</v>
      </c>
      <c r="M129" s="30">
        <v>50</v>
      </c>
      <c r="N129" s="30">
        <v>36</v>
      </c>
      <c r="O129" s="30">
        <v>45</v>
      </c>
      <c r="P129" s="30">
        <v>53</v>
      </c>
      <c r="Q129" s="31">
        <f t="shared" si="4"/>
        <v>287</v>
      </c>
      <c r="R129" s="31">
        <v>293</v>
      </c>
      <c r="S129" s="32">
        <v>0</v>
      </c>
    </row>
    <row r="130" spans="1:19" x14ac:dyDescent="0.25">
      <c r="A130" s="30" t="s">
        <v>308</v>
      </c>
      <c r="B130" s="30">
        <v>19164502</v>
      </c>
      <c r="C130" s="30" t="s">
        <v>130</v>
      </c>
      <c r="D130" s="30">
        <v>1</v>
      </c>
      <c r="E130" s="30"/>
      <c r="F130" s="30">
        <v>3</v>
      </c>
      <c r="G130" s="30">
        <v>2</v>
      </c>
      <c r="H130" s="30">
        <v>5</v>
      </c>
      <c r="I130" s="30"/>
      <c r="J130" s="31">
        <f t="shared" si="3"/>
        <v>11</v>
      </c>
      <c r="K130" s="30">
        <v>84</v>
      </c>
      <c r="L130" s="30">
        <v>111</v>
      </c>
      <c r="M130" s="30">
        <v>96</v>
      </c>
      <c r="N130" s="30">
        <v>89</v>
      </c>
      <c r="O130" s="30">
        <v>80</v>
      </c>
      <c r="P130" s="30">
        <v>68</v>
      </c>
      <c r="Q130" s="31">
        <f t="shared" si="4"/>
        <v>528</v>
      </c>
      <c r="R130" s="31">
        <v>539</v>
      </c>
      <c r="S130" s="32">
        <v>0</v>
      </c>
    </row>
    <row r="131" spans="1:19" x14ac:dyDescent="0.25">
      <c r="A131" s="30" t="s">
        <v>308</v>
      </c>
      <c r="B131" s="30">
        <v>19164506</v>
      </c>
      <c r="C131" s="30" t="s">
        <v>131</v>
      </c>
      <c r="D131" s="30">
        <v>10</v>
      </c>
      <c r="E131" s="30">
        <v>32</v>
      </c>
      <c r="F131" s="30">
        <v>32</v>
      </c>
      <c r="G131" s="30">
        <v>41</v>
      </c>
      <c r="H131" s="30">
        <v>18</v>
      </c>
      <c r="I131" s="30">
        <v>10</v>
      </c>
      <c r="J131" s="31">
        <f t="shared" si="3"/>
        <v>143</v>
      </c>
      <c r="K131" s="30">
        <v>277</v>
      </c>
      <c r="L131" s="30">
        <v>279</v>
      </c>
      <c r="M131" s="30">
        <v>356</v>
      </c>
      <c r="N131" s="30">
        <v>173</v>
      </c>
      <c r="O131" s="30">
        <v>313</v>
      </c>
      <c r="P131" s="30">
        <v>348</v>
      </c>
      <c r="Q131" s="31">
        <f t="shared" si="4"/>
        <v>1746</v>
      </c>
      <c r="R131" s="31">
        <v>1889</v>
      </c>
      <c r="S131" s="32">
        <v>0</v>
      </c>
    </row>
    <row r="132" spans="1:19" x14ac:dyDescent="0.25">
      <c r="A132" s="30" t="s">
        <v>308</v>
      </c>
      <c r="B132" s="30">
        <v>19264568</v>
      </c>
      <c r="C132" s="30" t="s">
        <v>132</v>
      </c>
      <c r="D132" s="30"/>
      <c r="E132" s="30"/>
      <c r="F132" s="30">
        <v>2</v>
      </c>
      <c r="G132" s="30">
        <v>1</v>
      </c>
      <c r="H132" s="30">
        <v>1</v>
      </c>
      <c r="I132" s="30">
        <v>1</v>
      </c>
      <c r="J132" s="31">
        <f t="shared" si="3"/>
        <v>5</v>
      </c>
      <c r="K132" s="30"/>
      <c r="L132" s="30">
        <v>43</v>
      </c>
      <c r="M132" s="30">
        <v>56</v>
      </c>
      <c r="N132" s="30">
        <v>60</v>
      </c>
      <c r="O132" s="30">
        <v>72</v>
      </c>
      <c r="P132" s="30">
        <v>78</v>
      </c>
      <c r="Q132" s="31">
        <f t="shared" si="4"/>
        <v>309</v>
      </c>
      <c r="R132" s="31">
        <v>314</v>
      </c>
      <c r="S132" s="32">
        <v>0</v>
      </c>
    </row>
    <row r="133" spans="1:19" x14ac:dyDescent="0.25">
      <c r="A133" s="30" t="s">
        <v>308</v>
      </c>
      <c r="B133" s="30">
        <v>19277203</v>
      </c>
      <c r="C133" s="30" t="s">
        <v>133</v>
      </c>
      <c r="D133" s="30">
        <v>30</v>
      </c>
      <c r="E133" s="30">
        <v>32</v>
      </c>
      <c r="F133" s="30">
        <v>35</v>
      </c>
      <c r="G133" s="30">
        <v>29</v>
      </c>
      <c r="H133" s="30">
        <v>26</v>
      </c>
      <c r="I133" s="30">
        <v>27</v>
      </c>
      <c r="J133" s="31">
        <f t="shared" si="3"/>
        <v>179</v>
      </c>
      <c r="K133" s="30">
        <v>416</v>
      </c>
      <c r="L133" s="30">
        <v>456</v>
      </c>
      <c r="M133" s="30">
        <v>505</v>
      </c>
      <c r="N133" s="30">
        <v>377</v>
      </c>
      <c r="O133" s="30">
        <v>195</v>
      </c>
      <c r="P133" s="30">
        <v>256</v>
      </c>
      <c r="Q133" s="31">
        <f t="shared" si="4"/>
        <v>2205</v>
      </c>
      <c r="R133" s="31">
        <v>2384</v>
      </c>
      <c r="S133" s="32">
        <v>0</v>
      </c>
    </row>
    <row r="134" spans="1:19" x14ac:dyDescent="0.25">
      <c r="A134" s="30" t="s">
        <v>308</v>
      </c>
      <c r="B134" s="30">
        <v>19364501</v>
      </c>
      <c r="C134" s="30" t="s">
        <v>134</v>
      </c>
      <c r="D134" s="30">
        <v>2</v>
      </c>
      <c r="E134" s="30">
        <v>1</v>
      </c>
      <c r="F134" s="30">
        <v>2</v>
      </c>
      <c r="G134" s="30">
        <v>1</v>
      </c>
      <c r="H134" s="30"/>
      <c r="I134" s="30">
        <v>1</v>
      </c>
      <c r="J134" s="31">
        <f t="shared" si="3"/>
        <v>7</v>
      </c>
      <c r="K134" s="30">
        <v>87</v>
      </c>
      <c r="L134" s="30">
        <v>54</v>
      </c>
      <c r="M134" s="30">
        <v>92</v>
      </c>
      <c r="N134" s="30">
        <v>79</v>
      </c>
      <c r="O134" s="30">
        <v>96</v>
      </c>
      <c r="P134" s="30">
        <v>54</v>
      </c>
      <c r="Q134" s="31">
        <f t="shared" si="4"/>
        <v>462</v>
      </c>
      <c r="R134" s="31">
        <v>469</v>
      </c>
      <c r="S134" s="32">
        <v>0</v>
      </c>
    </row>
    <row r="135" spans="1:19" x14ac:dyDescent="0.25">
      <c r="A135" s="30" t="s">
        <v>308</v>
      </c>
      <c r="B135" s="30">
        <v>19464004</v>
      </c>
      <c r="C135" s="30" t="s">
        <v>135</v>
      </c>
      <c r="D135" s="30">
        <v>3</v>
      </c>
      <c r="E135" s="30">
        <v>1</v>
      </c>
      <c r="F135" s="30">
        <v>3</v>
      </c>
      <c r="G135" s="30">
        <v>2</v>
      </c>
      <c r="H135" s="30">
        <v>7</v>
      </c>
      <c r="I135" s="30">
        <v>1</v>
      </c>
      <c r="J135" s="31">
        <f t="shared" ref="J135:J198" si="5">SUM(D135:I135)</f>
        <v>17</v>
      </c>
      <c r="K135" s="30">
        <v>147</v>
      </c>
      <c r="L135" s="30">
        <v>181</v>
      </c>
      <c r="M135" s="30">
        <v>209</v>
      </c>
      <c r="N135" s="30">
        <v>146</v>
      </c>
      <c r="O135" s="30">
        <v>162</v>
      </c>
      <c r="P135" s="30">
        <v>188</v>
      </c>
      <c r="Q135" s="31">
        <f t="shared" ref="Q135:Q198" si="6">SUM(K135:P135)</f>
        <v>1033</v>
      </c>
      <c r="R135" s="31">
        <v>1050</v>
      </c>
      <c r="S135" s="32">
        <v>0</v>
      </c>
    </row>
    <row r="136" spans="1:19" x14ac:dyDescent="0.25">
      <c r="A136" s="30" t="s">
        <v>308</v>
      </c>
      <c r="B136" s="30">
        <v>19464501</v>
      </c>
      <c r="C136" s="30" t="s">
        <v>136</v>
      </c>
      <c r="D136" s="30"/>
      <c r="E136" s="30">
        <v>6</v>
      </c>
      <c r="F136" s="30">
        <v>4</v>
      </c>
      <c r="G136" s="30">
        <v>5</v>
      </c>
      <c r="H136" s="30"/>
      <c r="I136" s="30">
        <v>6</v>
      </c>
      <c r="J136" s="31">
        <f t="shared" si="5"/>
        <v>21</v>
      </c>
      <c r="K136" s="30">
        <v>230</v>
      </c>
      <c r="L136" s="30">
        <v>225</v>
      </c>
      <c r="M136" s="30">
        <v>285</v>
      </c>
      <c r="N136" s="30">
        <v>198</v>
      </c>
      <c r="O136" s="30">
        <v>228</v>
      </c>
      <c r="P136" s="30">
        <v>217</v>
      </c>
      <c r="Q136" s="31">
        <f t="shared" si="6"/>
        <v>1383</v>
      </c>
      <c r="R136" s="31">
        <v>1404</v>
      </c>
      <c r="S136" s="32">
        <v>0</v>
      </c>
    </row>
    <row r="137" spans="1:19" x14ac:dyDescent="0.25">
      <c r="A137" s="30" t="s">
        <v>308</v>
      </c>
      <c r="B137" s="30">
        <v>19464507</v>
      </c>
      <c r="C137" s="30" t="s">
        <v>137</v>
      </c>
      <c r="D137" s="30">
        <v>1</v>
      </c>
      <c r="E137" s="30"/>
      <c r="F137" s="30"/>
      <c r="G137" s="30"/>
      <c r="H137" s="30"/>
      <c r="I137" s="30"/>
      <c r="J137" s="31">
        <f t="shared" si="5"/>
        <v>1</v>
      </c>
      <c r="K137" s="30">
        <v>127</v>
      </c>
      <c r="L137" s="30">
        <v>114</v>
      </c>
      <c r="M137" s="30">
        <v>105</v>
      </c>
      <c r="N137" s="30">
        <v>106</v>
      </c>
      <c r="O137" s="30">
        <v>136</v>
      </c>
      <c r="P137" s="30">
        <v>80</v>
      </c>
      <c r="Q137" s="31">
        <f t="shared" si="6"/>
        <v>668</v>
      </c>
      <c r="R137" s="31">
        <v>669</v>
      </c>
      <c r="S137" s="32">
        <v>0</v>
      </c>
    </row>
    <row r="138" spans="1:19" x14ac:dyDescent="0.25">
      <c r="A138" s="30" t="s">
        <v>308</v>
      </c>
      <c r="B138" s="30">
        <v>19564503</v>
      </c>
      <c r="C138" s="30" t="s">
        <v>138</v>
      </c>
      <c r="D138" s="30">
        <v>6</v>
      </c>
      <c r="E138" s="30">
        <v>5</v>
      </c>
      <c r="F138" s="30">
        <v>6</v>
      </c>
      <c r="G138" s="30"/>
      <c r="H138" s="30">
        <v>8</v>
      </c>
      <c r="I138" s="30">
        <v>1</v>
      </c>
      <c r="J138" s="31">
        <f t="shared" si="5"/>
        <v>26</v>
      </c>
      <c r="K138" s="30">
        <v>370</v>
      </c>
      <c r="L138" s="30">
        <v>269</v>
      </c>
      <c r="M138" s="30">
        <v>318</v>
      </c>
      <c r="N138" s="30">
        <v>267</v>
      </c>
      <c r="O138" s="30">
        <v>253</v>
      </c>
      <c r="P138" s="30">
        <v>275</v>
      </c>
      <c r="Q138" s="31">
        <f t="shared" si="6"/>
        <v>1752</v>
      </c>
      <c r="R138" s="31">
        <v>1778</v>
      </c>
      <c r="S138" s="32">
        <v>0</v>
      </c>
    </row>
    <row r="139" spans="1:19" x14ac:dyDescent="0.25">
      <c r="A139" s="30" t="s">
        <v>308</v>
      </c>
      <c r="B139" s="30">
        <v>19577201</v>
      </c>
      <c r="C139" s="30" t="s">
        <v>139</v>
      </c>
      <c r="D139" s="30">
        <v>1</v>
      </c>
      <c r="E139" s="30">
        <v>2</v>
      </c>
      <c r="F139" s="30">
        <v>2</v>
      </c>
      <c r="G139" s="30">
        <v>1</v>
      </c>
      <c r="H139" s="30"/>
      <c r="I139" s="30">
        <v>1</v>
      </c>
      <c r="J139" s="31">
        <f t="shared" si="5"/>
        <v>7</v>
      </c>
      <c r="K139" s="30">
        <v>57</v>
      </c>
      <c r="L139" s="30">
        <v>71</v>
      </c>
      <c r="M139" s="30">
        <v>52</v>
      </c>
      <c r="N139" s="30">
        <v>49</v>
      </c>
      <c r="O139" s="30">
        <v>27</v>
      </c>
      <c r="P139" s="30">
        <v>42</v>
      </c>
      <c r="Q139" s="31">
        <f t="shared" si="6"/>
        <v>298</v>
      </c>
      <c r="R139" s="31">
        <v>305</v>
      </c>
      <c r="S139" s="32">
        <v>0</v>
      </c>
    </row>
    <row r="140" spans="1:19" x14ac:dyDescent="0.25">
      <c r="A140" s="30" t="s">
        <v>308</v>
      </c>
      <c r="B140" s="30">
        <v>19677203</v>
      </c>
      <c r="C140" s="30" t="s">
        <v>140</v>
      </c>
      <c r="D140" s="30">
        <v>20</v>
      </c>
      <c r="E140" s="30">
        <v>1</v>
      </c>
      <c r="F140" s="30">
        <v>2</v>
      </c>
      <c r="G140" s="30"/>
      <c r="H140" s="30"/>
      <c r="I140" s="30"/>
      <c r="J140" s="31">
        <f t="shared" si="5"/>
        <v>23</v>
      </c>
      <c r="K140" s="30"/>
      <c r="L140" s="30">
        <v>16</v>
      </c>
      <c r="M140" s="30">
        <v>15</v>
      </c>
      <c r="N140" s="30">
        <v>10</v>
      </c>
      <c r="O140" s="30">
        <v>12</v>
      </c>
      <c r="P140" s="30">
        <v>11</v>
      </c>
      <c r="Q140" s="31">
        <f t="shared" si="6"/>
        <v>64</v>
      </c>
      <c r="R140" s="31">
        <v>87</v>
      </c>
      <c r="S140" s="32">
        <v>0</v>
      </c>
    </row>
    <row r="141" spans="1:19" x14ac:dyDescent="0.25">
      <c r="A141" s="30" t="s">
        <v>308</v>
      </c>
      <c r="B141" s="30">
        <v>23000005</v>
      </c>
      <c r="C141" s="30" t="s">
        <v>141</v>
      </c>
      <c r="D141" s="30">
        <v>5</v>
      </c>
      <c r="E141" s="30"/>
      <c r="F141" s="30"/>
      <c r="G141" s="30"/>
      <c r="H141" s="30">
        <v>2</v>
      </c>
      <c r="I141" s="30">
        <v>10</v>
      </c>
      <c r="J141" s="31">
        <f t="shared" si="5"/>
        <v>17</v>
      </c>
      <c r="K141" s="30">
        <v>125</v>
      </c>
      <c r="L141" s="30">
        <v>124</v>
      </c>
      <c r="M141" s="30">
        <v>123</v>
      </c>
      <c r="N141" s="30">
        <v>106</v>
      </c>
      <c r="O141" s="30">
        <v>127</v>
      </c>
      <c r="P141" s="30">
        <v>120</v>
      </c>
      <c r="Q141" s="31">
        <f t="shared" si="6"/>
        <v>725</v>
      </c>
      <c r="R141" s="31">
        <v>742</v>
      </c>
      <c r="S141" s="32">
        <v>0</v>
      </c>
    </row>
    <row r="142" spans="1:19" x14ac:dyDescent="0.25">
      <c r="A142" s="30" t="s">
        <v>308</v>
      </c>
      <c r="B142" s="33">
        <v>23000007</v>
      </c>
      <c r="C142" s="30" t="s">
        <v>162</v>
      </c>
      <c r="D142" s="30"/>
      <c r="E142" s="30"/>
      <c r="F142" s="30"/>
      <c r="G142" s="30"/>
      <c r="H142" s="30"/>
      <c r="I142" s="30">
        <v>192</v>
      </c>
      <c r="J142" s="31">
        <f t="shared" si="5"/>
        <v>192</v>
      </c>
      <c r="K142" s="30"/>
      <c r="L142" s="30"/>
      <c r="M142" s="30"/>
      <c r="N142" s="30"/>
      <c r="O142" s="30"/>
      <c r="P142" s="30"/>
      <c r="Q142" s="31">
        <f t="shared" si="6"/>
        <v>0</v>
      </c>
      <c r="R142" s="31">
        <v>192</v>
      </c>
      <c r="S142" s="32">
        <v>0</v>
      </c>
    </row>
    <row r="143" spans="1:19" x14ac:dyDescent="0.25">
      <c r="A143" s="30" t="s">
        <v>308</v>
      </c>
      <c r="B143" s="30">
        <v>130000014</v>
      </c>
      <c r="C143" s="30" t="s">
        <v>142</v>
      </c>
      <c r="D143" s="30">
        <v>11</v>
      </c>
      <c r="E143" s="30">
        <v>1</v>
      </c>
      <c r="F143" s="30">
        <v>6</v>
      </c>
      <c r="G143" s="30">
        <v>23</v>
      </c>
      <c r="H143" s="30">
        <v>30</v>
      </c>
      <c r="I143" s="30">
        <v>8</v>
      </c>
      <c r="J143" s="31">
        <f t="shared" si="5"/>
        <v>79</v>
      </c>
      <c r="K143" s="30">
        <v>90</v>
      </c>
      <c r="L143" s="30">
        <v>106</v>
      </c>
      <c r="M143" s="30">
        <v>85</v>
      </c>
      <c r="N143" s="30">
        <v>32</v>
      </c>
      <c r="O143" s="30">
        <v>61</v>
      </c>
      <c r="P143" s="30">
        <v>66</v>
      </c>
      <c r="Q143" s="31">
        <f t="shared" si="6"/>
        <v>440</v>
      </c>
      <c r="R143" s="31">
        <v>519</v>
      </c>
      <c r="S143" s="32">
        <v>0</v>
      </c>
    </row>
    <row r="144" spans="1:19" x14ac:dyDescent="0.25">
      <c r="A144" s="30" t="s">
        <v>308</v>
      </c>
      <c r="B144" s="30">
        <v>130000045</v>
      </c>
      <c r="C144" s="30" t="s">
        <v>143</v>
      </c>
      <c r="D144" s="30">
        <v>20</v>
      </c>
      <c r="E144" s="30">
        <v>17</v>
      </c>
      <c r="F144" s="30">
        <v>21</v>
      </c>
      <c r="G144" s="30">
        <v>8</v>
      </c>
      <c r="H144" s="30">
        <v>8</v>
      </c>
      <c r="I144" s="30">
        <v>17</v>
      </c>
      <c r="J144" s="31">
        <f t="shared" si="5"/>
        <v>91</v>
      </c>
      <c r="K144" s="30">
        <v>1140</v>
      </c>
      <c r="L144" s="30">
        <v>1195</v>
      </c>
      <c r="M144" s="30">
        <v>1425</v>
      </c>
      <c r="N144" s="30">
        <v>934</v>
      </c>
      <c r="O144" s="30">
        <v>948</v>
      </c>
      <c r="P144" s="30">
        <v>1104</v>
      </c>
      <c r="Q144" s="31">
        <f t="shared" si="6"/>
        <v>6746</v>
      </c>
      <c r="R144" s="31">
        <v>6837</v>
      </c>
      <c r="S144" s="32">
        <v>54</v>
      </c>
    </row>
    <row r="145" spans="1:19" x14ac:dyDescent="0.25">
      <c r="A145" s="30" t="s">
        <v>308</v>
      </c>
      <c r="B145" s="30">
        <v>130000098</v>
      </c>
      <c r="C145" s="30" t="s">
        <v>144</v>
      </c>
      <c r="D145" s="30"/>
      <c r="E145" s="30"/>
      <c r="F145" s="30"/>
      <c r="G145" s="30">
        <v>3</v>
      </c>
      <c r="H145" s="30"/>
      <c r="I145" s="30">
        <v>1</v>
      </c>
      <c r="J145" s="31">
        <f t="shared" si="5"/>
        <v>4</v>
      </c>
      <c r="K145" s="30">
        <v>96</v>
      </c>
      <c r="L145" s="30">
        <v>89</v>
      </c>
      <c r="M145" s="30">
        <v>108</v>
      </c>
      <c r="N145" s="30">
        <v>64</v>
      </c>
      <c r="O145" s="30">
        <v>70</v>
      </c>
      <c r="P145" s="30">
        <v>70</v>
      </c>
      <c r="Q145" s="31">
        <f t="shared" si="6"/>
        <v>497</v>
      </c>
      <c r="R145" s="31">
        <v>501</v>
      </c>
      <c r="S145" s="32">
        <v>0</v>
      </c>
    </row>
    <row r="146" spans="1:19" x14ac:dyDescent="0.25">
      <c r="A146" s="30" t="s">
        <v>308</v>
      </c>
      <c r="B146" s="30">
        <v>130024102</v>
      </c>
      <c r="C146" s="30" t="s">
        <v>145</v>
      </c>
      <c r="D146" s="30">
        <v>7</v>
      </c>
      <c r="E146" s="30">
        <v>3</v>
      </c>
      <c r="F146" s="30">
        <v>11</v>
      </c>
      <c r="G146" s="30">
        <v>14</v>
      </c>
      <c r="H146" s="30">
        <v>40</v>
      </c>
      <c r="I146" s="30">
        <v>128</v>
      </c>
      <c r="J146" s="31">
        <f t="shared" si="5"/>
        <v>203</v>
      </c>
      <c r="K146" s="30">
        <v>243</v>
      </c>
      <c r="L146" s="30">
        <v>191</v>
      </c>
      <c r="M146" s="30">
        <v>233</v>
      </c>
      <c r="N146" s="30">
        <v>196</v>
      </c>
      <c r="O146" s="30">
        <v>113</v>
      </c>
      <c r="P146" s="30">
        <v>150</v>
      </c>
      <c r="Q146" s="31">
        <f t="shared" si="6"/>
        <v>1126</v>
      </c>
      <c r="R146" s="31">
        <v>1329</v>
      </c>
      <c r="S146" s="32">
        <v>0</v>
      </c>
    </row>
    <row r="147" spans="1:19" x14ac:dyDescent="0.25">
      <c r="A147" s="30" t="s">
        <v>308</v>
      </c>
      <c r="B147" s="30">
        <v>130064002</v>
      </c>
      <c r="C147" s="30" t="s">
        <v>146</v>
      </c>
      <c r="D147" s="30">
        <v>1</v>
      </c>
      <c r="E147" s="30">
        <v>3</v>
      </c>
      <c r="F147" s="30"/>
      <c r="G147" s="30"/>
      <c r="H147" s="30"/>
      <c r="I147" s="30"/>
      <c r="J147" s="31">
        <f t="shared" si="5"/>
        <v>4</v>
      </c>
      <c r="K147" s="30">
        <v>38</v>
      </c>
      <c r="L147" s="30">
        <v>44</v>
      </c>
      <c r="M147" s="30">
        <v>31</v>
      </c>
      <c r="N147" s="30">
        <v>43</v>
      </c>
      <c r="O147" s="30">
        <v>40</v>
      </c>
      <c r="P147" s="30">
        <v>64</v>
      </c>
      <c r="Q147" s="31">
        <f t="shared" si="6"/>
        <v>260</v>
      </c>
      <c r="R147" s="31">
        <v>264</v>
      </c>
      <c r="S147" s="32">
        <v>0</v>
      </c>
    </row>
    <row r="148" spans="1:19" x14ac:dyDescent="0.25">
      <c r="A148" s="30" t="s">
        <v>308</v>
      </c>
      <c r="B148" s="30">
        <v>130064502</v>
      </c>
      <c r="C148" s="30" t="s">
        <v>147</v>
      </c>
      <c r="D148" s="30">
        <v>1</v>
      </c>
      <c r="E148" s="30"/>
      <c r="F148" s="30"/>
      <c r="G148" s="30">
        <v>2</v>
      </c>
      <c r="H148" s="30">
        <v>2</v>
      </c>
      <c r="I148" s="30">
        <v>1</v>
      </c>
      <c r="J148" s="31">
        <f t="shared" si="5"/>
        <v>6</v>
      </c>
      <c r="K148" s="30">
        <v>138</v>
      </c>
      <c r="L148" s="30">
        <v>91</v>
      </c>
      <c r="M148" s="30">
        <v>108</v>
      </c>
      <c r="N148" s="30">
        <v>105</v>
      </c>
      <c r="O148" s="30">
        <v>213</v>
      </c>
      <c r="P148" s="30">
        <v>145</v>
      </c>
      <c r="Q148" s="31">
        <f t="shared" si="6"/>
        <v>800</v>
      </c>
      <c r="R148" s="31">
        <v>806</v>
      </c>
      <c r="S148" s="32">
        <v>0</v>
      </c>
    </row>
    <row r="149" spans="1:19" x14ac:dyDescent="0.25">
      <c r="A149" s="30" t="s">
        <v>308</v>
      </c>
      <c r="B149" s="30">
        <v>740200096</v>
      </c>
      <c r="C149" s="30" t="s">
        <v>148</v>
      </c>
      <c r="D149" s="30"/>
      <c r="E149" s="30"/>
      <c r="F149" s="30"/>
      <c r="G149" s="30"/>
      <c r="H149" s="30">
        <v>33</v>
      </c>
      <c r="I149" s="30"/>
      <c r="J149" s="31">
        <f t="shared" si="5"/>
        <v>33</v>
      </c>
      <c r="K149" s="30">
        <v>35</v>
      </c>
      <c r="L149" s="30">
        <v>33</v>
      </c>
      <c r="M149" s="30">
        <v>35</v>
      </c>
      <c r="N149" s="30">
        <v>59</v>
      </c>
      <c r="O149" s="30"/>
      <c r="P149" s="30"/>
      <c r="Q149" s="31">
        <f t="shared" si="6"/>
        <v>162</v>
      </c>
      <c r="R149" s="31">
        <v>195</v>
      </c>
      <c r="S149" s="32">
        <v>0</v>
      </c>
    </row>
    <row r="150" spans="1:19" x14ac:dyDescent="0.25">
      <c r="A150" s="30" t="s">
        <v>308</v>
      </c>
      <c r="B150" s="30">
        <v>800600008</v>
      </c>
      <c r="C150" s="30" t="s">
        <v>149</v>
      </c>
      <c r="D150" s="30">
        <v>2</v>
      </c>
      <c r="E150" s="30"/>
      <c r="F150" s="30">
        <v>1</v>
      </c>
      <c r="G150" s="30">
        <v>1</v>
      </c>
      <c r="H150" s="30"/>
      <c r="I150" s="30">
        <v>9</v>
      </c>
      <c r="J150" s="31">
        <f t="shared" si="5"/>
        <v>13</v>
      </c>
      <c r="K150" s="30">
        <v>60</v>
      </c>
      <c r="L150" s="30">
        <v>109</v>
      </c>
      <c r="M150" s="30">
        <v>96</v>
      </c>
      <c r="N150" s="30">
        <v>61</v>
      </c>
      <c r="O150" s="30">
        <v>77</v>
      </c>
      <c r="P150" s="30">
        <v>70</v>
      </c>
      <c r="Q150" s="31">
        <f t="shared" si="6"/>
        <v>473</v>
      </c>
      <c r="R150" s="31">
        <v>486</v>
      </c>
      <c r="S150" s="32">
        <v>0</v>
      </c>
    </row>
    <row r="151" spans="1:19" x14ac:dyDescent="0.25">
      <c r="A151" s="30" t="s">
        <v>308</v>
      </c>
      <c r="B151" s="30">
        <v>800600019</v>
      </c>
      <c r="C151" s="30" t="s">
        <v>150</v>
      </c>
      <c r="D151" s="30">
        <v>5</v>
      </c>
      <c r="E151" s="30">
        <v>1</v>
      </c>
      <c r="F151" s="30">
        <v>1</v>
      </c>
      <c r="G151" s="30">
        <v>1</v>
      </c>
      <c r="H151" s="30"/>
      <c r="I151" s="30">
        <v>2</v>
      </c>
      <c r="J151" s="31">
        <f t="shared" si="5"/>
        <v>10</v>
      </c>
      <c r="K151" s="30">
        <v>48</v>
      </c>
      <c r="L151" s="30">
        <v>58</v>
      </c>
      <c r="M151" s="30">
        <v>48</v>
      </c>
      <c r="N151" s="30">
        <v>39</v>
      </c>
      <c r="O151" s="30">
        <v>62</v>
      </c>
      <c r="P151" s="30">
        <v>38</v>
      </c>
      <c r="Q151" s="31">
        <f t="shared" si="6"/>
        <v>293</v>
      </c>
      <c r="R151" s="31">
        <v>303</v>
      </c>
      <c r="S151" s="32">
        <v>0</v>
      </c>
    </row>
    <row r="152" spans="1:19" x14ac:dyDescent="0.25">
      <c r="A152" s="30" t="s">
        <v>308</v>
      </c>
      <c r="B152" s="30">
        <v>800600020</v>
      </c>
      <c r="C152" s="30" t="s">
        <v>151</v>
      </c>
      <c r="D152" s="30">
        <v>268</v>
      </c>
      <c r="E152" s="30">
        <v>194</v>
      </c>
      <c r="F152" s="30">
        <v>132</v>
      </c>
      <c r="G152" s="30">
        <v>150</v>
      </c>
      <c r="H152" s="30">
        <v>124</v>
      </c>
      <c r="I152" s="30">
        <v>189</v>
      </c>
      <c r="J152" s="31">
        <f t="shared" si="5"/>
        <v>1057</v>
      </c>
      <c r="K152" s="30">
        <v>21</v>
      </c>
      <c r="L152" s="30">
        <v>70</v>
      </c>
      <c r="M152" s="30">
        <v>224</v>
      </c>
      <c r="N152" s="30">
        <v>180</v>
      </c>
      <c r="O152" s="30">
        <v>241</v>
      </c>
      <c r="P152" s="30">
        <v>243</v>
      </c>
      <c r="Q152" s="31">
        <f t="shared" si="6"/>
        <v>979</v>
      </c>
      <c r="R152" s="31">
        <v>2036</v>
      </c>
      <c r="S152" s="32">
        <v>0</v>
      </c>
    </row>
    <row r="153" spans="1:19" x14ac:dyDescent="0.25">
      <c r="A153" s="30" t="s">
        <v>308</v>
      </c>
      <c r="B153" s="30">
        <v>800800006</v>
      </c>
      <c r="C153" s="30" t="s">
        <v>152</v>
      </c>
      <c r="D153" s="30">
        <v>3</v>
      </c>
      <c r="E153" s="30"/>
      <c r="F153" s="30"/>
      <c r="G153" s="30">
        <v>1</v>
      </c>
      <c r="H153" s="30">
        <v>1</v>
      </c>
      <c r="I153" s="30">
        <v>1</v>
      </c>
      <c r="J153" s="31">
        <f t="shared" si="5"/>
        <v>6</v>
      </c>
      <c r="K153" s="30">
        <v>192</v>
      </c>
      <c r="L153" s="30">
        <v>119</v>
      </c>
      <c r="M153" s="30">
        <v>164</v>
      </c>
      <c r="N153" s="30">
        <v>99</v>
      </c>
      <c r="O153" s="30">
        <v>98</v>
      </c>
      <c r="P153" s="30">
        <v>94</v>
      </c>
      <c r="Q153" s="31">
        <f t="shared" si="6"/>
        <v>766</v>
      </c>
      <c r="R153" s="31">
        <v>772</v>
      </c>
      <c r="S153" s="32">
        <v>0</v>
      </c>
    </row>
    <row r="154" spans="1:19" x14ac:dyDescent="0.25">
      <c r="A154" s="30" t="s">
        <v>308</v>
      </c>
      <c r="B154" s="30">
        <v>801000009</v>
      </c>
      <c r="C154" s="30" t="s">
        <v>153</v>
      </c>
      <c r="D154" s="30">
        <v>6</v>
      </c>
      <c r="E154" s="30">
        <v>36</v>
      </c>
      <c r="F154" s="30">
        <v>93</v>
      </c>
      <c r="G154" s="30">
        <v>152</v>
      </c>
      <c r="H154" s="30">
        <v>10</v>
      </c>
      <c r="I154" s="30">
        <v>381</v>
      </c>
      <c r="J154" s="31">
        <f t="shared" si="5"/>
        <v>678</v>
      </c>
      <c r="K154" s="30">
        <v>434</v>
      </c>
      <c r="L154" s="30">
        <v>437</v>
      </c>
      <c r="M154" s="30">
        <v>539</v>
      </c>
      <c r="N154" s="30">
        <v>298</v>
      </c>
      <c r="O154" s="30">
        <v>466</v>
      </c>
      <c r="P154" s="30">
        <v>72</v>
      </c>
      <c r="Q154" s="31">
        <f t="shared" si="6"/>
        <v>2246</v>
      </c>
      <c r="R154" s="31">
        <v>2924</v>
      </c>
      <c r="S154" s="32">
        <v>0</v>
      </c>
    </row>
    <row r="155" spans="1:19" x14ac:dyDescent="0.25">
      <c r="A155" s="30" t="s">
        <v>308</v>
      </c>
      <c r="B155" s="30">
        <v>801000013</v>
      </c>
      <c r="C155" s="30" t="s">
        <v>154</v>
      </c>
      <c r="D155" s="30"/>
      <c r="E155" s="30">
        <v>2</v>
      </c>
      <c r="F155" s="30">
        <v>2</v>
      </c>
      <c r="G155" s="30">
        <v>2</v>
      </c>
      <c r="H155" s="30">
        <v>1</v>
      </c>
      <c r="I155" s="30"/>
      <c r="J155" s="31">
        <f t="shared" si="5"/>
        <v>7</v>
      </c>
      <c r="K155" s="30">
        <v>116</v>
      </c>
      <c r="L155" s="30">
        <v>96</v>
      </c>
      <c r="M155" s="30">
        <v>133</v>
      </c>
      <c r="N155" s="30">
        <v>102</v>
      </c>
      <c r="O155" s="30">
        <v>62</v>
      </c>
      <c r="P155" s="30">
        <v>68</v>
      </c>
      <c r="Q155" s="31">
        <f t="shared" si="6"/>
        <v>577</v>
      </c>
      <c r="R155" s="31">
        <v>584</v>
      </c>
      <c r="S155" s="32">
        <v>0</v>
      </c>
    </row>
    <row r="156" spans="1:19" x14ac:dyDescent="0.25">
      <c r="A156" s="30" t="s">
        <v>308</v>
      </c>
      <c r="B156" s="30">
        <v>801200002</v>
      </c>
      <c r="C156" s="30" t="s">
        <v>155</v>
      </c>
      <c r="D156" s="30">
        <v>2</v>
      </c>
      <c r="E156" s="30">
        <v>1</v>
      </c>
      <c r="F156" s="30">
        <v>2</v>
      </c>
      <c r="G156" s="30">
        <v>1</v>
      </c>
      <c r="H156" s="30">
        <v>2</v>
      </c>
      <c r="I156" s="30">
        <v>1</v>
      </c>
      <c r="J156" s="31">
        <f t="shared" si="5"/>
        <v>9</v>
      </c>
      <c r="K156" s="30">
        <v>127</v>
      </c>
      <c r="L156" s="30">
        <v>168</v>
      </c>
      <c r="M156" s="30">
        <v>121</v>
      </c>
      <c r="N156" s="30">
        <v>120</v>
      </c>
      <c r="O156" s="30">
        <v>116</v>
      </c>
      <c r="P156" s="30">
        <v>125</v>
      </c>
      <c r="Q156" s="31">
        <f t="shared" si="6"/>
        <v>777</v>
      </c>
      <c r="R156" s="31">
        <v>786</v>
      </c>
      <c r="S156" s="32">
        <v>0</v>
      </c>
    </row>
    <row r="157" spans="1:19" x14ac:dyDescent="0.25">
      <c r="A157" s="30" t="s">
        <v>308</v>
      </c>
      <c r="B157" s="30">
        <v>801400003</v>
      </c>
      <c r="C157" s="30" t="s">
        <v>156</v>
      </c>
      <c r="D157" s="30">
        <v>9</v>
      </c>
      <c r="E157" s="30">
        <v>27</v>
      </c>
      <c r="F157" s="30">
        <v>23</v>
      </c>
      <c r="G157" s="30">
        <v>27</v>
      </c>
      <c r="H157" s="30">
        <v>3</v>
      </c>
      <c r="I157" s="30">
        <v>12</v>
      </c>
      <c r="J157" s="31">
        <f t="shared" si="5"/>
        <v>101</v>
      </c>
      <c r="K157" s="30">
        <v>148</v>
      </c>
      <c r="L157" s="30">
        <v>161</v>
      </c>
      <c r="M157" s="30">
        <v>230</v>
      </c>
      <c r="N157" s="30">
        <v>223</v>
      </c>
      <c r="O157" s="30">
        <v>103</v>
      </c>
      <c r="P157" s="30">
        <v>203</v>
      </c>
      <c r="Q157" s="31">
        <f t="shared" si="6"/>
        <v>1068</v>
      </c>
      <c r="R157" s="31">
        <v>1169</v>
      </c>
      <c r="S157" s="32">
        <v>0</v>
      </c>
    </row>
    <row r="158" spans="1:19" x14ac:dyDescent="0.25">
      <c r="A158" s="30" t="s">
        <v>308</v>
      </c>
      <c r="B158" s="30">
        <v>801600054</v>
      </c>
      <c r="C158" s="30" t="s">
        <v>157</v>
      </c>
      <c r="D158" s="30">
        <v>3</v>
      </c>
      <c r="E158" s="30"/>
      <c r="F158" s="30">
        <v>1</v>
      </c>
      <c r="G158" s="30"/>
      <c r="H158" s="30">
        <v>1</v>
      </c>
      <c r="I158" s="30">
        <v>2</v>
      </c>
      <c r="J158" s="31">
        <f t="shared" si="5"/>
        <v>7</v>
      </c>
      <c r="K158" s="30">
        <v>24</v>
      </c>
      <c r="L158" s="30">
        <v>29</v>
      </c>
      <c r="M158" s="30">
        <v>28</v>
      </c>
      <c r="N158" s="30">
        <v>12</v>
      </c>
      <c r="O158" s="30">
        <v>21</v>
      </c>
      <c r="P158" s="30">
        <v>21</v>
      </c>
      <c r="Q158" s="31">
        <f t="shared" si="6"/>
        <v>135</v>
      </c>
      <c r="R158" s="31">
        <v>142</v>
      </c>
      <c r="S158" s="32">
        <v>0</v>
      </c>
    </row>
    <row r="159" spans="1:19" x14ac:dyDescent="0.25">
      <c r="A159" s="30" t="s">
        <v>308</v>
      </c>
      <c r="B159" s="30">
        <v>801600085</v>
      </c>
      <c r="C159" s="30" t="s">
        <v>158</v>
      </c>
      <c r="D159" s="30">
        <v>121</v>
      </c>
      <c r="E159" s="30">
        <v>105</v>
      </c>
      <c r="F159" s="30">
        <v>128</v>
      </c>
      <c r="G159" s="30">
        <v>150</v>
      </c>
      <c r="H159" s="30">
        <v>156</v>
      </c>
      <c r="I159" s="30">
        <v>191</v>
      </c>
      <c r="J159" s="31">
        <f t="shared" si="5"/>
        <v>851</v>
      </c>
      <c r="K159" s="30">
        <v>251</v>
      </c>
      <c r="L159" s="30">
        <v>220</v>
      </c>
      <c r="M159" s="30">
        <v>312</v>
      </c>
      <c r="N159" s="30">
        <v>242</v>
      </c>
      <c r="O159" s="30">
        <v>156</v>
      </c>
      <c r="P159" s="30">
        <v>85</v>
      </c>
      <c r="Q159" s="31">
        <f t="shared" si="6"/>
        <v>1266</v>
      </c>
      <c r="R159" s="31">
        <v>2117</v>
      </c>
      <c r="S159" s="32">
        <v>0</v>
      </c>
    </row>
    <row r="160" spans="1:19" x14ac:dyDescent="0.25">
      <c r="A160" s="30" t="s">
        <v>308</v>
      </c>
      <c r="B160" s="30">
        <v>801600087</v>
      </c>
      <c r="C160" s="30" t="s">
        <v>159</v>
      </c>
      <c r="D160" s="30"/>
      <c r="E160" s="30">
        <v>5</v>
      </c>
      <c r="F160" s="30"/>
      <c r="G160" s="30"/>
      <c r="H160" s="30"/>
      <c r="I160" s="30">
        <v>1</v>
      </c>
      <c r="J160" s="31">
        <f t="shared" si="5"/>
        <v>6</v>
      </c>
      <c r="K160" s="30">
        <v>95</v>
      </c>
      <c r="L160" s="30">
        <v>140</v>
      </c>
      <c r="M160" s="30">
        <v>144</v>
      </c>
      <c r="N160" s="30">
        <v>100</v>
      </c>
      <c r="O160" s="30">
        <v>122</v>
      </c>
      <c r="P160" s="30">
        <v>129</v>
      </c>
      <c r="Q160" s="31">
        <f t="shared" si="6"/>
        <v>730</v>
      </c>
      <c r="R160" s="31">
        <v>736</v>
      </c>
      <c r="S160" s="32">
        <v>0</v>
      </c>
    </row>
    <row r="161" spans="1:19" x14ac:dyDescent="0.25">
      <c r="A161" s="30" t="s">
        <v>308</v>
      </c>
      <c r="B161" s="30">
        <v>801800014</v>
      </c>
      <c r="C161" s="30" t="s">
        <v>160</v>
      </c>
      <c r="D161" s="30">
        <v>9</v>
      </c>
      <c r="E161" s="30">
        <v>1</v>
      </c>
      <c r="F161" s="30">
        <v>3</v>
      </c>
      <c r="G161" s="30"/>
      <c r="H161" s="30">
        <v>4</v>
      </c>
      <c r="I161" s="30"/>
      <c r="J161" s="31">
        <f t="shared" si="5"/>
        <v>17</v>
      </c>
      <c r="K161" s="30">
        <v>75</v>
      </c>
      <c r="L161" s="30">
        <v>46</v>
      </c>
      <c r="M161" s="30">
        <v>107</v>
      </c>
      <c r="N161" s="30">
        <v>73</v>
      </c>
      <c r="O161" s="30">
        <v>96</v>
      </c>
      <c r="P161" s="30">
        <v>92</v>
      </c>
      <c r="Q161" s="31">
        <f t="shared" si="6"/>
        <v>489</v>
      </c>
      <c r="R161" s="31">
        <v>506</v>
      </c>
      <c r="S161" s="32">
        <v>0</v>
      </c>
    </row>
    <row r="162" spans="1:19" x14ac:dyDescent="0.25">
      <c r="A162" s="30" t="s">
        <v>308</v>
      </c>
      <c r="B162" s="30">
        <v>805200007</v>
      </c>
      <c r="C162" s="30" t="s">
        <v>161</v>
      </c>
      <c r="D162" s="30">
        <v>71</v>
      </c>
      <c r="E162" s="30">
        <v>62</v>
      </c>
      <c r="F162" s="30">
        <v>68</v>
      </c>
      <c r="G162" s="30">
        <v>64</v>
      </c>
      <c r="H162" s="30">
        <v>40</v>
      </c>
      <c r="I162" s="30">
        <v>49</v>
      </c>
      <c r="J162" s="31">
        <f t="shared" si="5"/>
        <v>354</v>
      </c>
      <c r="K162" s="30">
        <v>97</v>
      </c>
      <c r="L162" s="30">
        <v>136</v>
      </c>
      <c r="M162" s="30">
        <v>171</v>
      </c>
      <c r="N162" s="30">
        <v>121</v>
      </c>
      <c r="O162" s="30">
        <v>133</v>
      </c>
      <c r="P162" s="30">
        <v>148</v>
      </c>
      <c r="Q162" s="31">
        <f t="shared" si="6"/>
        <v>806</v>
      </c>
      <c r="R162" s="31">
        <v>1160</v>
      </c>
      <c r="S162" s="32">
        <v>0</v>
      </c>
    </row>
    <row r="163" spans="1:19" x14ac:dyDescent="0.25">
      <c r="A163" s="30" t="s">
        <v>308</v>
      </c>
      <c r="B163" s="33">
        <v>806077202</v>
      </c>
      <c r="C163" s="30" t="s">
        <v>162</v>
      </c>
      <c r="D163" s="30">
        <v>3</v>
      </c>
      <c r="E163" s="30">
        <v>1</v>
      </c>
      <c r="F163" s="30"/>
      <c r="G163" s="30">
        <v>123</v>
      </c>
      <c r="H163" s="30">
        <v>272</v>
      </c>
      <c r="I163" s="30">
        <v>48</v>
      </c>
      <c r="J163" s="31">
        <f t="shared" si="5"/>
        <v>447</v>
      </c>
      <c r="K163" s="30">
        <v>196</v>
      </c>
      <c r="L163" s="30">
        <v>192</v>
      </c>
      <c r="M163" s="30">
        <v>215</v>
      </c>
      <c r="N163" s="30"/>
      <c r="O163" s="30"/>
      <c r="P163" s="30"/>
      <c r="Q163" s="31">
        <f t="shared" si="6"/>
        <v>603</v>
      </c>
      <c r="R163" s="31">
        <v>1050</v>
      </c>
      <c r="S163" s="32">
        <v>0</v>
      </c>
    </row>
    <row r="164" spans="1:19" x14ac:dyDescent="0.25">
      <c r="A164" s="30" t="s">
        <v>308</v>
      </c>
      <c r="B164" s="30">
        <v>806900003</v>
      </c>
      <c r="C164" s="30" t="s">
        <v>163</v>
      </c>
      <c r="D164" s="30">
        <v>2</v>
      </c>
      <c r="E164" s="30">
        <v>3</v>
      </c>
      <c r="F164" s="30">
        <v>5</v>
      </c>
      <c r="G164" s="30">
        <v>5</v>
      </c>
      <c r="H164" s="30">
        <v>1</v>
      </c>
      <c r="I164" s="30">
        <v>2</v>
      </c>
      <c r="J164" s="31">
        <f t="shared" si="5"/>
        <v>18</v>
      </c>
      <c r="K164" s="30">
        <v>173</v>
      </c>
      <c r="L164" s="30">
        <v>109</v>
      </c>
      <c r="M164" s="30">
        <v>212</v>
      </c>
      <c r="N164" s="30">
        <v>156</v>
      </c>
      <c r="O164" s="30">
        <v>117</v>
      </c>
      <c r="P164" s="30">
        <v>125</v>
      </c>
      <c r="Q164" s="31">
        <f t="shared" si="6"/>
        <v>892</v>
      </c>
      <c r="R164" s="31">
        <v>910</v>
      </c>
      <c r="S164" s="32">
        <v>0</v>
      </c>
    </row>
    <row r="165" spans="1:19" x14ac:dyDescent="0.25">
      <c r="A165" s="30" t="s">
        <v>308</v>
      </c>
      <c r="B165" s="30">
        <v>807477201</v>
      </c>
      <c r="C165" s="30" t="s">
        <v>164</v>
      </c>
      <c r="D165" s="30">
        <v>17</v>
      </c>
      <c r="E165" s="30">
        <v>11</v>
      </c>
      <c r="F165" s="30">
        <v>18</v>
      </c>
      <c r="G165" s="30">
        <v>15</v>
      </c>
      <c r="H165" s="30">
        <v>9</v>
      </c>
      <c r="I165" s="30">
        <v>21</v>
      </c>
      <c r="J165" s="31">
        <f t="shared" si="5"/>
        <v>91</v>
      </c>
      <c r="K165" s="30"/>
      <c r="L165" s="30"/>
      <c r="M165" s="30"/>
      <c r="N165" s="30"/>
      <c r="O165" s="30"/>
      <c r="P165" s="30"/>
      <c r="Q165" s="31">
        <f t="shared" si="6"/>
        <v>0</v>
      </c>
      <c r="R165" s="31">
        <v>91</v>
      </c>
      <c r="S165" s="32">
        <v>0</v>
      </c>
    </row>
    <row r="166" spans="1:19" x14ac:dyDescent="0.25">
      <c r="A166" s="30" t="s">
        <v>308</v>
      </c>
      <c r="B166" s="30">
        <v>807600014</v>
      </c>
      <c r="C166" s="30" t="s">
        <v>293</v>
      </c>
      <c r="D166" s="30">
        <v>4</v>
      </c>
      <c r="E166" s="30">
        <v>5</v>
      </c>
      <c r="F166" s="30">
        <v>2</v>
      </c>
      <c r="G166" s="30">
        <v>1</v>
      </c>
      <c r="H166" s="30">
        <v>1</v>
      </c>
      <c r="I166" s="30"/>
      <c r="J166" s="31">
        <f t="shared" si="5"/>
        <v>13</v>
      </c>
      <c r="K166" s="30">
        <v>200</v>
      </c>
      <c r="L166" s="30">
        <v>210</v>
      </c>
      <c r="M166" s="30">
        <v>244</v>
      </c>
      <c r="N166" s="30">
        <v>211</v>
      </c>
      <c r="O166" s="30">
        <v>177</v>
      </c>
      <c r="P166" s="30">
        <v>258</v>
      </c>
      <c r="Q166" s="31">
        <f t="shared" si="6"/>
        <v>1300</v>
      </c>
      <c r="R166" s="31">
        <v>1313</v>
      </c>
      <c r="S166" s="32">
        <v>0</v>
      </c>
    </row>
    <row r="167" spans="1:19" x14ac:dyDescent="0.25">
      <c r="A167" s="30" t="s">
        <v>308</v>
      </c>
      <c r="B167" s="30">
        <v>807600024</v>
      </c>
      <c r="C167" s="30" t="s">
        <v>165</v>
      </c>
      <c r="D167" s="30">
        <v>1</v>
      </c>
      <c r="E167" s="30"/>
      <c r="F167" s="30"/>
      <c r="G167" s="30"/>
      <c r="H167" s="30"/>
      <c r="I167" s="30"/>
      <c r="J167" s="31">
        <f t="shared" si="5"/>
        <v>1</v>
      </c>
      <c r="K167" s="30">
        <v>22</v>
      </c>
      <c r="L167" s="30">
        <v>10</v>
      </c>
      <c r="M167" s="30">
        <v>20</v>
      </c>
      <c r="N167" s="30">
        <v>16</v>
      </c>
      <c r="O167" s="30">
        <v>18</v>
      </c>
      <c r="P167" s="30">
        <v>8</v>
      </c>
      <c r="Q167" s="31">
        <f t="shared" si="6"/>
        <v>94</v>
      </c>
      <c r="R167" s="31">
        <v>95</v>
      </c>
      <c r="S167" s="32">
        <v>0</v>
      </c>
    </row>
    <row r="168" spans="1:19" x14ac:dyDescent="0.25">
      <c r="A168" s="30" t="s">
        <v>308</v>
      </c>
      <c r="B168" s="30">
        <v>807635202</v>
      </c>
      <c r="C168" s="30" t="s">
        <v>166</v>
      </c>
      <c r="D168" s="30">
        <v>4</v>
      </c>
      <c r="E168" s="30">
        <v>3</v>
      </c>
      <c r="F168" s="30"/>
      <c r="G168" s="30"/>
      <c r="H168" s="30">
        <v>3</v>
      </c>
      <c r="I168" s="30"/>
      <c r="J168" s="31">
        <f t="shared" si="5"/>
        <v>10</v>
      </c>
      <c r="K168" s="30"/>
      <c r="L168" s="30">
        <v>2</v>
      </c>
      <c r="M168" s="30">
        <v>6</v>
      </c>
      <c r="N168" s="30"/>
      <c r="O168" s="30">
        <v>2</v>
      </c>
      <c r="P168" s="30">
        <v>3</v>
      </c>
      <c r="Q168" s="31">
        <f t="shared" si="6"/>
        <v>13</v>
      </c>
      <c r="R168" s="31">
        <v>23</v>
      </c>
      <c r="S168" s="32">
        <v>0</v>
      </c>
    </row>
    <row r="169" spans="1:19" x14ac:dyDescent="0.25">
      <c r="A169" s="30" t="s">
        <v>308</v>
      </c>
      <c r="B169" s="30">
        <v>808477201</v>
      </c>
      <c r="C169" s="30" t="s">
        <v>167</v>
      </c>
      <c r="D169" s="30"/>
      <c r="E169" s="30"/>
      <c r="F169" s="30"/>
      <c r="G169" s="30"/>
      <c r="H169" s="30"/>
      <c r="I169" s="30"/>
      <c r="J169" s="31">
        <f t="shared" si="5"/>
        <v>0</v>
      </c>
      <c r="K169" s="30">
        <v>2</v>
      </c>
      <c r="L169" s="30">
        <v>20</v>
      </c>
      <c r="M169" s="30">
        <v>19</v>
      </c>
      <c r="N169" s="30">
        <v>16</v>
      </c>
      <c r="O169" s="30">
        <v>16</v>
      </c>
      <c r="P169" s="30">
        <v>8</v>
      </c>
      <c r="Q169" s="31">
        <f t="shared" si="6"/>
        <v>81</v>
      </c>
      <c r="R169" s="31">
        <v>81</v>
      </c>
      <c r="S169" s="32">
        <v>0</v>
      </c>
    </row>
    <row r="170" spans="1:19" x14ac:dyDescent="0.25">
      <c r="A170" s="30" t="s">
        <v>308</v>
      </c>
      <c r="B170" s="30">
        <v>809600010</v>
      </c>
      <c r="C170" s="30" t="s">
        <v>168</v>
      </c>
      <c r="D170" s="30">
        <v>1</v>
      </c>
      <c r="E170" s="30"/>
      <c r="F170" s="30">
        <v>4</v>
      </c>
      <c r="G170" s="30"/>
      <c r="H170" s="30">
        <v>3</v>
      </c>
      <c r="I170" s="30">
        <v>1</v>
      </c>
      <c r="J170" s="31">
        <f t="shared" si="5"/>
        <v>9</v>
      </c>
      <c r="K170" s="30">
        <v>56</v>
      </c>
      <c r="L170" s="30">
        <v>47</v>
      </c>
      <c r="M170" s="30">
        <v>60</v>
      </c>
      <c r="N170" s="30">
        <v>67</v>
      </c>
      <c r="O170" s="30">
        <v>76</v>
      </c>
      <c r="P170" s="30">
        <v>48</v>
      </c>
      <c r="Q170" s="31">
        <f t="shared" si="6"/>
        <v>354</v>
      </c>
      <c r="R170" s="31">
        <v>363</v>
      </c>
      <c r="S170" s="32">
        <v>0</v>
      </c>
    </row>
    <row r="171" spans="1:19" x14ac:dyDescent="0.25">
      <c r="A171" s="30" t="s">
        <v>309</v>
      </c>
      <c r="B171" s="30">
        <v>10001581</v>
      </c>
      <c r="C171" s="30" t="s">
        <v>170</v>
      </c>
      <c r="D171" s="30">
        <v>111</v>
      </c>
      <c r="E171" s="30">
        <v>126</v>
      </c>
      <c r="F171" s="30">
        <v>143</v>
      </c>
      <c r="G171" s="30">
        <v>123</v>
      </c>
      <c r="H171" s="30">
        <v>180</v>
      </c>
      <c r="I171" s="30">
        <v>158</v>
      </c>
      <c r="J171" s="31">
        <f t="shared" si="5"/>
        <v>841</v>
      </c>
      <c r="K171" s="30">
        <v>5</v>
      </c>
      <c r="L171" s="30">
        <v>3</v>
      </c>
      <c r="M171" s="30">
        <v>3</v>
      </c>
      <c r="N171" s="30">
        <v>2</v>
      </c>
      <c r="O171" s="30">
        <v>1</v>
      </c>
      <c r="P171" s="30">
        <v>9</v>
      </c>
      <c r="Q171" s="31">
        <f t="shared" si="6"/>
        <v>23</v>
      </c>
      <c r="R171" s="31">
        <v>864</v>
      </c>
      <c r="S171" s="32">
        <v>0</v>
      </c>
    </row>
    <row r="172" spans="1:19" x14ac:dyDescent="0.25">
      <c r="A172" s="30" t="s">
        <v>309</v>
      </c>
      <c r="B172" s="30">
        <v>10001666</v>
      </c>
      <c r="C172" s="30" t="s">
        <v>171</v>
      </c>
      <c r="D172" s="30"/>
      <c r="E172" s="30"/>
      <c r="F172" s="30">
        <v>1</v>
      </c>
      <c r="G172" s="30"/>
      <c r="H172" s="30">
        <v>1</v>
      </c>
      <c r="I172" s="30"/>
      <c r="J172" s="31">
        <f t="shared" si="5"/>
        <v>2</v>
      </c>
      <c r="K172" s="30">
        <v>101</v>
      </c>
      <c r="L172" s="30">
        <v>96</v>
      </c>
      <c r="M172" s="30">
        <v>94</v>
      </c>
      <c r="N172" s="30">
        <v>80</v>
      </c>
      <c r="O172" s="30">
        <v>55</v>
      </c>
      <c r="P172" s="30"/>
      <c r="Q172" s="31">
        <f t="shared" si="6"/>
        <v>426</v>
      </c>
      <c r="R172" s="31">
        <v>428</v>
      </c>
      <c r="S172" s="32">
        <v>428</v>
      </c>
    </row>
    <row r="173" spans="1:19" x14ac:dyDescent="0.25">
      <c r="A173" s="30" t="s">
        <v>309</v>
      </c>
      <c r="B173" s="30">
        <v>250000030</v>
      </c>
      <c r="C173" s="30" t="s">
        <v>172</v>
      </c>
      <c r="D173" s="30">
        <v>2</v>
      </c>
      <c r="E173" s="30"/>
      <c r="F173" s="30">
        <v>1</v>
      </c>
      <c r="G173" s="30">
        <v>1</v>
      </c>
      <c r="H173" s="30"/>
      <c r="I173" s="30"/>
      <c r="J173" s="31">
        <f t="shared" si="5"/>
        <v>4</v>
      </c>
      <c r="K173" s="30">
        <v>62</v>
      </c>
      <c r="L173" s="30">
        <v>42</v>
      </c>
      <c r="M173" s="30">
        <v>34</v>
      </c>
      <c r="N173" s="30">
        <v>35</v>
      </c>
      <c r="O173" s="30">
        <v>30</v>
      </c>
      <c r="P173" s="30">
        <v>41</v>
      </c>
      <c r="Q173" s="31">
        <f t="shared" si="6"/>
        <v>244</v>
      </c>
      <c r="R173" s="31">
        <v>248</v>
      </c>
      <c r="S173" s="32">
        <v>0</v>
      </c>
    </row>
    <row r="174" spans="1:19" x14ac:dyDescent="0.25">
      <c r="A174" s="30" t="s">
        <v>309</v>
      </c>
      <c r="B174" s="30">
        <v>250000040</v>
      </c>
      <c r="C174" s="30" t="s">
        <v>173</v>
      </c>
      <c r="D174" s="30">
        <v>36</v>
      </c>
      <c r="E174" s="30">
        <v>23</v>
      </c>
      <c r="F174" s="30">
        <v>21</v>
      </c>
      <c r="G174" s="30">
        <v>25</v>
      </c>
      <c r="H174" s="30">
        <v>25</v>
      </c>
      <c r="I174" s="30">
        <v>23</v>
      </c>
      <c r="J174" s="31">
        <f t="shared" si="5"/>
        <v>153</v>
      </c>
      <c r="K174" s="30"/>
      <c r="L174" s="30"/>
      <c r="M174" s="30"/>
      <c r="N174" s="30"/>
      <c r="O174" s="30"/>
      <c r="P174" s="30"/>
      <c r="Q174" s="31">
        <f t="shared" si="6"/>
        <v>0</v>
      </c>
      <c r="R174" s="31">
        <v>153</v>
      </c>
      <c r="S174" s="32">
        <v>0</v>
      </c>
    </row>
    <row r="175" spans="1:19" x14ac:dyDescent="0.25">
      <c r="A175" s="30" t="s">
        <v>309</v>
      </c>
      <c r="B175" s="30">
        <v>250000041</v>
      </c>
      <c r="C175" s="30" t="s">
        <v>174</v>
      </c>
      <c r="D175" s="30">
        <v>1</v>
      </c>
      <c r="E175" s="30"/>
      <c r="F175" s="30"/>
      <c r="G175" s="30"/>
      <c r="H175" s="30"/>
      <c r="I175" s="30"/>
      <c r="J175" s="31">
        <f t="shared" si="5"/>
        <v>1</v>
      </c>
      <c r="K175" s="30">
        <v>19</v>
      </c>
      <c r="L175" s="30">
        <v>7</v>
      </c>
      <c r="M175" s="30"/>
      <c r="N175" s="30"/>
      <c r="O175" s="30"/>
      <c r="P175" s="30"/>
      <c r="Q175" s="31">
        <f t="shared" si="6"/>
        <v>26</v>
      </c>
      <c r="R175" s="31">
        <v>27</v>
      </c>
      <c r="S175" s="32">
        <v>0</v>
      </c>
    </row>
    <row r="176" spans="1:19" x14ac:dyDescent="0.25">
      <c r="A176" s="30" t="s">
        <v>309</v>
      </c>
      <c r="B176" s="30">
        <v>250000042</v>
      </c>
      <c r="C176" s="30" t="s">
        <v>175</v>
      </c>
      <c r="D176" s="30">
        <v>1</v>
      </c>
      <c r="E176" s="30"/>
      <c r="F176" s="30">
        <v>1</v>
      </c>
      <c r="G176" s="30">
        <v>2</v>
      </c>
      <c r="H176" s="30"/>
      <c r="I176" s="30">
        <v>1</v>
      </c>
      <c r="J176" s="31">
        <f t="shared" si="5"/>
        <v>5</v>
      </c>
      <c r="K176" s="30">
        <v>21</v>
      </c>
      <c r="L176" s="30">
        <v>28</v>
      </c>
      <c r="M176" s="30">
        <v>15</v>
      </c>
      <c r="N176" s="30">
        <v>27</v>
      </c>
      <c r="O176" s="30">
        <v>40</v>
      </c>
      <c r="P176" s="30">
        <v>19</v>
      </c>
      <c r="Q176" s="31">
        <f t="shared" si="6"/>
        <v>150</v>
      </c>
      <c r="R176" s="31">
        <v>155</v>
      </c>
      <c r="S176" s="32">
        <v>0</v>
      </c>
    </row>
    <row r="177" spans="1:19" x14ac:dyDescent="0.25">
      <c r="A177" s="30" t="s">
        <v>309</v>
      </c>
      <c r="B177" s="30">
        <v>250000045</v>
      </c>
      <c r="C177" s="30" t="s">
        <v>176</v>
      </c>
      <c r="D177" s="30">
        <v>15</v>
      </c>
      <c r="E177" s="30">
        <v>16</v>
      </c>
      <c r="F177" s="30">
        <v>13</v>
      </c>
      <c r="G177" s="30">
        <v>11</v>
      </c>
      <c r="H177" s="30">
        <v>12</v>
      </c>
      <c r="I177" s="30">
        <v>12</v>
      </c>
      <c r="J177" s="31">
        <f t="shared" si="5"/>
        <v>79</v>
      </c>
      <c r="K177" s="30"/>
      <c r="L177" s="30"/>
      <c r="M177" s="30"/>
      <c r="N177" s="30"/>
      <c r="O177" s="30"/>
      <c r="P177" s="30"/>
      <c r="Q177" s="31">
        <f t="shared" si="6"/>
        <v>0</v>
      </c>
      <c r="R177" s="31">
        <v>79</v>
      </c>
      <c r="S177" s="32">
        <v>0</v>
      </c>
    </row>
    <row r="178" spans="1:19" x14ac:dyDescent="0.25">
      <c r="A178" s="30" t="s">
        <v>309</v>
      </c>
      <c r="B178" s="30">
        <v>250000046</v>
      </c>
      <c r="C178" s="30" t="s">
        <v>177</v>
      </c>
      <c r="D178" s="30">
        <v>10</v>
      </c>
      <c r="E178" s="30">
        <v>9</v>
      </c>
      <c r="F178" s="30">
        <v>14</v>
      </c>
      <c r="G178" s="30">
        <v>11</v>
      </c>
      <c r="H178" s="30">
        <v>8</v>
      </c>
      <c r="I178" s="30">
        <v>13</v>
      </c>
      <c r="J178" s="31">
        <f t="shared" si="5"/>
        <v>65</v>
      </c>
      <c r="K178" s="30"/>
      <c r="L178" s="30">
        <v>1</v>
      </c>
      <c r="M178" s="30"/>
      <c r="N178" s="30"/>
      <c r="O178" s="30">
        <v>1</v>
      </c>
      <c r="P178" s="30">
        <v>1</v>
      </c>
      <c r="Q178" s="31">
        <f t="shared" si="6"/>
        <v>3</v>
      </c>
      <c r="R178" s="31">
        <v>68</v>
      </c>
      <c r="S178" s="32">
        <v>0</v>
      </c>
    </row>
    <row r="179" spans="1:19" x14ac:dyDescent="0.25">
      <c r="A179" s="30" t="s">
        <v>309</v>
      </c>
      <c r="B179" s="30">
        <v>250000169</v>
      </c>
      <c r="C179" s="30" t="s">
        <v>178</v>
      </c>
      <c r="D179" s="30">
        <v>8</v>
      </c>
      <c r="E179" s="30">
        <v>5</v>
      </c>
      <c r="F179" s="30">
        <v>1</v>
      </c>
      <c r="G179" s="30">
        <v>2</v>
      </c>
      <c r="H179" s="30">
        <v>11</v>
      </c>
      <c r="I179" s="30">
        <v>3</v>
      </c>
      <c r="J179" s="31">
        <f t="shared" si="5"/>
        <v>30</v>
      </c>
      <c r="K179" s="30">
        <v>362</v>
      </c>
      <c r="L179" s="30">
        <v>392</v>
      </c>
      <c r="M179" s="30">
        <v>316</v>
      </c>
      <c r="N179" s="30">
        <v>239</v>
      </c>
      <c r="O179" s="30">
        <v>236</v>
      </c>
      <c r="P179" s="30">
        <v>204</v>
      </c>
      <c r="Q179" s="31">
        <f t="shared" si="6"/>
        <v>1749</v>
      </c>
      <c r="R179" s="31">
        <v>1779</v>
      </c>
      <c r="S179" s="32">
        <v>77</v>
      </c>
    </row>
    <row r="180" spans="1:19" x14ac:dyDescent="0.25">
      <c r="A180" s="30" t="s">
        <v>309</v>
      </c>
      <c r="B180" s="30">
        <v>360200066</v>
      </c>
      <c r="C180" s="30" t="s">
        <v>179</v>
      </c>
      <c r="D180" s="30">
        <v>2</v>
      </c>
      <c r="E180" s="30"/>
      <c r="F180" s="30">
        <v>3</v>
      </c>
      <c r="G180" s="30">
        <v>3</v>
      </c>
      <c r="H180" s="30">
        <v>1</v>
      </c>
      <c r="I180" s="30">
        <v>5</v>
      </c>
      <c r="J180" s="31">
        <f t="shared" si="5"/>
        <v>14</v>
      </c>
      <c r="K180" s="30">
        <v>93</v>
      </c>
      <c r="L180" s="30">
        <v>90</v>
      </c>
      <c r="M180" s="30">
        <v>116</v>
      </c>
      <c r="N180" s="30">
        <v>85</v>
      </c>
      <c r="O180" s="30">
        <v>90</v>
      </c>
      <c r="P180" s="30">
        <v>122</v>
      </c>
      <c r="Q180" s="31">
        <f t="shared" si="6"/>
        <v>596</v>
      </c>
      <c r="R180" s="31">
        <v>610</v>
      </c>
      <c r="S180" s="32">
        <v>0</v>
      </c>
    </row>
    <row r="181" spans="1:19" x14ac:dyDescent="0.25">
      <c r="A181" s="30" t="s">
        <v>309</v>
      </c>
      <c r="B181" s="30">
        <v>360800006</v>
      </c>
      <c r="C181" s="30" t="s">
        <v>180</v>
      </c>
      <c r="D181" s="30">
        <v>11</v>
      </c>
      <c r="E181" s="30">
        <v>12</v>
      </c>
      <c r="F181" s="30">
        <v>18</v>
      </c>
      <c r="G181" s="30">
        <v>3</v>
      </c>
      <c r="H181" s="30">
        <v>1</v>
      </c>
      <c r="I181" s="30">
        <v>2</v>
      </c>
      <c r="J181" s="31">
        <f t="shared" si="5"/>
        <v>47</v>
      </c>
      <c r="K181" s="30">
        <v>142</v>
      </c>
      <c r="L181" s="30">
        <v>158</v>
      </c>
      <c r="M181" s="30">
        <v>128</v>
      </c>
      <c r="N181" s="30">
        <v>129</v>
      </c>
      <c r="O181" s="30">
        <v>132</v>
      </c>
      <c r="P181" s="30">
        <v>131</v>
      </c>
      <c r="Q181" s="31">
        <f t="shared" si="6"/>
        <v>820</v>
      </c>
      <c r="R181" s="31">
        <v>867</v>
      </c>
      <c r="S181" s="32">
        <v>0</v>
      </c>
    </row>
    <row r="182" spans="1:19" x14ac:dyDescent="0.25">
      <c r="A182" s="30" t="s">
        <v>309</v>
      </c>
      <c r="B182" s="30">
        <v>380200011</v>
      </c>
      <c r="C182" s="30" t="s">
        <v>181</v>
      </c>
      <c r="D182" s="30">
        <v>1</v>
      </c>
      <c r="E182" s="30"/>
      <c r="F182" s="30">
        <v>3</v>
      </c>
      <c r="G182" s="30">
        <v>2</v>
      </c>
      <c r="H182" s="30">
        <v>1</v>
      </c>
      <c r="I182" s="30"/>
      <c r="J182" s="31">
        <f t="shared" si="5"/>
        <v>7</v>
      </c>
      <c r="K182" s="30">
        <v>126</v>
      </c>
      <c r="L182" s="30">
        <v>207</v>
      </c>
      <c r="M182" s="30">
        <v>166</v>
      </c>
      <c r="N182" s="30">
        <v>152</v>
      </c>
      <c r="O182" s="30">
        <v>177</v>
      </c>
      <c r="P182" s="30"/>
      <c r="Q182" s="31">
        <f t="shared" si="6"/>
        <v>828</v>
      </c>
      <c r="R182" s="31">
        <v>835</v>
      </c>
      <c r="S182" s="32">
        <v>0</v>
      </c>
    </row>
    <row r="183" spans="1:19" x14ac:dyDescent="0.25">
      <c r="A183" s="30" t="s">
        <v>309</v>
      </c>
      <c r="B183" s="30">
        <v>380200022</v>
      </c>
      <c r="C183" s="30" t="s">
        <v>182</v>
      </c>
      <c r="D183" s="30">
        <v>5</v>
      </c>
      <c r="E183" s="30">
        <v>9</v>
      </c>
      <c r="F183" s="30">
        <v>5</v>
      </c>
      <c r="G183" s="30"/>
      <c r="H183" s="30">
        <v>4</v>
      </c>
      <c r="I183" s="30">
        <v>9</v>
      </c>
      <c r="J183" s="31">
        <f t="shared" si="5"/>
        <v>32</v>
      </c>
      <c r="K183" s="30">
        <v>298</v>
      </c>
      <c r="L183" s="30">
        <v>264</v>
      </c>
      <c r="M183" s="30">
        <v>302</v>
      </c>
      <c r="N183" s="30">
        <v>209</v>
      </c>
      <c r="O183" s="30">
        <v>212</v>
      </c>
      <c r="P183" s="30">
        <v>234</v>
      </c>
      <c r="Q183" s="31">
        <f t="shared" si="6"/>
        <v>1519</v>
      </c>
      <c r="R183" s="31">
        <v>1551</v>
      </c>
      <c r="S183" s="32">
        <v>0</v>
      </c>
    </row>
    <row r="184" spans="1:19" x14ac:dyDescent="0.25">
      <c r="A184" s="30" t="s">
        <v>309</v>
      </c>
      <c r="B184" s="30">
        <v>380200037</v>
      </c>
      <c r="C184" s="30" t="s">
        <v>183</v>
      </c>
      <c r="D184" s="30"/>
      <c r="E184" s="30"/>
      <c r="F184" s="30">
        <v>9</v>
      </c>
      <c r="G184" s="30"/>
      <c r="H184" s="30">
        <v>9</v>
      </c>
      <c r="I184" s="30"/>
      <c r="J184" s="31">
        <f t="shared" si="5"/>
        <v>18</v>
      </c>
      <c r="K184" s="30">
        <v>89</v>
      </c>
      <c r="L184" s="30">
        <v>96</v>
      </c>
      <c r="M184" s="30">
        <v>98</v>
      </c>
      <c r="N184" s="30">
        <v>94</v>
      </c>
      <c r="O184" s="30">
        <v>117</v>
      </c>
      <c r="P184" s="30">
        <v>110</v>
      </c>
      <c r="Q184" s="31">
        <f t="shared" si="6"/>
        <v>604</v>
      </c>
      <c r="R184" s="31">
        <v>622</v>
      </c>
      <c r="S184" s="32">
        <v>0</v>
      </c>
    </row>
    <row r="185" spans="1:19" x14ac:dyDescent="0.25">
      <c r="A185" s="30" t="s">
        <v>309</v>
      </c>
      <c r="B185" s="30">
        <v>381600004</v>
      </c>
      <c r="C185" s="30" t="s">
        <v>184</v>
      </c>
      <c r="D185" s="30"/>
      <c r="E185" s="30">
        <v>1</v>
      </c>
      <c r="F185" s="30">
        <v>4</v>
      </c>
      <c r="G185" s="30">
        <v>5</v>
      </c>
      <c r="H185" s="30">
        <v>3</v>
      </c>
      <c r="I185" s="30"/>
      <c r="J185" s="31">
        <f t="shared" si="5"/>
        <v>13</v>
      </c>
      <c r="K185" s="30">
        <v>88</v>
      </c>
      <c r="L185" s="30">
        <v>82</v>
      </c>
      <c r="M185" s="30">
        <v>84</v>
      </c>
      <c r="N185" s="30">
        <v>63</v>
      </c>
      <c r="O185" s="30">
        <v>54</v>
      </c>
      <c r="P185" s="30">
        <v>76</v>
      </c>
      <c r="Q185" s="31">
        <f t="shared" si="6"/>
        <v>447</v>
      </c>
      <c r="R185" s="31">
        <v>460</v>
      </c>
      <c r="S185" s="32">
        <v>0</v>
      </c>
    </row>
    <row r="186" spans="1:19" x14ac:dyDescent="0.25">
      <c r="A186" s="30" t="s">
        <v>309</v>
      </c>
      <c r="B186" s="30">
        <v>381600005</v>
      </c>
      <c r="C186" s="30" t="s">
        <v>185</v>
      </c>
      <c r="D186" s="30"/>
      <c r="E186" s="30">
        <v>2</v>
      </c>
      <c r="F186" s="30"/>
      <c r="G186" s="30">
        <v>1</v>
      </c>
      <c r="H186" s="30">
        <v>2</v>
      </c>
      <c r="I186" s="30">
        <v>5</v>
      </c>
      <c r="J186" s="31">
        <f t="shared" si="5"/>
        <v>10</v>
      </c>
      <c r="K186" s="30">
        <v>73</v>
      </c>
      <c r="L186" s="30">
        <v>57</v>
      </c>
      <c r="M186" s="30">
        <v>57</v>
      </c>
      <c r="N186" s="30">
        <v>49</v>
      </c>
      <c r="O186" s="30">
        <v>45</v>
      </c>
      <c r="P186" s="30">
        <v>35</v>
      </c>
      <c r="Q186" s="31">
        <f t="shared" si="6"/>
        <v>316</v>
      </c>
      <c r="R186" s="31">
        <v>326</v>
      </c>
      <c r="S186" s="32">
        <v>0</v>
      </c>
    </row>
    <row r="187" spans="1:19" x14ac:dyDescent="0.25">
      <c r="A187" s="30" t="s">
        <v>309</v>
      </c>
      <c r="B187" s="30">
        <v>381600009</v>
      </c>
      <c r="C187" s="30" t="s">
        <v>186</v>
      </c>
      <c r="D187" s="30"/>
      <c r="E187" s="30"/>
      <c r="F187" s="30"/>
      <c r="G187" s="30">
        <v>1</v>
      </c>
      <c r="H187" s="30"/>
      <c r="I187" s="30"/>
      <c r="J187" s="31">
        <f t="shared" si="5"/>
        <v>1</v>
      </c>
      <c r="K187" s="30">
        <v>30</v>
      </c>
      <c r="L187" s="30">
        <v>45</v>
      </c>
      <c r="M187" s="30">
        <v>50</v>
      </c>
      <c r="N187" s="30">
        <v>27</v>
      </c>
      <c r="O187" s="30">
        <v>15</v>
      </c>
      <c r="P187" s="30">
        <v>29</v>
      </c>
      <c r="Q187" s="31">
        <f t="shared" si="6"/>
        <v>196</v>
      </c>
      <c r="R187" s="31">
        <v>197</v>
      </c>
      <c r="S187" s="32">
        <v>0</v>
      </c>
    </row>
    <row r="188" spans="1:19" x14ac:dyDescent="0.25">
      <c r="A188" s="30" t="s">
        <v>309</v>
      </c>
      <c r="B188" s="30">
        <v>387500004</v>
      </c>
      <c r="C188" s="30" t="s">
        <v>187</v>
      </c>
      <c r="D188" s="30"/>
      <c r="E188" s="30"/>
      <c r="F188" s="30"/>
      <c r="G188" s="30"/>
      <c r="H188" s="30"/>
      <c r="I188" s="30"/>
      <c r="J188" s="31">
        <f t="shared" si="5"/>
        <v>0</v>
      </c>
      <c r="K188" s="30">
        <v>28</v>
      </c>
      <c r="L188" s="30">
        <v>32</v>
      </c>
      <c r="M188" s="30">
        <v>45</v>
      </c>
      <c r="N188" s="30">
        <v>36</v>
      </c>
      <c r="O188" s="30">
        <v>30</v>
      </c>
      <c r="P188" s="30">
        <v>40</v>
      </c>
      <c r="Q188" s="31">
        <f t="shared" si="6"/>
        <v>211</v>
      </c>
      <c r="R188" s="31">
        <v>211</v>
      </c>
      <c r="S188" s="32">
        <v>0</v>
      </c>
    </row>
    <row r="189" spans="1:19" x14ac:dyDescent="0.25">
      <c r="A189" s="30" t="s">
        <v>309</v>
      </c>
      <c r="B189" s="30">
        <v>420200030</v>
      </c>
      <c r="C189" s="30" t="s">
        <v>188</v>
      </c>
      <c r="D189" s="30"/>
      <c r="E189" s="30">
        <v>1</v>
      </c>
      <c r="F189" s="30"/>
      <c r="G189" s="30"/>
      <c r="H189" s="30"/>
      <c r="I189" s="30"/>
      <c r="J189" s="31">
        <f t="shared" si="5"/>
        <v>1</v>
      </c>
      <c r="K189" s="30">
        <v>67</v>
      </c>
      <c r="L189" s="30">
        <v>63</v>
      </c>
      <c r="M189" s="30">
        <v>62</v>
      </c>
      <c r="N189" s="30">
        <v>66</v>
      </c>
      <c r="O189" s="30">
        <v>57</v>
      </c>
      <c r="P189" s="30">
        <v>75</v>
      </c>
      <c r="Q189" s="31">
        <f t="shared" si="6"/>
        <v>390</v>
      </c>
      <c r="R189" s="31">
        <v>391</v>
      </c>
      <c r="S189" s="32">
        <v>0</v>
      </c>
    </row>
    <row r="190" spans="1:19" x14ac:dyDescent="0.25">
      <c r="A190" s="30" t="s">
        <v>309</v>
      </c>
      <c r="B190" s="30">
        <v>420200053</v>
      </c>
      <c r="C190" s="30" t="s">
        <v>189</v>
      </c>
      <c r="D190" s="30">
        <v>100</v>
      </c>
      <c r="E190" s="30">
        <v>160</v>
      </c>
      <c r="F190" s="30">
        <v>174</v>
      </c>
      <c r="G190" s="30">
        <v>124</v>
      </c>
      <c r="H190" s="30">
        <v>122</v>
      </c>
      <c r="I190" s="30">
        <v>103</v>
      </c>
      <c r="J190" s="31">
        <f t="shared" si="5"/>
        <v>783</v>
      </c>
      <c r="K190" s="30">
        <v>1146</v>
      </c>
      <c r="L190" s="30">
        <v>1209</v>
      </c>
      <c r="M190" s="30">
        <v>1398</v>
      </c>
      <c r="N190" s="30">
        <v>1138</v>
      </c>
      <c r="O190" s="30">
        <v>1208</v>
      </c>
      <c r="P190" s="30">
        <v>1038</v>
      </c>
      <c r="Q190" s="31">
        <f t="shared" si="6"/>
        <v>7137</v>
      </c>
      <c r="R190" s="31">
        <v>7920</v>
      </c>
      <c r="S190" s="32">
        <v>653</v>
      </c>
    </row>
    <row r="191" spans="1:19" x14ac:dyDescent="0.25">
      <c r="A191" s="30" t="s">
        <v>309</v>
      </c>
      <c r="B191" s="30">
        <v>420200056</v>
      </c>
      <c r="C191" s="30" t="s">
        <v>190</v>
      </c>
      <c r="D191" s="30">
        <v>7</v>
      </c>
      <c r="E191" s="30">
        <v>10</v>
      </c>
      <c r="F191" s="30">
        <v>5</v>
      </c>
      <c r="G191" s="30">
        <v>2</v>
      </c>
      <c r="H191" s="30">
        <v>6</v>
      </c>
      <c r="I191" s="30"/>
      <c r="J191" s="31">
        <f t="shared" si="5"/>
        <v>30</v>
      </c>
      <c r="K191" s="30">
        <v>53</v>
      </c>
      <c r="L191" s="30">
        <v>45</v>
      </c>
      <c r="M191" s="30">
        <v>64</v>
      </c>
      <c r="N191" s="30">
        <v>56</v>
      </c>
      <c r="O191" s="30">
        <v>77</v>
      </c>
      <c r="P191" s="30">
        <v>57</v>
      </c>
      <c r="Q191" s="31">
        <f t="shared" si="6"/>
        <v>352</v>
      </c>
      <c r="R191" s="31">
        <v>382</v>
      </c>
      <c r="S191" s="32">
        <v>0</v>
      </c>
    </row>
    <row r="192" spans="1:19" x14ac:dyDescent="0.25">
      <c r="A192" s="30" t="s">
        <v>309</v>
      </c>
      <c r="B192" s="30">
        <v>420200059</v>
      </c>
      <c r="C192" s="30" t="s">
        <v>191</v>
      </c>
      <c r="D192" s="30">
        <v>1</v>
      </c>
      <c r="E192" s="30">
        <v>7</v>
      </c>
      <c r="F192" s="30">
        <v>6</v>
      </c>
      <c r="G192" s="30">
        <v>7</v>
      </c>
      <c r="H192" s="30">
        <v>5</v>
      </c>
      <c r="I192" s="30"/>
      <c r="J192" s="31">
        <f t="shared" si="5"/>
        <v>26</v>
      </c>
      <c r="K192" s="30">
        <v>47</v>
      </c>
      <c r="L192" s="30">
        <v>43</v>
      </c>
      <c r="M192" s="30">
        <v>44</v>
      </c>
      <c r="N192" s="30">
        <v>42</v>
      </c>
      <c r="O192" s="30">
        <v>39</v>
      </c>
      <c r="P192" s="30">
        <v>60</v>
      </c>
      <c r="Q192" s="31">
        <f t="shared" si="6"/>
        <v>275</v>
      </c>
      <c r="R192" s="31">
        <v>301</v>
      </c>
      <c r="S192" s="32">
        <v>0</v>
      </c>
    </row>
    <row r="193" spans="1:19" x14ac:dyDescent="0.25">
      <c r="A193" s="30" t="s">
        <v>309</v>
      </c>
      <c r="B193" s="30">
        <v>420200068</v>
      </c>
      <c r="C193" s="30" t="s">
        <v>192</v>
      </c>
      <c r="D193" s="30"/>
      <c r="E193" s="30"/>
      <c r="F193" s="30"/>
      <c r="G193" s="30"/>
      <c r="H193" s="30"/>
      <c r="I193" s="30"/>
      <c r="J193" s="31">
        <f t="shared" si="5"/>
        <v>0</v>
      </c>
      <c r="K193" s="30">
        <v>8</v>
      </c>
      <c r="L193" s="30">
        <v>6</v>
      </c>
      <c r="M193" s="30">
        <v>11</v>
      </c>
      <c r="N193" s="30">
        <v>15</v>
      </c>
      <c r="O193" s="30">
        <v>7</v>
      </c>
      <c r="P193" s="30">
        <v>13</v>
      </c>
      <c r="Q193" s="31">
        <f t="shared" si="6"/>
        <v>60</v>
      </c>
      <c r="R193" s="31">
        <v>60</v>
      </c>
      <c r="S193" s="32">
        <v>0</v>
      </c>
    </row>
    <row r="194" spans="1:19" x14ac:dyDescent="0.25">
      <c r="A194" s="30" t="s">
        <v>309</v>
      </c>
      <c r="B194" s="30">
        <v>420200076</v>
      </c>
      <c r="C194" s="30" t="s">
        <v>193</v>
      </c>
      <c r="D194" s="30"/>
      <c r="E194" s="30">
        <v>3</v>
      </c>
      <c r="F194" s="30">
        <v>2</v>
      </c>
      <c r="G194" s="30">
        <v>5</v>
      </c>
      <c r="H194" s="30">
        <v>2</v>
      </c>
      <c r="I194" s="30">
        <v>1</v>
      </c>
      <c r="J194" s="31">
        <f t="shared" si="5"/>
        <v>13</v>
      </c>
      <c r="K194" s="30">
        <v>24</v>
      </c>
      <c r="L194" s="30">
        <v>68</v>
      </c>
      <c r="M194" s="30">
        <v>65</v>
      </c>
      <c r="N194" s="30">
        <v>51</v>
      </c>
      <c r="O194" s="30">
        <v>60</v>
      </c>
      <c r="P194" s="30">
        <v>49</v>
      </c>
      <c r="Q194" s="31">
        <f t="shared" si="6"/>
        <v>317</v>
      </c>
      <c r="R194" s="31">
        <v>330</v>
      </c>
      <c r="S194" s="32">
        <v>0</v>
      </c>
    </row>
    <row r="195" spans="1:19" x14ac:dyDescent="0.25">
      <c r="A195" s="30" t="s">
        <v>309</v>
      </c>
      <c r="B195" s="30">
        <v>420200080</v>
      </c>
      <c r="C195" s="30" t="s">
        <v>194</v>
      </c>
      <c r="D195" s="30">
        <v>2</v>
      </c>
      <c r="E195" s="30"/>
      <c r="F195" s="30"/>
      <c r="G195" s="30"/>
      <c r="H195" s="30"/>
      <c r="I195" s="30"/>
      <c r="J195" s="31">
        <f t="shared" si="5"/>
        <v>2</v>
      </c>
      <c r="K195" s="30">
        <v>57</v>
      </c>
      <c r="L195" s="30">
        <v>57</v>
      </c>
      <c r="M195" s="30">
        <v>58</v>
      </c>
      <c r="N195" s="30">
        <v>35</v>
      </c>
      <c r="O195" s="30">
        <v>44</v>
      </c>
      <c r="P195" s="30">
        <v>58</v>
      </c>
      <c r="Q195" s="31">
        <f t="shared" si="6"/>
        <v>309</v>
      </c>
      <c r="R195" s="31">
        <v>311</v>
      </c>
      <c r="S195" s="32">
        <v>0</v>
      </c>
    </row>
    <row r="196" spans="1:19" x14ac:dyDescent="0.25">
      <c r="A196" s="30" t="s">
        <v>309</v>
      </c>
      <c r="B196" s="30">
        <v>421200007</v>
      </c>
      <c r="C196" s="30" t="s">
        <v>195</v>
      </c>
      <c r="D196" s="30">
        <v>15</v>
      </c>
      <c r="E196" s="30">
        <v>8</v>
      </c>
      <c r="F196" s="30">
        <v>5</v>
      </c>
      <c r="G196" s="30">
        <v>6</v>
      </c>
      <c r="H196" s="30">
        <v>7</v>
      </c>
      <c r="I196" s="30">
        <v>6</v>
      </c>
      <c r="J196" s="31">
        <f t="shared" si="5"/>
        <v>47</v>
      </c>
      <c r="K196" s="30">
        <v>41</v>
      </c>
      <c r="L196" s="30">
        <v>30</v>
      </c>
      <c r="M196" s="30">
        <v>28</v>
      </c>
      <c r="N196" s="30">
        <v>43</v>
      </c>
      <c r="O196" s="30">
        <v>26</v>
      </c>
      <c r="P196" s="30">
        <v>22</v>
      </c>
      <c r="Q196" s="31">
        <f t="shared" si="6"/>
        <v>190</v>
      </c>
      <c r="R196" s="31">
        <v>237</v>
      </c>
      <c r="S196" s="32">
        <v>0</v>
      </c>
    </row>
    <row r="197" spans="1:19" x14ac:dyDescent="0.25">
      <c r="A197" s="30" t="s">
        <v>309</v>
      </c>
      <c r="B197" s="30">
        <v>424700004</v>
      </c>
      <c r="C197" s="30" t="s">
        <v>196</v>
      </c>
      <c r="D197" s="30"/>
      <c r="E197" s="30">
        <v>2</v>
      </c>
      <c r="F197" s="30">
        <v>2</v>
      </c>
      <c r="G197" s="30"/>
      <c r="H197" s="30">
        <v>1</v>
      </c>
      <c r="I197" s="30"/>
      <c r="J197" s="31">
        <f t="shared" si="5"/>
        <v>5</v>
      </c>
      <c r="K197" s="30">
        <v>47</v>
      </c>
      <c r="L197" s="30">
        <v>47</v>
      </c>
      <c r="M197" s="30">
        <v>71</v>
      </c>
      <c r="N197" s="30">
        <v>47</v>
      </c>
      <c r="O197" s="30">
        <v>49</v>
      </c>
      <c r="P197" s="30">
        <v>46</v>
      </c>
      <c r="Q197" s="31">
        <f t="shared" si="6"/>
        <v>307</v>
      </c>
      <c r="R197" s="31">
        <v>312</v>
      </c>
      <c r="S197" s="32">
        <v>0</v>
      </c>
    </row>
    <row r="198" spans="1:19" x14ac:dyDescent="0.25">
      <c r="A198" s="30" t="s">
        <v>309</v>
      </c>
      <c r="B198" s="30">
        <v>429300002</v>
      </c>
      <c r="C198" s="30" t="s">
        <v>197</v>
      </c>
      <c r="D198" s="30"/>
      <c r="E198" s="30">
        <v>1</v>
      </c>
      <c r="F198" s="30">
        <v>5</v>
      </c>
      <c r="G198" s="30">
        <v>2</v>
      </c>
      <c r="H198" s="30"/>
      <c r="I198" s="30">
        <v>1</v>
      </c>
      <c r="J198" s="31">
        <f t="shared" si="5"/>
        <v>9</v>
      </c>
      <c r="K198" s="30">
        <v>24</v>
      </c>
      <c r="L198" s="30">
        <v>29</v>
      </c>
      <c r="M198" s="30">
        <v>38</v>
      </c>
      <c r="N198" s="30">
        <v>36</v>
      </c>
      <c r="O198" s="30">
        <v>36</v>
      </c>
      <c r="P198" s="30">
        <v>25</v>
      </c>
      <c r="Q198" s="31">
        <f t="shared" si="6"/>
        <v>188</v>
      </c>
      <c r="R198" s="31">
        <v>197</v>
      </c>
      <c r="S198" s="32">
        <v>0</v>
      </c>
    </row>
    <row r="199" spans="1:19" x14ac:dyDescent="0.25">
      <c r="A199" s="30" t="s">
        <v>309</v>
      </c>
      <c r="B199" s="30">
        <v>429300010</v>
      </c>
      <c r="C199" s="30" t="s">
        <v>198</v>
      </c>
      <c r="D199" s="30">
        <v>2</v>
      </c>
      <c r="E199" s="30"/>
      <c r="F199" s="30"/>
      <c r="G199" s="30">
        <v>2</v>
      </c>
      <c r="H199" s="30"/>
      <c r="I199" s="30"/>
      <c r="J199" s="31">
        <f t="shared" ref="J199:J262" si="7">SUM(D199:I199)</f>
        <v>4</v>
      </c>
      <c r="K199" s="30">
        <v>19</v>
      </c>
      <c r="L199" s="30">
        <v>35</v>
      </c>
      <c r="M199" s="30">
        <v>36</v>
      </c>
      <c r="N199" s="30">
        <v>16</v>
      </c>
      <c r="O199" s="30">
        <v>37</v>
      </c>
      <c r="P199" s="30">
        <v>17</v>
      </c>
      <c r="Q199" s="31">
        <f t="shared" ref="Q199:Q262" si="8">SUM(K199:P199)</f>
        <v>160</v>
      </c>
      <c r="R199" s="31">
        <v>164</v>
      </c>
      <c r="S199" s="32">
        <v>0</v>
      </c>
    </row>
    <row r="200" spans="1:19" x14ac:dyDescent="0.25">
      <c r="A200" s="30" t="s">
        <v>309</v>
      </c>
      <c r="B200" s="30">
        <v>500200006</v>
      </c>
      <c r="C200" s="30" t="s">
        <v>199</v>
      </c>
      <c r="D200" s="30">
        <v>2</v>
      </c>
      <c r="E200" s="30">
        <v>3</v>
      </c>
      <c r="F200" s="30">
        <v>3</v>
      </c>
      <c r="G200" s="30"/>
      <c r="H200" s="30">
        <v>3</v>
      </c>
      <c r="I200" s="30"/>
      <c r="J200" s="31">
        <f t="shared" si="7"/>
        <v>11</v>
      </c>
      <c r="K200" s="30">
        <v>60</v>
      </c>
      <c r="L200" s="30">
        <v>86</v>
      </c>
      <c r="M200" s="30">
        <v>75</v>
      </c>
      <c r="N200" s="30">
        <v>68</v>
      </c>
      <c r="O200" s="30">
        <v>72</v>
      </c>
      <c r="P200" s="30">
        <v>67</v>
      </c>
      <c r="Q200" s="31">
        <f t="shared" si="8"/>
        <v>428</v>
      </c>
      <c r="R200" s="31">
        <v>439</v>
      </c>
      <c r="S200" s="32">
        <v>0</v>
      </c>
    </row>
    <row r="201" spans="1:19" x14ac:dyDescent="0.25">
      <c r="A201" s="30" t="s">
        <v>309</v>
      </c>
      <c r="B201" s="30">
        <v>500200010</v>
      </c>
      <c r="C201" s="30" t="s">
        <v>200</v>
      </c>
      <c r="D201" s="30"/>
      <c r="E201" s="30"/>
      <c r="F201" s="30">
        <v>2</v>
      </c>
      <c r="G201" s="30">
        <v>3</v>
      </c>
      <c r="H201" s="30"/>
      <c r="I201" s="30"/>
      <c r="J201" s="31">
        <f t="shared" si="7"/>
        <v>5</v>
      </c>
      <c r="K201" s="30">
        <v>50</v>
      </c>
      <c r="L201" s="30">
        <v>73</v>
      </c>
      <c r="M201" s="30">
        <v>91</v>
      </c>
      <c r="N201" s="30">
        <v>37</v>
      </c>
      <c r="O201" s="30">
        <v>78</v>
      </c>
      <c r="P201" s="30">
        <v>58</v>
      </c>
      <c r="Q201" s="31">
        <f t="shared" si="8"/>
        <v>387</v>
      </c>
      <c r="R201" s="31">
        <v>392</v>
      </c>
      <c r="S201" s="32">
        <v>0</v>
      </c>
    </row>
    <row r="202" spans="1:19" x14ac:dyDescent="0.25">
      <c r="A202" s="30" t="s">
        <v>309</v>
      </c>
      <c r="B202" s="30">
        <v>500200012</v>
      </c>
      <c r="C202" s="30" t="s">
        <v>201</v>
      </c>
      <c r="D202" s="30"/>
      <c r="E202" s="30"/>
      <c r="F202" s="30"/>
      <c r="G202" s="30"/>
      <c r="H202" s="30">
        <v>17</v>
      </c>
      <c r="I202" s="30">
        <v>16</v>
      </c>
      <c r="J202" s="31">
        <f t="shared" si="7"/>
        <v>33</v>
      </c>
      <c r="K202" s="30">
        <v>13</v>
      </c>
      <c r="L202" s="30">
        <v>24</v>
      </c>
      <c r="M202" s="30">
        <v>6</v>
      </c>
      <c r="N202" s="30">
        <v>19</v>
      </c>
      <c r="O202" s="30"/>
      <c r="P202" s="30"/>
      <c r="Q202" s="31">
        <f t="shared" si="8"/>
        <v>62</v>
      </c>
      <c r="R202" s="31">
        <v>95</v>
      </c>
      <c r="S202" s="32">
        <v>0</v>
      </c>
    </row>
    <row r="203" spans="1:19" x14ac:dyDescent="0.25">
      <c r="A203" s="30" t="s">
        <v>309</v>
      </c>
      <c r="B203" s="30">
        <v>500200020</v>
      </c>
      <c r="C203" s="30" t="s">
        <v>202</v>
      </c>
      <c r="D203" s="30">
        <v>7</v>
      </c>
      <c r="E203" s="30">
        <v>5</v>
      </c>
      <c r="F203" s="30">
        <v>6</v>
      </c>
      <c r="G203" s="30">
        <v>8</v>
      </c>
      <c r="H203" s="30">
        <v>4</v>
      </c>
      <c r="I203" s="30">
        <v>3</v>
      </c>
      <c r="J203" s="31">
        <f t="shared" si="7"/>
        <v>33</v>
      </c>
      <c r="K203" s="30">
        <v>57</v>
      </c>
      <c r="L203" s="30">
        <v>46</v>
      </c>
      <c r="M203" s="30">
        <v>38</v>
      </c>
      <c r="N203" s="30">
        <v>26</v>
      </c>
      <c r="O203" s="30">
        <v>38</v>
      </c>
      <c r="P203" s="30">
        <v>30</v>
      </c>
      <c r="Q203" s="31">
        <f t="shared" si="8"/>
        <v>235</v>
      </c>
      <c r="R203" s="31">
        <v>268</v>
      </c>
      <c r="S203" s="32">
        <v>0</v>
      </c>
    </row>
    <row r="204" spans="1:19" x14ac:dyDescent="0.25">
      <c r="A204" s="30" t="s">
        <v>309</v>
      </c>
      <c r="B204" s="30">
        <v>500200032</v>
      </c>
      <c r="C204" s="30" t="s">
        <v>203</v>
      </c>
      <c r="D204" s="30">
        <v>3</v>
      </c>
      <c r="E204" s="30"/>
      <c r="F204" s="30">
        <v>5</v>
      </c>
      <c r="G204" s="30"/>
      <c r="H204" s="30">
        <v>98</v>
      </c>
      <c r="I204" s="30">
        <v>94</v>
      </c>
      <c r="J204" s="31">
        <f t="shared" si="7"/>
        <v>200</v>
      </c>
      <c r="K204" s="30">
        <v>91</v>
      </c>
      <c r="L204" s="30">
        <v>97</v>
      </c>
      <c r="M204" s="30">
        <v>92</v>
      </c>
      <c r="N204" s="30">
        <v>87</v>
      </c>
      <c r="O204" s="30"/>
      <c r="P204" s="30"/>
      <c r="Q204" s="31">
        <f t="shared" si="8"/>
        <v>367</v>
      </c>
      <c r="R204" s="31">
        <v>567</v>
      </c>
      <c r="S204" s="32">
        <v>0</v>
      </c>
    </row>
    <row r="205" spans="1:19" x14ac:dyDescent="0.25">
      <c r="A205" s="30" t="s">
        <v>309</v>
      </c>
      <c r="B205" s="30">
        <v>500200063</v>
      </c>
      <c r="C205" s="30" t="s">
        <v>204</v>
      </c>
      <c r="D205" s="30">
        <v>12</v>
      </c>
      <c r="E205" s="30">
        <v>8</v>
      </c>
      <c r="F205" s="30">
        <v>3</v>
      </c>
      <c r="G205" s="30">
        <v>7</v>
      </c>
      <c r="H205" s="30">
        <v>4</v>
      </c>
      <c r="I205" s="30">
        <v>11</v>
      </c>
      <c r="J205" s="31">
        <f t="shared" si="7"/>
        <v>45</v>
      </c>
      <c r="K205" s="30">
        <v>88</v>
      </c>
      <c r="L205" s="30">
        <v>66</v>
      </c>
      <c r="M205" s="30">
        <v>79</v>
      </c>
      <c r="N205" s="30">
        <v>70</v>
      </c>
      <c r="O205" s="30">
        <v>78</v>
      </c>
      <c r="P205" s="30">
        <v>72</v>
      </c>
      <c r="Q205" s="31">
        <f t="shared" si="8"/>
        <v>453</v>
      </c>
      <c r="R205" s="31">
        <v>498</v>
      </c>
      <c r="S205" s="32">
        <v>0</v>
      </c>
    </row>
    <row r="206" spans="1:19" x14ac:dyDescent="0.25">
      <c r="A206" s="30" t="s">
        <v>309</v>
      </c>
      <c r="B206" s="30">
        <v>660200027</v>
      </c>
      <c r="C206" s="30" t="s">
        <v>205</v>
      </c>
      <c r="D206" s="30">
        <v>116</v>
      </c>
      <c r="E206" s="30">
        <v>100</v>
      </c>
      <c r="F206" s="30">
        <v>131</v>
      </c>
      <c r="G206" s="30">
        <v>117</v>
      </c>
      <c r="H206" s="30">
        <v>102</v>
      </c>
      <c r="I206" s="30">
        <v>86</v>
      </c>
      <c r="J206" s="31">
        <f t="shared" si="7"/>
        <v>652</v>
      </c>
      <c r="K206" s="30">
        <v>4</v>
      </c>
      <c r="L206" s="30">
        <v>5</v>
      </c>
      <c r="M206" s="30">
        <v>7</v>
      </c>
      <c r="N206" s="30">
        <v>2</v>
      </c>
      <c r="O206" s="30">
        <v>3</v>
      </c>
      <c r="P206" s="30">
        <v>1</v>
      </c>
      <c r="Q206" s="31">
        <f t="shared" si="8"/>
        <v>22</v>
      </c>
      <c r="R206" s="31">
        <v>674</v>
      </c>
      <c r="S206" s="32">
        <v>0</v>
      </c>
    </row>
    <row r="207" spans="1:19" x14ac:dyDescent="0.25">
      <c r="A207" s="30" t="s">
        <v>309</v>
      </c>
      <c r="B207" s="30">
        <v>660200040</v>
      </c>
      <c r="C207" s="30" t="s">
        <v>206</v>
      </c>
      <c r="D207" s="30"/>
      <c r="E207" s="30"/>
      <c r="F207" s="30"/>
      <c r="G207" s="30"/>
      <c r="H207" s="30"/>
      <c r="I207" s="30"/>
      <c r="J207" s="31">
        <f t="shared" si="7"/>
        <v>0</v>
      </c>
      <c r="K207" s="30">
        <v>36</v>
      </c>
      <c r="L207" s="30">
        <v>38</v>
      </c>
      <c r="M207" s="30">
        <v>43</v>
      </c>
      <c r="N207" s="30">
        <v>40</v>
      </c>
      <c r="O207" s="30">
        <v>36</v>
      </c>
      <c r="P207" s="30">
        <v>39</v>
      </c>
      <c r="Q207" s="31">
        <f t="shared" si="8"/>
        <v>232</v>
      </c>
      <c r="R207" s="31">
        <v>232</v>
      </c>
      <c r="S207" s="32">
        <v>0</v>
      </c>
    </row>
    <row r="208" spans="1:19" x14ac:dyDescent="0.25">
      <c r="A208" s="30" t="s">
        <v>309</v>
      </c>
      <c r="B208" s="30">
        <v>661400001</v>
      </c>
      <c r="C208" s="30" t="s">
        <v>207</v>
      </c>
      <c r="D208" s="30">
        <v>1</v>
      </c>
      <c r="E208" s="30">
        <v>2</v>
      </c>
      <c r="F208" s="30"/>
      <c r="G208" s="30"/>
      <c r="H208" s="30"/>
      <c r="I208" s="30">
        <v>2</v>
      </c>
      <c r="J208" s="31">
        <f t="shared" si="7"/>
        <v>5</v>
      </c>
      <c r="K208" s="30">
        <v>42</v>
      </c>
      <c r="L208" s="30">
        <v>40</v>
      </c>
      <c r="M208" s="30">
        <v>48</v>
      </c>
      <c r="N208" s="30">
        <v>37</v>
      </c>
      <c r="O208" s="30">
        <v>28</v>
      </c>
      <c r="P208" s="30">
        <v>71</v>
      </c>
      <c r="Q208" s="31">
        <f t="shared" si="8"/>
        <v>266</v>
      </c>
      <c r="R208" s="31">
        <v>271</v>
      </c>
      <c r="S208" s="32">
        <v>0</v>
      </c>
    </row>
    <row r="209" spans="1:19" x14ac:dyDescent="0.25">
      <c r="A209" s="30" t="s">
        <v>309</v>
      </c>
      <c r="B209" s="30">
        <v>661400007</v>
      </c>
      <c r="C209" s="30" t="s">
        <v>208</v>
      </c>
      <c r="D209" s="30"/>
      <c r="E209" s="30">
        <v>1</v>
      </c>
      <c r="F209" s="30">
        <v>2</v>
      </c>
      <c r="G209" s="30"/>
      <c r="H209" s="30">
        <v>1</v>
      </c>
      <c r="I209" s="30"/>
      <c r="J209" s="31">
        <f t="shared" si="7"/>
        <v>4</v>
      </c>
      <c r="K209" s="30">
        <v>18</v>
      </c>
      <c r="L209" s="30">
        <v>12</v>
      </c>
      <c r="M209" s="30">
        <v>19</v>
      </c>
      <c r="N209" s="30">
        <v>23</v>
      </c>
      <c r="O209" s="30">
        <v>14</v>
      </c>
      <c r="P209" s="30">
        <v>7</v>
      </c>
      <c r="Q209" s="31">
        <f t="shared" si="8"/>
        <v>93</v>
      </c>
      <c r="R209" s="31">
        <v>97</v>
      </c>
      <c r="S209" s="32">
        <v>0</v>
      </c>
    </row>
    <row r="210" spans="1:19" x14ac:dyDescent="0.25">
      <c r="A210" s="30" t="s">
        <v>309</v>
      </c>
      <c r="B210" s="30">
        <v>700200034</v>
      </c>
      <c r="C210" s="30" t="s">
        <v>209</v>
      </c>
      <c r="D210" s="30">
        <v>5</v>
      </c>
      <c r="E210" s="30">
        <v>6</v>
      </c>
      <c r="F210" s="30">
        <v>16</v>
      </c>
      <c r="G210" s="30">
        <v>4</v>
      </c>
      <c r="H210" s="30">
        <v>6</v>
      </c>
      <c r="I210" s="30">
        <v>9</v>
      </c>
      <c r="J210" s="31">
        <f t="shared" si="7"/>
        <v>46</v>
      </c>
      <c r="K210" s="30">
        <v>137</v>
      </c>
      <c r="L210" s="30">
        <v>76</v>
      </c>
      <c r="M210" s="30">
        <v>107</v>
      </c>
      <c r="N210" s="30">
        <v>95</v>
      </c>
      <c r="O210" s="30">
        <v>91</v>
      </c>
      <c r="P210" s="30">
        <v>58</v>
      </c>
      <c r="Q210" s="31">
        <f t="shared" si="8"/>
        <v>564</v>
      </c>
      <c r="R210" s="31">
        <v>610</v>
      </c>
      <c r="S210" s="32">
        <v>0</v>
      </c>
    </row>
    <row r="211" spans="1:19" x14ac:dyDescent="0.25">
      <c r="A211" s="30" t="s">
        <v>309</v>
      </c>
      <c r="B211" s="30">
        <v>700200067</v>
      </c>
      <c r="C211" s="30" t="s">
        <v>210</v>
      </c>
      <c r="D211" s="30"/>
      <c r="E211" s="30">
        <v>3</v>
      </c>
      <c r="F211" s="30">
        <v>1</v>
      </c>
      <c r="G211" s="30">
        <v>1</v>
      </c>
      <c r="H211" s="30">
        <v>2</v>
      </c>
      <c r="I211" s="30">
        <v>4</v>
      </c>
      <c r="J211" s="31">
        <f t="shared" si="7"/>
        <v>11</v>
      </c>
      <c r="K211" s="30">
        <v>108</v>
      </c>
      <c r="L211" s="30">
        <v>129</v>
      </c>
      <c r="M211" s="30">
        <v>101</v>
      </c>
      <c r="N211" s="30">
        <v>82</v>
      </c>
      <c r="O211" s="30">
        <v>123</v>
      </c>
      <c r="P211" s="30">
        <v>116</v>
      </c>
      <c r="Q211" s="31">
        <f t="shared" si="8"/>
        <v>659</v>
      </c>
      <c r="R211" s="31">
        <v>670</v>
      </c>
      <c r="S211" s="32">
        <v>0</v>
      </c>
    </row>
    <row r="212" spans="1:19" x14ac:dyDescent="0.25">
      <c r="A212" s="30" t="s">
        <v>309</v>
      </c>
      <c r="B212" s="30">
        <v>700800012</v>
      </c>
      <c r="C212" s="30" t="s">
        <v>211</v>
      </c>
      <c r="D212" s="30"/>
      <c r="E212" s="30"/>
      <c r="F212" s="30"/>
      <c r="G212" s="30"/>
      <c r="H212" s="30"/>
      <c r="I212" s="30"/>
      <c r="J212" s="31">
        <f t="shared" si="7"/>
        <v>0</v>
      </c>
      <c r="K212" s="30">
        <v>37</v>
      </c>
      <c r="L212" s="30">
        <v>40</v>
      </c>
      <c r="M212" s="30">
        <v>37</v>
      </c>
      <c r="N212" s="30">
        <v>31</v>
      </c>
      <c r="O212" s="30">
        <v>23</v>
      </c>
      <c r="P212" s="30">
        <v>37</v>
      </c>
      <c r="Q212" s="31">
        <f t="shared" si="8"/>
        <v>205</v>
      </c>
      <c r="R212" s="31">
        <v>205</v>
      </c>
      <c r="S212" s="32">
        <v>0</v>
      </c>
    </row>
    <row r="213" spans="1:19" x14ac:dyDescent="0.25">
      <c r="A213" s="30" t="s">
        <v>309</v>
      </c>
      <c r="B213" s="30">
        <v>940200006</v>
      </c>
      <c r="C213" s="30" t="s">
        <v>274</v>
      </c>
      <c r="D213" s="30"/>
      <c r="E213" s="30"/>
      <c r="F213" s="30"/>
      <c r="G213" s="30">
        <v>2</v>
      </c>
      <c r="H213" s="30"/>
      <c r="I213" s="30"/>
      <c r="J213" s="31">
        <f t="shared" si="7"/>
        <v>2</v>
      </c>
      <c r="K213" s="30"/>
      <c r="L213" s="30"/>
      <c r="M213" s="30"/>
      <c r="N213" s="30">
        <v>4</v>
      </c>
      <c r="O213" s="30">
        <v>13</v>
      </c>
      <c r="P213" s="30">
        <v>21</v>
      </c>
      <c r="Q213" s="31">
        <f t="shared" si="8"/>
        <v>38</v>
      </c>
      <c r="R213" s="31">
        <v>40</v>
      </c>
      <c r="S213" s="32">
        <v>0</v>
      </c>
    </row>
    <row r="214" spans="1:19" x14ac:dyDescent="0.25">
      <c r="A214" s="30" t="s">
        <v>309</v>
      </c>
      <c r="B214" s="30">
        <v>940200007</v>
      </c>
      <c r="C214" s="30" t="s">
        <v>212</v>
      </c>
      <c r="D214" s="30">
        <v>2</v>
      </c>
      <c r="E214" s="30"/>
      <c r="F214" s="30">
        <v>2</v>
      </c>
      <c r="G214" s="30">
        <v>7</v>
      </c>
      <c r="H214" s="30"/>
      <c r="I214" s="30">
        <v>2</v>
      </c>
      <c r="J214" s="31">
        <f t="shared" si="7"/>
        <v>13</v>
      </c>
      <c r="K214" s="30">
        <v>21</v>
      </c>
      <c r="L214" s="30">
        <v>22</v>
      </c>
      <c r="M214" s="30">
        <v>36</v>
      </c>
      <c r="N214" s="30">
        <v>40</v>
      </c>
      <c r="O214" s="30">
        <v>39</v>
      </c>
      <c r="P214" s="30">
        <v>38</v>
      </c>
      <c r="Q214" s="31">
        <f t="shared" si="8"/>
        <v>196</v>
      </c>
      <c r="R214" s="31">
        <v>209</v>
      </c>
      <c r="S214" s="32">
        <v>0</v>
      </c>
    </row>
    <row r="215" spans="1:19" x14ac:dyDescent="0.25">
      <c r="A215" s="30" t="s">
        <v>309</v>
      </c>
      <c r="B215" s="30">
        <v>940200018</v>
      </c>
      <c r="C215" s="30" t="s">
        <v>213</v>
      </c>
      <c r="D215" s="30">
        <v>1</v>
      </c>
      <c r="E215" s="30"/>
      <c r="F215" s="30">
        <v>1</v>
      </c>
      <c r="G215" s="30"/>
      <c r="H215" s="30"/>
      <c r="I215" s="30"/>
      <c r="J215" s="31">
        <f t="shared" si="7"/>
        <v>2</v>
      </c>
      <c r="K215" s="30">
        <v>29</v>
      </c>
      <c r="L215" s="30">
        <v>28</v>
      </c>
      <c r="M215" s="30">
        <v>31</v>
      </c>
      <c r="N215" s="30">
        <v>23</v>
      </c>
      <c r="O215" s="30">
        <v>33</v>
      </c>
      <c r="P215" s="30">
        <v>22</v>
      </c>
      <c r="Q215" s="31">
        <f t="shared" si="8"/>
        <v>166</v>
      </c>
      <c r="R215" s="31">
        <v>168</v>
      </c>
      <c r="S215" s="32">
        <v>0</v>
      </c>
    </row>
    <row r="216" spans="1:19" x14ac:dyDescent="0.25">
      <c r="A216" s="30" t="s">
        <v>309</v>
      </c>
      <c r="B216" s="30">
        <v>940200019</v>
      </c>
      <c r="C216" s="30" t="s">
        <v>214</v>
      </c>
      <c r="D216" s="30"/>
      <c r="E216" s="30">
        <v>1</v>
      </c>
      <c r="F216" s="30"/>
      <c r="G216" s="30"/>
      <c r="H216" s="30"/>
      <c r="I216" s="30"/>
      <c r="J216" s="31">
        <f t="shared" si="7"/>
        <v>1</v>
      </c>
      <c r="K216" s="30">
        <v>6</v>
      </c>
      <c r="L216" s="30">
        <v>28</v>
      </c>
      <c r="M216" s="30">
        <v>20</v>
      </c>
      <c r="N216" s="30">
        <v>19</v>
      </c>
      <c r="O216" s="30">
        <v>26</v>
      </c>
      <c r="P216" s="30">
        <v>21</v>
      </c>
      <c r="Q216" s="31">
        <f t="shared" si="8"/>
        <v>120</v>
      </c>
      <c r="R216" s="31">
        <v>121</v>
      </c>
      <c r="S216" s="32">
        <v>0</v>
      </c>
    </row>
    <row r="217" spans="1:19" x14ac:dyDescent="0.25">
      <c r="A217" s="30" t="s">
        <v>309</v>
      </c>
      <c r="B217" s="30">
        <v>940200032</v>
      </c>
      <c r="C217" s="30" t="s">
        <v>215</v>
      </c>
      <c r="D217" s="30">
        <v>1</v>
      </c>
      <c r="E217" s="30"/>
      <c r="F217" s="30"/>
      <c r="G217" s="30">
        <v>1</v>
      </c>
      <c r="H217" s="30"/>
      <c r="I217" s="30"/>
      <c r="J217" s="31">
        <f t="shared" si="7"/>
        <v>2</v>
      </c>
      <c r="K217" s="30">
        <v>45</v>
      </c>
      <c r="L217" s="30">
        <v>65</v>
      </c>
      <c r="M217" s="30">
        <v>70</v>
      </c>
      <c r="N217" s="30">
        <v>44</v>
      </c>
      <c r="O217" s="30">
        <v>55</v>
      </c>
      <c r="P217" s="30">
        <v>55</v>
      </c>
      <c r="Q217" s="31">
        <f t="shared" si="8"/>
        <v>334</v>
      </c>
      <c r="R217" s="31">
        <v>336</v>
      </c>
      <c r="S217" s="32">
        <v>0</v>
      </c>
    </row>
    <row r="218" spans="1:19" x14ac:dyDescent="0.25">
      <c r="A218" s="30" t="s">
        <v>309</v>
      </c>
      <c r="B218" s="30">
        <v>941600013</v>
      </c>
      <c r="C218" s="30" t="s">
        <v>216</v>
      </c>
      <c r="D218" s="30">
        <v>1</v>
      </c>
      <c r="E218" s="30"/>
      <c r="F218" s="30">
        <v>1</v>
      </c>
      <c r="G218" s="30"/>
      <c r="H218" s="30"/>
      <c r="I218" s="30">
        <v>1</v>
      </c>
      <c r="J218" s="31">
        <f t="shared" si="7"/>
        <v>3</v>
      </c>
      <c r="K218" s="30">
        <v>86</v>
      </c>
      <c r="L218" s="30">
        <v>84</v>
      </c>
      <c r="M218" s="30">
        <v>104</v>
      </c>
      <c r="N218" s="30">
        <v>59</v>
      </c>
      <c r="O218" s="30">
        <v>76</v>
      </c>
      <c r="P218" s="30">
        <v>67</v>
      </c>
      <c r="Q218" s="31">
        <f t="shared" si="8"/>
        <v>476</v>
      </c>
      <c r="R218" s="31">
        <v>479</v>
      </c>
      <c r="S218" s="32">
        <v>0</v>
      </c>
    </row>
    <row r="219" spans="1:19" x14ac:dyDescent="0.25">
      <c r="A219" s="30" t="s">
        <v>309</v>
      </c>
      <c r="B219" s="30">
        <v>941600023</v>
      </c>
      <c r="C219" s="30" t="s">
        <v>217</v>
      </c>
      <c r="D219" s="30">
        <v>1</v>
      </c>
      <c r="E219" s="30"/>
      <c r="F219" s="30">
        <v>1</v>
      </c>
      <c r="G219" s="30">
        <v>47</v>
      </c>
      <c r="H219" s="30">
        <v>57</v>
      </c>
      <c r="I219" s="30">
        <v>56</v>
      </c>
      <c r="J219" s="31">
        <f t="shared" si="7"/>
        <v>162</v>
      </c>
      <c r="K219" s="30">
        <v>85</v>
      </c>
      <c r="L219" s="30">
        <v>83</v>
      </c>
      <c r="M219" s="30">
        <v>94</v>
      </c>
      <c r="N219" s="30">
        <v>28</v>
      </c>
      <c r="O219" s="30">
        <v>25</v>
      </c>
      <c r="P219" s="30">
        <v>38</v>
      </c>
      <c r="Q219" s="31">
        <f t="shared" si="8"/>
        <v>353</v>
      </c>
      <c r="R219" s="31">
        <v>515</v>
      </c>
      <c r="S219" s="32">
        <v>0</v>
      </c>
    </row>
    <row r="220" spans="1:19" x14ac:dyDescent="0.25">
      <c r="A220" s="30" t="s">
        <v>309</v>
      </c>
      <c r="B220" s="30">
        <v>961000003</v>
      </c>
      <c r="C220" s="30" t="s">
        <v>218</v>
      </c>
      <c r="D220" s="30">
        <v>4</v>
      </c>
      <c r="E220" s="30">
        <v>9</v>
      </c>
      <c r="F220" s="30"/>
      <c r="G220" s="30">
        <v>3</v>
      </c>
      <c r="H220" s="30">
        <v>3</v>
      </c>
      <c r="I220" s="30">
        <v>6</v>
      </c>
      <c r="J220" s="31">
        <f t="shared" si="7"/>
        <v>25</v>
      </c>
      <c r="K220" s="30"/>
      <c r="L220" s="30"/>
      <c r="M220" s="30"/>
      <c r="N220" s="30"/>
      <c r="O220" s="30"/>
      <c r="P220" s="30"/>
      <c r="Q220" s="31">
        <f t="shared" si="8"/>
        <v>0</v>
      </c>
      <c r="R220" s="31">
        <v>25</v>
      </c>
      <c r="S220" s="32">
        <v>0</v>
      </c>
    </row>
    <row r="221" spans="1:19" x14ac:dyDescent="0.25">
      <c r="A221" s="30" t="s">
        <v>309</v>
      </c>
      <c r="B221" s="30">
        <v>961600005</v>
      </c>
      <c r="C221" s="30" t="s">
        <v>219</v>
      </c>
      <c r="D221" s="30">
        <v>31</v>
      </c>
      <c r="E221" s="30">
        <v>20</v>
      </c>
      <c r="F221" s="30">
        <v>19</v>
      </c>
      <c r="G221" s="30">
        <v>7</v>
      </c>
      <c r="H221" s="30">
        <v>9</v>
      </c>
      <c r="I221" s="30">
        <v>14</v>
      </c>
      <c r="J221" s="31">
        <f t="shared" si="7"/>
        <v>100</v>
      </c>
      <c r="K221" s="30">
        <v>98</v>
      </c>
      <c r="L221" s="30">
        <v>62</v>
      </c>
      <c r="M221" s="30">
        <v>79</v>
      </c>
      <c r="N221" s="30">
        <v>75</v>
      </c>
      <c r="O221" s="30">
        <v>62</v>
      </c>
      <c r="P221" s="30">
        <v>72</v>
      </c>
      <c r="Q221" s="31">
        <f t="shared" si="8"/>
        <v>448</v>
      </c>
      <c r="R221" s="31">
        <v>548</v>
      </c>
      <c r="S221" s="32">
        <v>0</v>
      </c>
    </row>
    <row r="222" spans="1:19" x14ac:dyDescent="0.25">
      <c r="A222" s="30" t="s">
        <v>309</v>
      </c>
      <c r="B222" s="30">
        <v>967300003</v>
      </c>
      <c r="C222" s="30" t="s">
        <v>220</v>
      </c>
      <c r="D222" s="30"/>
      <c r="E222" s="30"/>
      <c r="F222" s="30">
        <v>1</v>
      </c>
      <c r="G222" s="30"/>
      <c r="H222" s="30">
        <v>5</v>
      </c>
      <c r="I222" s="30">
        <v>4</v>
      </c>
      <c r="J222" s="31">
        <f t="shared" si="7"/>
        <v>10</v>
      </c>
      <c r="K222" s="30">
        <v>17</v>
      </c>
      <c r="L222" s="30">
        <v>46</v>
      </c>
      <c r="M222" s="30">
        <v>15</v>
      </c>
      <c r="N222" s="30">
        <v>34</v>
      </c>
      <c r="O222" s="30">
        <v>24</v>
      </c>
      <c r="P222" s="30">
        <v>30</v>
      </c>
      <c r="Q222" s="31">
        <f t="shared" si="8"/>
        <v>166</v>
      </c>
      <c r="R222" s="31">
        <v>176</v>
      </c>
      <c r="S222" s="32">
        <v>0</v>
      </c>
    </row>
    <row r="223" spans="1:19" x14ac:dyDescent="0.25">
      <c r="A223" s="30" t="s">
        <v>310</v>
      </c>
      <c r="B223" s="30">
        <v>20000002</v>
      </c>
      <c r="C223" s="30" t="s">
        <v>222</v>
      </c>
      <c r="D223" s="30"/>
      <c r="E223" s="30"/>
      <c r="F223" s="30"/>
      <c r="G223" s="30"/>
      <c r="H223" s="30">
        <v>1</v>
      </c>
      <c r="I223" s="30"/>
      <c r="J223" s="31">
        <f t="shared" si="7"/>
        <v>1</v>
      </c>
      <c r="K223" s="30">
        <v>39</v>
      </c>
      <c r="L223" s="30">
        <v>40</v>
      </c>
      <c r="M223" s="30">
        <v>44</v>
      </c>
      <c r="N223" s="30">
        <v>33</v>
      </c>
      <c r="O223" s="30">
        <v>36</v>
      </c>
      <c r="P223" s="30">
        <v>35</v>
      </c>
      <c r="Q223" s="31">
        <f t="shared" si="8"/>
        <v>227</v>
      </c>
      <c r="R223" s="31">
        <v>228</v>
      </c>
      <c r="S223" s="32">
        <v>0</v>
      </c>
    </row>
    <row r="224" spans="1:19" x14ac:dyDescent="0.25">
      <c r="A224" s="30" t="s">
        <v>310</v>
      </c>
      <c r="B224" s="30">
        <v>28000001</v>
      </c>
      <c r="C224" s="30" t="s">
        <v>223</v>
      </c>
      <c r="D224" s="30">
        <v>1</v>
      </c>
      <c r="E224" s="30">
        <v>1</v>
      </c>
      <c r="F224" s="30">
        <v>1</v>
      </c>
      <c r="G224" s="30"/>
      <c r="H224" s="30"/>
      <c r="I224" s="30"/>
      <c r="J224" s="31">
        <f t="shared" si="7"/>
        <v>3</v>
      </c>
      <c r="K224" s="30">
        <v>111</v>
      </c>
      <c r="L224" s="30">
        <v>88</v>
      </c>
      <c r="M224" s="30">
        <v>148</v>
      </c>
      <c r="N224" s="30">
        <v>127</v>
      </c>
      <c r="O224" s="30">
        <v>112</v>
      </c>
      <c r="P224" s="30">
        <v>103</v>
      </c>
      <c r="Q224" s="31">
        <f t="shared" si="8"/>
        <v>689</v>
      </c>
      <c r="R224" s="31">
        <v>692</v>
      </c>
      <c r="S224" s="32">
        <v>43</v>
      </c>
    </row>
    <row r="225" spans="1:19" x14ac:dyDescent="0.25">
      <c r="A225" s="30" t="s">
        <v>310</v>
      </c>
      <c r="B225" s="30">
        <v>90000016</v>
      </c>
      <c r="C225" s="30" t="s">
        <v>224</v>
      </c>
      <c r="D225" s="30">
        <v>7</v>
      </c>
      <c r="E225" s="30">
        <v>4</v>
      </c>
      <c r="F225" s="30">
        <v>3</v>
      </c>
      <c r="G225" s="30">
        <v>1</v>
      </c>
      <c r="H225" s="30">
        <v>5</v>
      </c>
      <c r="I225" s="30">
        <v>2</v>
      </c>
      <c r="J225" s="31">
        <f t="shared" si="7"/>
        <v>22</v>
      </c>
      <c r="K225" s="30">
        <v>134</v>
      </c>
      <c r="L225" s="30">
        <v>154</v>
      </c>
      <c r="M225" s="30">
        <v>145</v>
      </c>
      <c r="N225" s="30">
        <v>145</v>
      </c>
      <c r="O225" s="30">
        <v>118</v>
      </c>
      <c r="P225" s="30">
        <v>107</v>
      </c>
      <c r="Q225" s="31">
        <f t="shared" si="8"/>
        <v>803</v>
      </c>
      <c r="R225" s="31">
        <v>825</v>
      </c>
      <c r="S225" s="32">
        <v>0</v>
      </c>
    </row>
    <row r="226" spans="1:19" x14ac:dyDescent="0.25">
      <c r="A226" s="30" t="s">
        <v>310</v>
      </c>
      <c r="B226" s="30">
        <v>90000057</v>
      </c>
      <c r="C226" s="30" t="s">
        <v>225</v>
      </c>
      <c r="D226" s="30">
        <v>1</v>
      </c>
      <c r="E226" s="30">
        <v>3</v>
      </c>
      <c r="F226" s="30">
        <v>37</v>
      </c>
      <c r="G226" s="30">
        <v>33</v>
      </c>
      <c r="H226" s="30">
        <v>70</v>
      </c>
      <c r="I226" s="30">
        <v>60</v>
      </c>
      <c r="J226" s="31">
        <f t="shared" si="7"/>
        <v>204</v>
      </c>
      <c r="K226" s="30">
        <v>78</v>
      </c>
      <c r="L226" s="30">
        <v>132</v>
      </c>
      <c r="M226" s="30">
        <v>140</v>
      </c>
      <c r="N226" s="30">
        <v>123</v>
      </c>
      <c r="O226" s="30">
        <v>130</v>
      </c>
      <c r="P226" s="30">
        <v>183</v>
      </c>
      <c r="Q226" s="31">
        <f t="shared" si="8"/>
        <v>786</v>
      </c>
      <c r="R226" s="31">
        <v>990</v>
      </c>
      <c r="S226" s="32">
        <v>0</v>
      </c>
    </row>
    <row r="227" spans="1:19" x14ac:dyDescent="0.25">
      <c r="A227" s="30" t="s">
        <v>310</v>
      </c>
      <c r="B227" s="30">
        <v>90000079</v>
      </c>
      <c r="C227" s="30" t="s">
        <v>226</v>
      </c>
      <c r="D227" s="30">
        <v>1</v>
      </c>
      <c r="E227" s="30"/>
      <c r="F227" s="30"/>
      <c r="G227" s="30"/>
      <c r="H227" s="30">
        <v>1</v>
      </c>
      <c r="I227" s="30">
        <v>1</v>
      </c>
      <c r="J227" s="31">
        <f t="shared" si="7"/>
        <v>3</v>
      </c>
      <c r="K227" s="30">
        <v>76</v>
      </c>
      <c r="L227" s="30">
        <v>76</v>
      </c>
      <c r="M227" s="30">
        <v>69</v>
      </c>
      <c r="N227" s="30">
        <v>77</v>
      </c>
      <c r="O227" s="30">
        <v>73</v>
      </c>
      <c r="P227" s="30">
        <v>76</v>
      </c>
      <c r="Q227" s="31">
        <f t="shared" si="8"/>
        <v>447</v>
      </c>
      <c r="R227" s="31">
        <v>450</v>
      </c>
      <c r="S227" s="32">
        <v>0</v>
      </c>
    </row>
    <row r="228" spans="1:19" x14ac:dyDescent="0.25">
      <c r="A228" s="30" t="s">
        <v>310</v>
      </c>
      <c r="B228" s="30">
        <v>90000093</v>
      </c>
      <c r="C228" s="30" t="s">
        <v>227</v>
      </c>
      <c r="D228" s="30">
        <v>39</v>
      </c>
      <c r="E228" s="30">
        <v>44</v>
      </c>
      <c r="F228" s="30">
        <v>45</v>
      </c>
      <c r="G228" s="30">
        <v>34</v>
      </c>
      <c r="H228" s="30">
        <v>30</v>
      </c>
      <c r="I228" s="30">
        <v>27</v>
      </c>
      <c r="J228" s="31">
        <f t="shared" si="7"/>
        <v>219</v>
      </c>
      <c r="K228" s="30">
        <v>202</v>
      </c>
      <c r="L228" s="30">
        <v>194</v>
      </c>
      <c r="M228" s="30">
        <v>281</v>
      </c>
      <c r="N228" s="30">
        <v>223</v>
      </c>
      <c r="O228" s="30">
        <v>188</v>
      </c>
      <c r="P228" s="30">
        <v>188</v>
      </c>
      <c r="Q228" s="31">
        <f t="shared" si="8"/>
        <v>1276</v>
      </c>
      <c r="R228" s="31">
        <v>1495</v>
      </c>
      <c r="S228" s="32">
        <v>0</v>
      </c>
    </row>
    <row r="229" spans="1:19" x14ac:dyDescent="0.25">
      <c r="A229" s="30" t="s">
        <v>310</v>
      </c>
      <c r="B229" s="30">
        <v>90000113</v>
      </c>
      <c r="C229" s="30" t="s">
        <v>228</v>
      </c>
      <c r="D229" s="30"/>
      <c r="E229" s="30">
        <v>2</v>
      </c>
      <c r="F229" s="30">
        <v>2</v>
      </c>
      <c r="G229" s="30"/>
      <c r="H229" s="30"/>
      <c r="I229" s="30"/>
      <c r="J229" s="31">
        <f t="shared" si="7"/>
        <v>4</v>
      </c>
      <c r="K229" s="30">
        <v>174</v>
      </c>
      <c r="L229" s="30">
        <v>146</v>
      </c>
      <c r="M229" s="30">
        <v>163</v>
      </c>
      <c r="N229" s="30">
        <v>132</v>
      </c>
      <c r="O229" s="30">
        <v>127</v>
      </c>
      <c r="P229" s="30">
        <v>115</v>
      </c>
      <c r="Q229" s="31">
        <f t="shared" si="8"/>
        <v>857</v>
      </c>
      <c r="R229" s="31">
        <v>861</v>
      </c>
      <c r="S229" s="32">
        <v>0</v>
      </c>
    </row>
    <row r="230" spans="1:19" x14ac:dyDescent="0.25">
      <c r="A230" s="30" t="s">
        <v>310</v>
      </c>
      <c r="B230" s="30">
        <v>90020301</v>
      </c>
      <c r="C230" s="30" t="s">
        <v>229</v>
      </c>
      <c r="D230" s="30">
        <v>2</v>
      </c>
      <c r="E230" s="30"/>
      <c r="F230" s="30">
        <v>2</v>
      </c>
      <c r="G230" s="30"/>
      <c r="H230" s="30">
        <v>1</v>
      </c>
      <c r="I230" s="30">
        <v>1</v>
      </c>
      <c r="J230" s="31">
        <f t="shared" si="7"/>
        <v>6</v>
      </c>
      <c r="K230" s="30">
        <v>85</v>
      </c>
      <c r="L230" s="30">
        <v>106</v>
      </c>
      <c r="M230" s="30">
        <v>49</v>
      </c>
      <c r="N230" s="30">
        <v>87</v>
      </c>
      <c r="O230" s="30">
        <v>79</v>
      </c>
      <c r="P230" s="30">
        <v>85</v>
      </c>
      <c r="Q230" s="31">
        <f t="shared" si="8"/>
        <v>491</v>
      </c>
      <c r="R230" s="31">
        <v>497</v>
      </c>
      <c r="S230" s="32">
        <v>0</v>
      </c>
    </row>
    <row r="231" spans="1:19" x14ac:dyDescent="0.25">
      <c r="A231" s="30" t="s">
        <v>310</v>
      </c>
      <c r="B231" s="30">
        <v>90024001</v>
      </c>
      <c r="C231" s="30" t="s">
        <v>279</v>
      </c>
      <c r="D231" s="30"/>
      <c r="E231" s="30">
        <v>1</v>
      </c>
      <c r="F231" s="30"/>
      <c r="G231" s="30">
        <v>1</v>
      </c>
      <c r="H231" s="30"/>
      <c r="I231" s="30">
        <v>3</v>
      </c>
      <c r="J231" s="31">
        <f t="shared" si="7"/>
        <v>5</v>
      </c>
      <c r="K231" s="30">
        <v>162</v>
      </c>
      <c r="L231" s="30">
        <v>111</v>
      </c>
      <c r="M231" s="30">
        <v>189</v>
      </c>
      <c r="N231" s="30">
        <v>152</v>
      </c>
      <c r="O231" s="30">
        <v>135</v>
      </c>
      <c r="P231" s="30">
        <v>117</v>
      </c>
      <c r="Q231" s="31">
        <f t="shared" si="8"/>
        <v>866</v>
      </c>
      <c r="R231" s="31">
        <v>871</v>
      </c>
      <c r="S231" s="32">
        <v>0</v>
      </c>
    </row>
    <row r="232" spans="1:19" x14ac:dyDescent="0.25">
      <c r="A232" s="30" t="s">
        <v>310</v>
      </c>
      <c r="B232" s="30">
        <v>90024101</v>
      </c>
      <c r="C232" s="30" t="s">
        <v>230</v>
      </c>
      <c r="D232" s="30">
        <v>2</v>
      </c>
      <c r="E232" s="30"/>
      <c r="F232" s="30">
        <v>4</v>
      </c>
      <c r="G232" s="30">
        <v>1</v>
      </c>
      <c r="H232" s="30"/>
      <c r="I232" s="30">
        <v>4</v>
      </c>
      <c r="J232" s="31">
        <f t="shared" si="7"/>
        <v>11</v>
      </c>
      <c r="K232" s="30">
        <v>89</v>
      </c>
      <c r="L232" s="30">
        <v>65</v>
      </c>
      <c r="M232" s="30">
        <v>54</v>
      </c>
      <c r="N232" s="30">
        <v>45</v>
      </c>
      <c r="O232" s="30">
        <v>43</v>
      </c>
      <c r="P232" s="30">
        <v>58</v>
      </c>
      <c r="Q232" s="31">
        <f t="shared" si="8"/>
        <v>354</v>
      </c>
      <c r="R232" s="31">
        <v>365</v>
      </c>
      <c r="S232" s="32">
        <v>0</v>
      </c>
    </row>
    <row r="233" spans="1:19" x14ac:dyDescent="0.25">
      <c r="A233" s="30" t="s">
        <v>310</v>
      </c>
      <c r="B233" s="30">
        <v>90065208</v>
      </c>
      <c r="C233" s="30" t="s">
        <v>231</v>
      </c>
      <c r="D233" s="30"/>
      <c r="E233" s="30"/>
      <c r="F233" s="30"/>
      <c r="G233" s="30"/>
      <c r="H233" s="30"/>
      <c r="I233" s="30"/>
      <c r="J233" s="31">
        <f t="shared" si="7"/>
        <v>0</v>
      </c>
      <c r="K233" s="30">
        <v>21</v>
      </c>
      <c r="L233" s="30">
        <v>36</v>
      </c>
      <c r="M233" s="30">
        <v>25</v>
      </c>
      <c r="N233" s="30">
        <v>28</v>
      </c>
      <c r="O233" s="30">
        <v>22</v>
      </c>
      <c r="P233" s="30">
        <v>11</v>
      </c>
      <c r="Q233" s="31">
        <f t="shared" si="8"/>
        <v>143</v>
      </c>
      <c r="R233" s="31">
        <v>143</v>
      </c>
      <c r="S233" s="32">
        <v>0</v>
      </c>
    </row>
    <row r="234" spans="1:19" x14ac:dyDescent="0.25">
      <c r="A234" s="30" t="s">
        <v>310</v>
      </c>
      <c r="B234" s="30">
        <v>90077202</v>
      </c>
      <c r="C234" s="30" t="s">
        <v>232</v>
      </c>
      <c r="D234" s="30">
        <v>1</v>
      </c>
      <c r="E234" s="30">
        <v>1</v>
      </c>
      <c r="F234" s="30"/>
      <c r="G234" s="30"/>
      <c r="H234" s="30">
        <v>4</v>
      </c>
      <c r="I234" s="30">
        <v>49</v>
      </c>
      <c r="J234" s="31">
        <f t="shared" si="7"/>
        <v>55</v>
      </c>
      <c r="K234" s="30">
        <v>80</v>
      </c>
      <c r="L234" s="30">
        <v>85</v>
      </c>
      <c r="M234" s="30">
        <v>94</v>
      </c>
      <c r="N234" s="30">
        <v>69</v>
      </c>
      <c r="O234" s="30">
        <v>79</v>
      </c>
      <c r="P234" s="30">
        <v>55</v>
      </c>
      <c r="Q234" s="31">
        <f t="shared" si="8"/>
        <v>462</v>
      </c>
      <c r="R234" s="31">
        <v>517</v>
      </c>
      <c r="S234" s="32">
        <v>0</v>
      </c>
    </row>
    <row r="235" spans="1:19" x14ac:dyDescent="0.25">
      <c r="A235" s="30" t="s">
        <v>310</v>
      </c>
      <c r="B235" s="30">
        <v>90077206</v>
      </c>
      <c r="C235" s="30" t="s">
        <v>233</v>
      </c>
      <c r="D235" s="30">
        <v>25</v>
      </c>
      <c r="E235" s="30">
        <v>16</v>
      </c>
      <c r="F235" s="30">
        <v>56</v>
      </c>
      <c r="G235" s="30">
        <v>38</v>
      </c>
      <c r="H235" s="30">
        <v>43</v>
      </c>
      <c r="I235" s="30">
        <v>55</v>
      </c>
      <c r="J235" s="31">
        <f t="shared" si="7"/>
        <v>233</v>
      </c>
      <c r="K235" s="30">
        <v>2</v>
      </c>
      <c r="L235" s="30">
        <v>1</v>
      </c>
      <c r="M235" s="30"/>
      <c r="N235" s="30">
        <v>1</v>
      </c>
      <c r="O235" s="30">
        <v>1</v>
      </c>
      <c r="P235" s="30"/>
      <c r="Q235" s="31">
        <f t="shared" si="8"/>
        <v>5</v>
      </c>
      <c r="R235" s="31">
        <v>238</v>
      </c>
      <c r="S235" s="32">
        <v>0</v>
      </c>
    </row>
    <row r="236" spans="1:19" x14ac:dyDescent="0.25">
      <c r="A236" s="30" t="s">
        <v>310</v>
      </c>
      <c r="B236" s="30">
        <v>110000023</v>
      </c>
      <c r="C236" s="30" t="s">
        <v>234</v>
      </c>
      <c r="D236" s="30"/>
      <c r="E236" s="30">
        <v>1</v>
      </c>
      <c r="F236" s="30"/>
      <c r="G236" s="30">
        <v>49</v>
      </c>
      <c r="H236" s="30">
        <v>45</v>
      </c>
      <c r="I236" s="30">
        <v>69</v>
      </c>
      <c r="J236" s="31">
        <f t="shared" si="7"/>
        <v>164</v>
      </c>
      <c r="K236" s="30">
        <v>69</v>
      </c>
      <c r="L236" s="30">
        <v>39</v>
      </c>
      <c r="M236" s="30">
        <v>50</v>
      </c>
      <c r="N236" s="30"/>
      <c r="O236" s="30"/>
      <c r="P236" s="30"/>
      <c r="Q236" s="31">
        <f t="shared" si="8"/>
        <v>158</v>
      </c>
      <c r="R236" s="31">
        <v>322</v>
      </c>
      <c r="S236" s="32">
        <v>0</v>
      </c>
    </row>
    <row r="237" spans="1:19" x14ac:dyDescent="0.25">
      <c r="A237" s="30" t="s">
        <v>310</v>
      </c>
      <c r="B237" s="30">
        <v>110000048</v>
      </c>
      <c r="C237" s="30" t="s">
        <v>235</v>
      </c>
      <c r="D237" s="30">
        <v>29</v>
      </c>
      <c r="E237" s="30">
        <v>34</v>
      </c>
      <c r="F237" s="30">
        <v>54</v>
      </c>
      <c r="G237" s="30">
        <v>21</v>
      </c>
      <c r="H237" s="30">
        <v>37</v>
      </c>
      <c r="I237" s="30">
        <v>46</v>
      </c>
      <c r="J237" s="31">
        <f t="shared" si="7"/>
        <v>221</v>
      </c>
      <c r="K237" s="30">
        <v>1</v>
      </c>
      <c r="L237" s="30"/>
      <c r="M237" s="30">
        <v>2</v>
      </c>
      <c r="N237" s="30">
        <v>1</v>
      </c>
      <c r="O237" s="30">
        <v>3</v>
      </c>
      <c r="P237" s="30">
        <v>2</v>
      </c>
      <c r="Q237" s="31">
        <f t="shared" si="8"/>
        <v>9</v>
      </c>
      <c r="R237" s="31">
        <v>230</v>
      </c>
      <c r="S237" s="32">
        <v>0</v>
      </c>
    </row>
    <row r="238" spans="1:19" x14ac:dyDescent="0.25">
      <c r="A238" s="30" t="s">
        <v>310</v>
      </c>
      <c r="B238" s="30">
        <v>320200002</v>
      </c>
      <c r="C238" s="30" t="s">
        <v>236</v>
      </c>
      <c r="D238" s="30">
        <v>1</v>
      </c>
      <c r="E238" s="30">
        <v>2</v>
      </c>
      <c r="F238" s="30">
        <v>4</v>
      </c>
      <c r="G238" s="30">
        <v>1</v>
      </c>
      <c r="H238" s="30"/>
      <c r="I238" s="30"/>
      <c r="J238" s="31">
        <f t="shared" si="7"/>
        <v>8</v>
      </c>
      <c r="K238" s="30">
        <v>58</v>
      </c>
      <c r="L238" s="30">
        <v>65</v>
      </c>
      <c r="M238" s="30">
        <v>68</v>
      </c>
      <c r="N238" s="30">
        <v>63</v>
      </c>
      <c r="O238" s="30">
        <v>56</v>
      </c>
      <c r="P238" s="30">
        <v>69</v>
      </c>
      <c r="Q238" s="31">
        <f t="shared" si="8"/>
        <v>379</v>
      </c>
      <c r="R238" s="31">
        <v>387</v>
      </c>
      <c r="S238" s="32">
        <v>0</v>
      </c>
    </row>
    <row r="239" spans="1:19" x14ac:dyDescent="0.25">
      <c r="A239" s="30" t="s">
        <v>310</v>
      </c>
      <c r="B239" s="30">
        <v>320200009</v>
      </c>
      <c r="C239" s="30" t="s">
        <v>237</v>
      </c>
      <c r="D239" s="30">
        <v>29</v>
      </c>
      <c r="E239" s="30">
        <v>30</v>
      </c>
      <c r="F239" s="30"/>
      <c r="G239" s="30"/>
      <c r="H239" s="30">
        <v>32</v>
      </c>
      <c r="I239" s="30">
        <v>35</v>
      </c>
      <c r="J239" s="31">
        <f t="shared" si="7"/>
        <v>126</v>
      </c>
      <c r="K239" s="30"/>
      <c r="L239" s="30"/>
      <c r="M239" s="30">
        <v>29</v>
      </c>
      <c r="N239" s="30">
        <v>29</v>
      </c>
      <c r="O239" s="30"/>
      <c r="P239" s="30"/>
      <c r="Q239" s="31">
        <f t="shared" si="8"/>
        <v>58</v>
      </c>
      <c r="R239" s="31">
        <v>184</v>
      </c>
      <c r="S239" s="32">
        <v>0</v>
      </c>
    </row>
    <row r="240" spans="1:19" x14ac:dyDescent="0.25">
      <c r="A240" s="30" t="s">
        <v>310</v>
      </c>
      <c r="B240" s="30">
        <v>320200023</v>
      </c>
      <c r="C240" s="30" t="s">
        <v>238</v>
      </c>
      <c r="D240" s="30">
        <v>35</v>
      </c>
      <c r="E240" s="30">
        <v>28</v>
      </c>
      <c r="F240" s="30">
        <v>29</v>
      </c>
      <c r="G240" s="30">
        <v>33</v>
      </c>
      <c r="H240" s="30">
        <v>28</v>
      </c>
      <c r="I240" s="30">
        <v>31</v>
      </c>
      <c r="J240" s="31">
        <f t="shared" si="7"/>
        <v>184</v>
      </c>
      <c r="K240" s="30"/>
      <c r="L240" s="30">
        <v>1</v>
      </c>
      <c r="M240" s="30"/>
      <c r="N240" s="30"/>
      <c r="O240" s="30">
        <v>6</v>
      </c>
      <c r="P240" s="30"/>
      <c r="Q240" s="31">
        <f t="shared" si="8"/>
        <v>7</v>
      </c>
      <c r="R240" s="31">
        <v>191</v>
      </c>
      <c r="S240" s="32">
        <v>0</v>
      </c>
    </row>
    <row r="241" spans="1:19" x14ac:dyDescent="0.25">
      <c r="A241" s="30" t="s">
        <v>310</v>
      </c>
      <c r="B241" s="30">
        <v>320200037</v>
      </c>
      <c r="C241" s="30" t="s">
        <v>239</v>
      </c>
      <c r="D241" s="30">
        <v>25</v>
      </c>
      <c r="E241" s="30">
        <v>23</v>
      </c>
      <c r="F241" s="30">
        <v>1</v>
      </c>
      <c r="G241" s="30">
        <v>3</v>
      </c>
      <c r="H241" s="30">
        <v>2</v>
      </c>
      <c r="I241" s="30"/>
      <c r="J241" s="31">
        <f t="shared" si="7"/>
        <v>54</v>
      </c>
      <c r="K241" s="30"/>
      <c r="L241" s="30"/>
      <c r="M241" s="30">
        <v>23</v>
      </c>
      <c r="N241" s="30">
        <v>21</v>
      </c>
      <c r="O241" s="30">
        <v>25</v>
      </c>
      <c r="P241" s="30">
        <v>11</v>
      </c>
      <c r="Q241" s="31">
        <f t="shared" si="8"/>
        <v>80</v>
      </c>
      <c r="R241" s="31">
        <v>134</v>
      </c>
      <c r="S241" s="32">
        <v>0</v>
      </c>
    </row>
    <row r="242" spans="1:19" x14ac:dyDescent="0.25">
      <c r="A242" s="30" t="s">
        <v>310</v>
      </c>
      <c r="B242" s="30">
        <v>320200041</v>
      </c>
      <c r="C242" s="30" t="s">
        <v>240</v>
      </c>
      <c r="D242" s="30"/>
      <c r="E242" s="30">
        <v>3</v>
      </c>
      <c r="F242" s="30"/>
      <c r="G242" s="30">
        <v>2</v>
      </c>
      <c r="H242" s="30">
        <v>2</v>
      </c>
      <c r="I242" s="30"/>
      <c r="J242" s="31">
        <f t="shared" si="7"/>
        <v>7</v>
      </c>
      <c r="K242" s="30">
        <v>102</v>
      </c>
      <c r="L242" s="30">
        <v>86</v>
      </c>
      <c r="M242" s="30">
        <v>85</v>
      </c>
      <c r="N242" s="30">
        <v>109</v>
      </c>
      <c r="O242" s="30">
        <v>59</v>
      </c>
      <c r="P242" s="30">
        <v>111</v>
      </c>
      <c r="Q242" s="31">
        <f t="shared" si="8"/>
        <v>552</v>
      </c>
      <c r="R242" s="31">
        <v>559</v>
      </c>
      <c r="S242" s="32">
        <v>0</v>
      </c>
    </row>
    <row r="243" spans="1:19" x14ac:dyDescent="0.25">
      <c r="A243" s="30" t="s">
        <v>310</v>
      </c>
      <c r="B243" s="30">
        <v>321400001</v>
      </c>
      <c r="C243" s="30" t="s">
        <v>241</v>
      </c>
      <c r="D243" s="30">
        <v>1</v>
      </c>
      <c r="E243" s="30"/>
      <c r="F243" s="30">
        <v>1</v>
      </c>
      <c r="G243" s="30">
        <v>1</v>
      </c>
      <c r="H243" s="30"/>
      <c r="I243" s="30">
        <v>1</v>
      </c>
      <c r="J243" s="31">
        <f t="shared" si="7"/>
        <v>4</v>
      </c>
      <c r="K243" s="30">
        <v>63</v>
      </c>
      <c r="L243" s="30">
        <v>90</v>
      </c>
      <c r="M243" s="30">
        <v>107</v>
      </c>
      <c r="N243" s="30">
        <v>76</v>
      </c>
      <c r="O243" s="30">
        <v>29</v>
      </c>
      <c r="P243" s="30">
        <v>76</v>
      </c>
      <c r="Q243" s="31">
        <f t="shared" si="8"/>
        <v>441</v>
      </c>
      <c r="R243" s="31">
        <v>445</v>
      </c>
      <c r="S243" s="32">
        <v>257</v>
      </c>
    </row>
    <row r="244" spans="1:19" x14ac:dyDescent="0.25">
      <c r="A244" s="30" t="s">
        <v>310</v>
      </c>
      <c r="B244" s="30">
        <v>326100005</v>
      </c>
      <c r="C244" s="30" t="s">
        <v>242</v>
      </c>
      <c r="D244" s="30"/>
      <c r="E244" s="30"/>
      <c r="F244" s="30"/>
      <c r="G244" s="30">
        <v>2</v>
      </c>
      <c r="H244" s="30"/>
      <c r="I244" s="30"/>
      <c r="J244" s="31">
        <f t="shared" si="7"/>
        <v>2</v>
      </c>
      <c r="K244" s="30">
        <v>17</v>
      </c>
      <c r="L244" s="30">
        <v>12</v>
      </c>
      <c r="M244" s="30">
        <v>11</v>
      </c>
      <c r="N244" s="30">
        <v>17</v>
      </c>
      <c r="O244" s="30">
        <v>12</v>
      </c>
      <c r="P244" s="30">
        <v>9</v>
      </c>
      <c r="Q244" s="31">
        <f t="shared" si="8"/>
        <v>78</v>
      </c>
      <c r="R244" s="31">
        <v>80</v>
      </c>
      <c r="S244" s="32">
        <v>0</v>
      </c>
    </row>
    <row r="245" spans="1:19" x14ac:dyDescent="0.25">
      <c r="A245" s="30" t="s">
        <v>310</v>
      </c>
      <c r="B245" s="30">
        <v>326100006</v>
      </c>
      <c r="C245" s="30" t="s">
        <v>243</v>
      </c>
      <c r="D245" s="30">
        <v>5</v>
      </c>
      <c r="E245" s="30">
        <v>2</v>
      </c>
      <c r="F245" s="30"/>
      <c r="G245" s="30"/>
      <c r="H245" s="30"/>
      <c r="I245" s="30">
        <v>2</v>
      </c>
      <c r="J245" s="31">
        <f t="shared" si="7"/>
        <v>9</v>
      </c>
      <c r="K245" s="30">
        <v>45</v>
      </c>
      <c r="L245" s="30">
        <v>54</v>
      </c>
      <c r="M245" s="30">
        <v>73</v>
      </c>
      <c r="N245" s="30">
        <v>52</v>
      </c>
      <c r="O245" s="30">
        <v>55</v>
      </c>
      <c r="P245" s="30">
        <v>36</v>
      </c>
      <c r="Q245" s="31">
        <f t="shared" si="8"/>
        <v>315</v>
      </c>
      <c r="R245" s="31">
        <v>324</v>
      </c>
      <c r="S245" s="32">
        <v>0</v>
      </c>
    </row>
    <row r="246" spans="1:19" x14ac:dyDescent="0.25">
      <c r="A246" s="30" t="s">
        <v>310</v>
      </c>
      <c r="B246" s="30">
        <v>328277201</v>
      </c>
      <c r="C246" s="30" t="s">
        <v>244</v>
      </c>
      <c r="D246" s="30">
        <v>7</v>
      </c>
      <c r="E246" s="30"/>
      <c r="F246" s="30"/>
      <c r="G246" s="30">
        <v>1</v>
      </c>
      <c r="H246" s="30"/>
      <c r="I246" s="30">
        <v>1</v>
      </c>
      <c r="J246" s="31">
        <f t="shared" si="7"/>
        <v>9</v>
      </c>
      <c r="K246" s="30">
        <v>32</v>
      </c>
      <c r="L246" s="30">
        <v>43</v>
      </c>
      <c r="M246" s="30">
        <v>29</v>
      </c>
      <c r="N246" s="30">
        <v>25</v>
      </c>
      <c r="O246" s="30">
        <v>32</v>
      </c>
      <c r="P246" s="30">
        <v>52</v>
      </c>
      <c r="Q246" s="31">
        <f t="shared" si="8"/>
        <v>213</v>
      </c>
      <c r="R246" s="31">
        <v>222</v>
      </c>
      <c r="S246" s="32">
        <v>0</v>
      </c>
    </row>
    <row r="247" spans="1:19" x14ac:dyDescent="0.25">
      <c r="A247" s="30" t="s">
        <v>310</v>
      </c>
      <c r="B247" s="30">
        <v>400200025</v>
      </c>
      <c r="C247" s="30" t="s">
        <v>245</v>
      </c>
      <c r="D247" s="30">
        <v>11</v>
      </c>
      <c r="E247" s="30">
        <v>3</v>
      </c>
      <c r="F247" s="30">
        <v>2</v>
      </c>
      <c r="G247" s="30">
        <v>6</v>
      </c>
      <c r="H247" s="30">
        <v>4</v>
      </c>
      <c r="I247" s="30"/>
      <c r="J247" s="31">
        <f t="shared" si="7"/>
        <v>26</v>
      </c>
      <c r="K247" s="30">
        <v>459</v>
      </c>
      <c r="L247" s="30">
        <v>463</v>
      </c>
      <c r="M247" s="30">
        <v>520</v>
      </c>
      <c r="N247" s="30">
        <v>414</v>
      </c>
      <c r="O247" s="30">
        <v>435</v>
      </c>
      <c r="P247" s="30">
        <v>214</v>
      </c>
      <c r="Q247" s="31">
        <f t="shared" si="8"/>
        <v>2505</v>
      </c>
      <c r="R247" s="31">
        <v>2531</v>
      </c>
      <c r="S247" s="32">
        <v>323</v>
      </c>
    </row>
    <row r="248" spans="1:19" x14ac:dyDescent="0.25">
      <c r="A248" s="30" t="s">
        <v>310</v>
      </c>
      <c r="B248" s="30">
        <v>400200032</v>
      </c>
      <c r="C248" s="30" t="s">
        <v>246</v>
      </c>
      <c r="D248" s="30"/>
      <c r="E248" s="30"/>
      <c r="F248" s="30">
        <v>1</v>
      </c>
      <c r="G248" s="30"/>
      <c r="H248" s="30"/>
      <c r="I248" s="30"/>
      <c r="J248" s="31">
        <f t="shared" si="7"/>
        <v>1</v>
      </c>
      <c r="K248" s="30">
        <v>19</v>
      </c>
      <c r="L248" s="30">
        <v>16</v>
      </c>
      <c r="M248" s="30">
        <v>25</v>
      </c>
      <c r="N248" s="30">
        <v>13</v>
      </c>
      <c r="O248" s="30">
        <v>17</v>
      </c>
      <c r="P248" s="30">
        <v>24</v>
      </c>
      <c r="Q248" s="31">
        <f t="shared" si="8"/>
        <v>114</v>
      </c>
      <c r="R248" s="31">
        <v>115</v>
      </c>
      <c r="S248" s="32">
        <v>0</v>
      </c>
    </row>
    <row r="249" spans="1:19" x14ac:dyDescent="0.25">
      <c r="A249" s="30" t="s">
        <v>310</v>
      </c>
      <c r="B249" s="30">
        <v>400200052</v>
      </c>
      <c r="C249" s="30" t="s">
        <v>247</v>
      </c>
      <c r="D249" s="30">
        <v>1</v>
      </c>
      <c r="E249" s="30"/>
      <c r="F249" s="30">
        <v>1</v>
      </c>
      <c r="G249" s="30">
        <v>3</v>
      </c>
      <c r="H249" s="30"/>
      <c r="I249" s="30">
        <v>3</v>
      </c>
      <c r="J249" s="31">
        <f t="shared" si="7"/>
        <v>8</v>
      </c>
      <c r="K249" s="30">
        <v>177</v>
      </c>
      <c r="L249" s="30">
        <v>85</v>
      </c>
      <c r="M249" s="30">
        <v>228</v>
      </c>
      <c r="N249" s="30">
        <v>172</v>
      </c>
      <c r="O249" s="30">
        <v>194</v>
      </c>
      <c r="P249" s="30">
        <v>183</v>
      </c>
      <c r="Q249" s="31">
        <f t="shared" si="8"/>
        <v>1039</v>
      </c>
      <c r="R249" s="31">
        <v>1047</v>
      </c>
      <c r="S249" s="32">
        <v>0</v>
      </c>
    </row>
    <row r="250" spans="1:19" x14ac:dyDescent="0.25">
      <c r="A250" s="30" t="s">
        <v>310</v>
      </c>
      <c r="B250" s="30">
        <v>406464501</v>
      </c>
      <c r="C250" s="30" t="s">
        <v>248</v>
      </c>
      <c r="D250" s="30"/>
      <c r="E250" s="30">
        <v>3</v>
      </c>
      <c r="F250" s="30"/>
      <c r="G250" s="30">
        <v>1</v>
      </c>
      <c r="H250" s="30"/>
      <c r="I250" s="30"/>
      <c r="J250" s="31">
        <f t="shared" si="7"/>
        <v>4</v>
      </c>
      <c r="K250" s="30">
        <v>45</v>
      </c>
      <c r="L250" s="30">
        <v>34</v>
      </c>
      <c r="M250" s="30">
        <v>44</v>
      </c>
      <c r="N250" s="30">
        <v>35</v>
      </c>
      <c r="O250" s="30">
        <v>27</v>
      </c>
      <c r="P250" s="30">
        <v>35</v>
      </c>
      <c r="Q250" s="31">
        <f t="shared" si="8"/>
        <v>220</v>
      </c>
      <c r="R250" s="31">
        <v>224</v>
      </c>
      <c r="S250" s="32">
        <v>0</v>
      </c>
    </row>
    <row r="251" spans="1:19" x14ac:dyDescent="0.25">
      <c r="A251" s="30" t="s">
        <v>310</v>
      </c>
      <c r="B251" s="30">
        <v>406477201</v>
      </c>
      <c r="C251" s="30" t="s">
        <v>249</v>
      </c>
      <c r="D251" s="30">
        <v>1</v>
      </c>
      <c r="E251" s="30"/>
      <c r="F251" s="30"/>
      <c r="G251" s="30">
        <v>1</v>
      </c>
      <c r="H251" s="30"/>
      <c r="I251" s="30"/>
      <c r="J251" s="31">
        <f t="shared" si="7"/>
        <v>2</v>
      </c>
      <c r="K251" s="30">
        <v>50</v>
      </c>
      <c r="L251" s="30">
        <v>57</v>
      </c>
      <c r="M251" s="30">
        <v>59</v>
      </c>
      <c r="N251" s="30">
        <v>8</v>
      </c>
      <c r="O251" s="30">
        <v>35</v>
      </c>
      <c r="P251" s="30">
        <v>41</v>
      </c>
      <c r="Q251" s="31">
        <f t="shared" si="8"/>
        <v>250</v>
      </c>
      <c r="R251" s="31">
        <v>252</v>
      </c>
      <c r="S251" s="32">
        <v>0</v>
      </c>
    </row>
    <row r="252" spans="1:19" x14ac:dyDescent="0.25">
      <c r="A252" s="30" t="s">
        <v>310</v>
      </c>
      <c r="B252" s="30">
        <v>409500011</v>
      </c>
      <c r="C252" s="30" t="s">
        <v>250</v>
      </c>
      <c r="D252" s="30">
        <v>1</v>
      </c>
      <c r="E252" s="30">
        <v>2</v>
      </c>
      <c r="F252" s="30">
        <v>2</v>
      </c>
      <c r="G252" s="30"/>
      <c r="H252" s="30"/>
      <c r="I252" s="30">
        <v>1</v>
      </c>
      <c r="J252" s="31">
        <f t="shared" si="7"/>
        <v>6</v>
      </c>
      <c r="K252" s="30">
        <v>55</v>
      </c>
      <c r="L252" s="30">
        <v>52</v>
      </c>
      <c r="M252" s="30">
        <v>68</v>
      </c>
      <c r="N252" s="30">
        <v>41</v>
      </c>
      <c r="O252" s="30">
        <v>55</v>
      </c>
      <c r="P252" s="30">
        <v>67</v>
      </c>
      <c r="Q252" s="31">
        <f t="shared" si="8"/>
        <v>338</v>
      </c>
      <c r="R252" s="31">
        <v>344</v>
      </c>
      <c r="S252" s="32">
        <v>0</v>
      </c>
    </row>
    <row r="253" spans="1:19" x14ac:dyDescent="0.25">
      <c r="A253" s="30" t="s">
        <v>310</v>
      </c>
      <c r="B253" s="30">
        <v>460200002</v>
      </c>
      <c r="C253" s="30" t="s">
        <v>251</v>
      </c>
      <c r="D253" s="30">
        <v>2</v>
      </c>
      <c r="E253" s="30">
        <v>1</v>
      </c>
      <c r="F253" s="30">
        <v>1</v>
      </c>
      <c r="G253" s="30">
        <v>1</v>
      </c>
      <c r="H253" s="30"/>
      <c r="I253" s="30"/>
      <c r="J253" s="31">
        <f t="shared" si="7"/>
        <v>5</v>
      </c>
      <c r="K253" s="30">
        <v>104</v>
      </c>
      <c r="L253" s="30">
        <v>171</v>
      </c>
      <c r="M253" s="30">
        <v>86</v>
      </c>
      <c r="N253" s="30">
        <v>145</v>
      </c>
      <c r="O253" s="30">
        <v>135</v>
      </c>
      <c r="P253" s="30">
        <v>1</v>
      </c>
      <c r="Q253" s="31">
        <f t="shared" si="8"/>
        <v>642</v>
      </c>
      <c r="R253" s="31">
        <v>647</v>
      </c>
      <c r="S253" s="32">
        <v>137</v>
      </c>
    </row>
    <row r="254" spans="1:19" x14ac:dyDescent="0.25">
      <c r="A254" s="30" t="s">
        <v>310</v>
      </c>
      <c r="B254" s="30">
        <v>460200019</v>
      </c>
      <c r="C254" s="30" t="s">
        <v>252</v>
      </c>
      <c r="D254" s="30"/>
      <c r="E254" s="30">
        <v>2</v>
      </c>
      <c r="F254" s="30"/>
      <c r="G254" s="30"/>
      <c r="H254" s="30"/>
      <c r="I254" s="30"/>
      <c r="J254" s="31">
        <f t="shared" si="7"/>
        <v>2</v>
      </c>
      <c r="K254" s="30">
        <v>61</v>
      </c>
      <c r="L254" s="30">
        <v>45</v>
      </c>
      <c r="M254" s="30">
        <v>47</v>
      </c>
      <c r="N254" s="30">
        <v>44</v>
      </c>
      <c r="O254" s="30">
        <v>54</v>
      </c>
      <c r="P254" s="30">
        <v>58</v>
      </c>
      <c r="Q254" s="31">
        <f t="shared" si="8"/>
        <v>309</v>
      </c>
      <c r="R254" s="31">
        <v>311</v>
      </c>
      <c r="S254" s="32">
        <v>0</v>
      </c>
    </row>
    <row r="255" spans="1:19" x14ac:dyDescent="0.25">
      <c r="A255" s="30" t="s">
        <v>310</v>
      </c>
      <c r="B255" s="30">
        <v>460200023</v>
      </c>
      <c r="C255" s="30" t="s">
        <v>253</v>
      </c>
      <c r="D255" s="30"/>
      <c r="E255" s="30">
        <v>5</v>
      </c>
      <c r="F255" s="30"/>
      <c r="G255" s="30"/>
      <c r="H255" s="30"/>
      <c r="I255" s="30"/>
      <c r="J255" s="31">
        <f t="shared" si="7"/>
        <v>5</v>
      </c>
      <c r="K255" s="30">
        <v>5</v>
      </c>
      <c r="L255" s="30">
        <v>2</v>
      </c>
      <c r="M255" s="30">
        <v>10</v>
      </c>
      <c r="N255" s="30">
        <v>8</v>
      </c>
      <c r="O255" s="30">
        <v>10</v>
      </c>
      <c r="P255" s="30">
        <v>11</v>
      </c>
      <c r="Q255" s="31">
        <f t="shared" si="8"/>
        <v>46</v>
      </c>
      <c r="R255" s="31">
        <v>51</v>
      </c>
      <c r="S255" s="32">
        <v>0</v>
      </c>
    </row>
    <row r="256" spans="1:19" x14ac:dyDescent="0.25">
      <c r="A256" s="30" t="s">
        <v>310</v>
      </c>
      <c r="B256" s="30">
        <v>460200039</v>
      </c>
      <c r="C256" s="30" t="s">
        <v>254</v>
      </c>
      <c r="D256" s="30">
        <v>23</v>
      </c>
      <c r="E256" s="30">
        <v>19</v>
      </c>
      <c r="F256" s="30">
        <v>21</v>
      </c>
      <c r="G256" s="30">
        <v>15</v>
      </c>
      <c r="H256" s="30">
        <v>11</v>
      </c>
      <c r="I256" s="30">
        <v>18</v>
      </c>
      <c r="J256" s="31">
        <f t="shared" si="7"/>
        <v>107</v>
      </c>
      <c r="K256" s="30"/>
      <c r="L256" s="30"/>
      <c r="M256" s="30"/>
      <c r="N256" s="30"/>
      <c r="O256" s="30"/>
      <c r="P256" s="30"/>
      <c r="Q256" s="31">
        <f t="shared" si="8"/>
        <v>0</v>
      </c>
      <c r="R256" s="31">
        <v>107</v>
      </c>
      <c r="S256" s="32">
        <v>0</v>
      </c>
    </row>
    <row r="257" spans="1:19" x14ac:dyDescent="0.25">
      <c r="A257" s="30" t="s">
        <v>310</v>
      </c>
      <c r="B257" s="30">
        <v>460200040</v>
      </c>
      <c r="C257" s="30" t="s">
        <v>255</v>
      </c>
      <c r="D257" s="30">
        <v>5</v>
      </c>
      <c r="E257" s="30">
        <v>5</v>
      </c>
      <c r="F257" s="30">
        <v>7</v>
      </c>
      <c r="G257" s="30">
        <v>1</v>
      </c>
      <c r="H257" s="30">
        <v>31</v>
      </c>
      <c r="I257" s="30">
        <v>32</v>
      </c>
      <c r="J257" s="31">
        <f t="shared" si="7"/>
        <v>81</v>
      </c>
      <c r="K257" s="30">
        <v>24</v>
      </c>
      <c r="L257" s="30">
        <v>41</v>
      </c>
      <c r="M257" s="30">
        <v>43</v>
      </c>
      <c r="N257" s="30">
        <v>37</v>
      </c>
      <c r="O257" s="30"/>
      <c r="P257" s="30"/>
      <c r="Q257" s="31">
        <f t="shared" si="8"/>
        <v>145</v>
      </c>
      <c r="R257" s="31">
        <v>226</v>
      </c>
      <c r="S257" s="32">
        <v>0</v>
      </c>
    </row>
    <row r="258" spans="1:19" x14ac:dyDescent="0.25">
      <c r="A258" s="30" t="s">
        <v>310</v>
      </c>
      <c r="B258" s="30">
        <v>460800005</v>
      </c>
      <c r="C258" s="30" t="s">
        <v>256</v>
      </c>
      <c r="D258" s="30">
        <v>5</v>
      </c>
      <c r="E258" s="30"/>
      <c r="F258" s="30"/>
      <c r="G258" s="30"/>
      <c r="H258" s="30"/>
      <c r="I258" s="30"/>
      <c r="J258" s="31">
        <f t="shared" si="7"/>
        <v>5</v>
      </c>
      <c r="K258" s="30">
        <v>65</v>
      </c>
      <c r="L258" s="30">
        <v>81</v>
      </c>
      <c r="M258" s="30">
        <v>66</v>
      </c>
      <c r="N258" s="30">
        <v>59</v>
      </c>
      <c r="O258" s="30">
        <v>82</v>
      </c>
      <c r="P258" s="30">
        <v>84</v>
      </c>
      <c r="Q258" s="31">
        <f t="shared" si="8"/>
        <v>437</v>
      </c>
      <c r="R258" s="31">
        <v>442</v>
      </c>
      <c r="S258" s="32">
        <v>0</v>
      </c>
    </row>
    <row r="259" spans="1:19" x14ac:dyDescent="0.25">
      <c r="A259" s="30" t="s">
        <v>310</v>
      </c>
      <c r="B259" s="30">
        <v>460800012</v>
      </c>
      <c r="C259" s="30" t="s">
        <v>257</v>
      </c>
      <c r="D259" s="30">
        <v>24</v>
      </c>
      <c r="E259" s="30">
        <v>28</v>
      </c>
      <c r="F259" s="30">
        <v>32</v>
      </c>
      <c r="G259" s="30">
        <v>19</v>
      </c>
      <c r="H259" s="30">
        <v>2</v>
      </c>
      <c r="I259" s="30"/>
      <c r="J259" s="31">
        <f t="shared" si="7"/>
        <v>105</v>
      </c>
      <c r="K259" s="30"/>
      <c r="L259" s="30"/>
      <c r="M259" s="30"/>
      <c r="N259" s="30"/>
      <c r="O259" s="30"/>
      <c r="P259" s="30"/>
      <c r="Q259" s="31">
        <f t="shared" si="8"/>
        <v>0</v>
      </c>
      <c r="R259" s="31">
        <v>105</v>
      </c>
      <c r="S259" s="32">
        <v>0</v>
      </c>
    </row>
    <row r="260" spans="1:19" x14ac:dyDescent="0.25">
      <c r="A260" s="30" t="s">
        <v>310</v>
      </c>
      <c r="B260" s="30">
        <v>468900002</v>
      </c>
      <c r="C260" s="30" t="s">
        <v>258</v>
      </c>
      <c r="D260" s="30">
        <v>1</v>
      </c>
      <c r="E260" s="30"/>
      <c r="F260" s="30"/>
      <c r="G260" s="30"/>
      <c r="H260" s="30"/>
      <c r="I260" s="30">
        <v>2</v>
      </c>
      <c r="J260" s="31">
        <f t="shared" si="7"/>
        <v>3</v>
      </c>
      <c r="K260" s="30">
        <v>2</v>
      </c>
      <c r="L260" s="30">
        <v>1</v>
      </c>
      <c r="M260" s="30">
        <v>9</v>
      </c>
      <c r="N260" s="30">
        <v>2</v>
      </c>
      <c r="O260" s="30">
        <v>4</v>
      </c>
      <c r="P260" s="30">
        <v>16</v>
      </c>
      <c r="Q260" s="31">
        <f t="shared" si="8"/>
        <v>34</v>
      </c>
      <c r="R260" s="31">
        <v>37</v>
      </c>
      <c r="S260" s="32">
        <v>0</v>
      </c>
    </row>
    <row r="261" spans="1:19" x14ac:dyDescent="0.25">
      <c r="A261" s="30" t="s">
        <v>310</v>
      </c>
      <c r="B261" s="30">
        <v>540200004</v>
      </c>
      <c r="C261" s="30" t="s">
        <v>259</v>
      </c>
      <c r="D261" s="30"/>
      <c r="E261" s="30">
        <v>28</v>
      </c>
      <c r="F261" s="30">
        <v>45</v>
      </c>
      <c r="G261" s="30">
        <v>21</v>
      </c>
      <c r="H261" s="30">
        <v>38</v>
      </c>
      <c r="I261" s="30">
        <v>38</v>
      </c>
      <c r="J261" s="31">
        <f t="shared" si="7"/>
        <v>170</v>
      </c>
      <c r="K261" s="30">
        <v>34</v>
      </c>
      <c r="L261" s="30">
        <v>13</v>
      </c>
      <c r="M261" s="30"/>
      <c r="N261" s="30"/>
      <c r="O261" s="30">
        <v>90</v>
      </c>
      <c r="P261" s="30"/>
      <c r="Q261" s="31">
        <f t="shared" si="8"/>
        <v>137</v>
      </c>
      <c r="R261" s="31">
        <v>307</v>
      </c>
      <c r="S261" s="32">
        <v>91</v>
      </c>
    </row>
    <row r="262" spans="1:19" x14ac:dyDescent="0.25">
      <c r="A262" s="30" t="s">
        <v>310</v>
      </c>
      <c r="B262" s="30">
        <v>540200007</v>
      </c>
      <c r="C262" s="30" t="s">
        <v>260</v>
      </c>
      <c r="D262" s="30">
        <v>58</v>
      </c>
      <c r="E262" s="30">
        <v>64</v>
      </c>
      <c r="F262" s="30">
        <v>66</v>
      </c>
      <c r="G262" s="30">
        <v>58</v>
      </c>
      <c r="H262" s="30">
        <v>60</v>
      </c>
      <c r="I262" s="30">
        <v>67</v>
      </c>
      <c r="J262" s="31">
        <f t="shared" si="7"/>
        <v>373</v>
      </c>
      <c r="K262" s="30">
        <v>2</v>
      </c>
      <c r="L262" s="30"/>
      <c r="M262" s="30"/>
      <c r="N262" s="30">
        <v>1</v>
      </c>
      <c r="O262" s="30">
        <v>1</v>
      </c>
      <c r="P262" s="30"/>
      <c r="Q262" s="31">
        <f t="shared" si="8"/>
        <v>4</v>
      </c>
      <c r="R262" s="31">
        <v>377</v>
      </c>
      <c r="S262" s="32">
        <v>0</v>
      </c>
    </row>
    <row r="263" spans="1:19" x14ac:dyDescent="0.25">
      <c r="A263" s="30" t="s">
        <v>310</v>
      </c>
      <c r="B263" s="30">
        <v>540200010</v>
      </c>
      <c r="C263" s="30" t="s">
        <v>261</v>
      </c>
      <c r="D263" s="30"/>
      <c r="E263" s="30">
        <v>2</v>
      </c>
      <c r="F263" s="30"/>
      <c r="G263" s="30">
        <v>53</v>
      </c>
      <c r="H263" s="30">
        <v>59</v>
      </c>
      <c r="I263" s="30">
        <v>70</v>
      </c>
      <c r="J263" s="31">
        <f t="shared" ref="J263:J275" si="9">SUM(D263:I263)</f>
        <v>184</v>
      </c>
      <c r="K263" s="30">
        <v>69</v>
      </c>
      <c r="L263" s="30">
        <v>70</v>
      </c>
      <c r="M263" s="30">
        <v>75</v>
      </c>
      <c r="N263" s="30"/>
      <c r="O263" s="30"/>
      <c r="P263" s="30"/>
      <c r="Q263" s="31">
        <f t="shared" ref="Q263:Q275" si="10">SUM(K263:P263)</f>
        <v>214</v>
      </c>
      <c r="R263" s="31">
        <v>398</v>
      </c>
      <c r="S263" s="32">
        <v>0</v>
      </c>
    </row>
    <row r="264" spans="1:19" x14ac:dyDescent="0.25">
      <c r="A264" s="30" t="s">
        <v>310</v>
      </c>
      <c r="B264" s="30">
        <v>561800004</v>
      </c>
      <c r="C264" s="30" t="s">
        <v>262</v>
      </c>
      <c r="D264" s="30"/>
      <c r="E264" s="30"/>
      <c r="F264" s="30"/>
      <c r="G264" s="30">
        <v>40</v>
      </c>
      <c r="H264" s="30">
        <v>35</v>
      </c>
      <c r="I264" s="30">
        <v>42</v>
      </c>
      <c r="J264" s="31">
        <f t="shared" si="9"/>
        <v>117</v>
      </c>
      <c r="K264" s="30">
        <v>50</v>
      </c>
      <c r="L264" s="30">
        <v>54</v>
      </c>
      <c r="M264" s="30">
        <v>50</v>
      </c>
      <c r="N264" s="30"/>
      <c r="O264" s="30"/>
      <c r="P264" s="30"/>
      <c r="Q264" s="31">
        <f t="shared" si="10"/>
        <v>154</v>
      </c>
      <c r="R264" s="31">
        <v>271</v>
      </c>
      <c r="S264" s="32">
        <v>0</v>
      </c>
    </row>
    <row r="265" spans="1:19" x14ac:dyDescent="0.25">
      <c r="A265" s="30" t="s">
        <v>310</v>
      </c>
      <c r="B265" s="30">
        <v>740200001</v>
      </c>
      <c r="C265" s="30" t="s">
        <v>263</v>
      </c>
      <c r="D265" s="30">
        <v>3</v>
      </c>
      <c r="E265" s="30"/>
      <c r="F265" s="30">
        <v>1</v>
      </c>
      <c r="G265" s="30">
        <v>1</v>
      </c>
      <c r="H265" s="30">
        <v>4</v>
      </c>
      <c r="I265" s="30">
        <v>2</v>
      </c>
      <c r="J265" s="31">
        <f t="shared" si="9"/>
        <v>11</v>
      </c>
      <c r="K265" s="30">
        <v>45</v>
      </c>
      <c r="L265" s="30">
        <v>54</v>
      </c>
      <c r="M265" s="30">
        <v>109</v>
      </c>
      <c r="N265" s="30">
        <v>73</v>
      </c>
      <c r="O265" s="30">
        <v>73</v>
      </c>
      <c r="P265" s="30">
        <v>66</v>
      </c>
      <c r="Q265" s="31">
        <f t="shared" si="10"/>
        <v>420</v>
      </c>
      <c r="R265" s="31">
        <v>431</v>
      </c>
      <c r="S265" s="32">
        <v>0</v>
      </c>
    </row>
    <row r="266" spans="1:19" x14ac:dyDescent="0.25">
      <c r="A266" s="30" t="s">
        <v>310</v>
      </c>
      <c r="B266" s="30">
        <v>740200008</v>
      </c>
      <c r="C266" s="30" t="s">
        <v>264</v>
      </c>
      <c r="D266" s="30">
        <v>57</v>
      </c>
      <c r="E266" s="30">
        <v>41</v>
      </c>
      <c r="F266" s="30">
        <v>44</v>
      </c>
      <c r="G266" s="30">
        <v>49</v>
      </c>
      <c r="H266" s="30">
        <v>49</v>
      </c>
      <c r="I266" s="30">
        <v>71</v>
      </c>
      <c r="J266" s="31">
        <f t="shared" si="9"/>
        <v>311</v>
      </c>
      <c r="K266" s="30">
        <v>173</v>
      </c>
      <c r="L266" s="30">
        <v>151</v>
      </c>
      <c r="M266" s="30">
        <v>188</v>
      </c>
      <c r="N266" s="30">
        <v>130</v>
      </c>
      <c r="O266" s="30">
        <v>132</v>
      </c>
      <c r="P266" s="30">
        <v>172</v>
      </c>
      <c r="Q266" s="31">
        <f t="shared" si="10"/>
        <v>946</v>
      </c>
      <c r="R266" s="31">
        <v>1257</v>
      </c>
      <c r="S266" s="32">
        <v>0</v>
      </c>
    </row>
    <row r="267" spans="1:19" x14ac:dyDescent="0.25">
      <c r="A267" s="30" t="s">
        <v>310</v>
      </c>
      <c r="B267" s="30">
        <v>740200015</v>
      </c>
      <c r="C267" s="30" t="s">
        <v>265</v>
      </c>
      <c r="D267" s="30"/>
      <c r="E267" s="30"/>
      <c r="F267" s="30">
        <v>1</v>
      </c>
      <c r="G267" s="30"/>
      <c r="H267" s="30">
        <v>1</v>
      </c>
      <c r="I267" s="30"/>
      <c r="J267" s="31">
        <f t="shared" si="9"/>
        <v>2</v>
      </c>
      <c r="K267" s="30">
        <v>6</v>
      </c>
      <c r="L267" s="30">
        <v>19</v>
      </c>
      <c r="M267" s="30">
        <v>15</v>
      </c>
      <c r="N267" s="30">
        <v>7</v>
      </c>
      <c r="O267" s="30">
        <v>19</v>
      </c>
      <c r="P267" s="30">
        <v>34</v>
      </c>
      <c r="Q267" s="31">
        <f t="shared" si="10"/>
        <v>100</v>
      </c>
      <c r="R267" s="31">
        <v>102</v>
      </c>
      <c r="S267" s="32">
        <v>0</v>
      </c>
    </row>
    <row r="268" spans="1:19" x14ac:dyDescent="0.25">
      <c r="A268" s="30" t="s">
        <v>310</v>
      </c>
      <c r="B268" s="30">
        <v>740200016</v>
      </c>
      <c r="C268" s="30" t="s">
        <v>266</v>
      </c>
      <c r="D268" s="30">
        <v>6</v>
      </c>
      <c r="E268" s="30">
        <v>9</v>
      </c>
      <c r="F268" s="30">
        <v>7</v>
      </c>
      <c r="G268" s="30">
        <v>6</v>
      </c>
      <c r="H268" s="30">
        <v>14</v>
      </c>
      <c r="I268" s="30">
        <v>2</v>
      </c>
      <c r="J268" s="31">
        <f t="shared" si="9"/>
        <v>44</v>
      </c>
      <c r="K268" s="30">
        <v>311</v>
      </c>
      <c r="L268" s="30">
        <v>289</v>
      </c>
      <c r="M268" s="30">
        <v>314</v>
      </c>
      <c r="N268" s="30">
        <v>313</v>
      </c>
      <c r="O268" s="30">
        <v>360</v>
      </c>
      <c r="P268" s="30">
        <v>319</v>
      </c>
      <c r="Q268" s="31">
        <f t="shared" si="10"/>
        <v>1906</v>
      </c>
      <c r="R268" s="31">
        <v>1950</v>
      </c>
      <c r="S268" s="32">
        <v>0</v>
      </c>
    </row>
    <row r="269" spans="1:19" x14ac:dyDescent="0.25">
      <c r="A269" s="30" t="s">
        <v>310</v>
      </c>
      <c r="B269" s="30">
        <v>740200059</v>
      </c>
      <c r="C269" s="30" t="s">
        <v>267</v>
      </c>
      <c r="D269" s="30">
        <v>7</v>
      </c>
      <c r="E269" s="30">
        <v>8</v>
      </c>
      <c r="F269" s="30">
        <v>4</v>
      </c>
      <c r="G269" s="30">
        <v>1</v>
      </c>
      <c r="H269" s="30">
        <v>3</v>
      </c>
      <c r="I269" s="30">
        <v>4</v>
      </c>
      <c r="J269" s="31">
        <f t="shared" si="9"/>
        <v>27</v>
      </c>
      <c r="K269" s="30">
        <v>1009</v>
      </c>
      <c r="L269" s="30">
        <v>843</v>
      </c>
      <c r="M269" s="30">
        <v>814</v>
      </c>
      <c r="N269" s="30">
        <v>517</v>
      </c>
      <c r="O269" s="30">
        <v>593</v>
      </c>
      <c r="P269" s="30">
        <v>492</v>
      </c>
      <c r="Q269" s="31">
        <f t="shared" si="10"/>
        <v>4268</v>
      </c>
      <c r="R269" s="31">
        <v>4295</v>
      </c>
      <c r="S269" s="32">
        <v>468</v>
      </c>
    </row>
    <row r="270" spans="1:19" x14ac:dyDescent="0.25">
      <c r="A270" s="30" t="s">
        <v>310</v>
      </c>
      <c r="B270" s="30">
        <v>740600007</v>
      </c>
      <c r="C270" s="30" t="s">
        <v>268</v>
      </c>
      <c r="D270" s="30"/>
      <c r="E270" s="30"/>
      <c r="F270" s="30"/>
      <c r="G270" s="30"/>
      <c r="H270" s="30"/>
      <c r="I270" s="30">
        <v>3</v>
      </c>
      <c r="J270" s="31">
        <f t="shared" si="9"/>
        <v>3</v>
      </c>
      <c r="K270" s="30">
        <v>22</v>
      </c>
      <c r="L270" s="30">
        <v>15</v>
      </c>
      <c r="M270" s="30">
        <v>22</v>
      </c>
      <c r="N270" s="30">
        <v>31</v>
      </c>
      <c r="O270" s="30">
        <v>34</v>
      </c>
      <c r="P270" s="30">
        <v>36</v>
      </c>
      <c r="Q270" s="31">
        <f t="shared" si="10"/>
        <v>160</v>
      </c>
      <c r="R270" s="31">
        <v>163</v>
      </c>
      <c r="S270" s="32">
        <v>0</v>
      </c>
    </row>
    <row r="271" spans="1:19" x14ac:dyDescent="0.25">
      <c r="A271" s="30" t="s">
        <v>310</v>
      </c>
      <c r="B271" s="30">
        <v>740600009</v>
      </c>
      <c r="C271" s="30" t="s">
        <v>269</v>
      </c>
      <c r="D271" s="30"/>
      <c r="E271" s="30"/>
      <c r="F271" s="30"/>
      <c r="G271" s="30">
        <v>1</v>
      </c>
      <c r="H271" s="30"/>
      <c r="I271" s="30"/>
      <c r="J271" s="31">
        <f t="shared" si="9"/>
        <v>1</v>
      </c>
      <c r="K271" s="30">
        <v>20</v>
      </c>
      <c r="L271" s="30">
        <v>27</v>
      </c>
      <c r="M271" s="30">
        <v>27</v>
      </c>
      <c r="N271" s="30">
        <v>23</v>
      </c>
      <c r="O271" s="30">
        <v>24</v>
      </c>
      <c r="P271" s="30">
        <v>22</v>
      </c>
      <c r="Q271" s="31">
        <f t="shared" si="10"/>
        <v>143</v>
      </c>
      <c r="R271" s="31">
        <v>144</v>
      </c>
      <c r="S271" s="32">
        <v>0</v>
      </c>
    </row>
    <row r="272" spans="1:19" x14ac:dyDescent="0.25">
      <c r="A272" s="30" t="s">
        <v>310</v>
      </c>
      <c r="B272" s="30">
        <v>741000006</v>
      </c>
      <c r="C272" s="30" t="s">
        <v>270</v>
      </c>
      <c r="D272" s="30"/>
      <c r="E272" s="30"/>
      <c r="F272" s="30"/>
      <c r="G272" s="30"/>
      <c r="H272" s="30"/>
      <c r="I272" s="30"/>
      <c r="J272" s="31">
        <f t="shared" si="9"/>
        <v>0</v>
      </c>
      <c r="K272" s="30">
        <v>14</v>
      </c>
      <c r="L272" s="30">
        <v>12</v>
      </c>
      <c r="M272" s="30">
        <v>15</v>
      </c>
      <c r="N272" s="30">
        <v>12</v>
      </c>
      <c r="O272" s="30">
        <v>12</v>
      </c>
      <c r="P272" s="30">
        <v>12</v>
      </c>
      <c r="Q272" s="31">
        <f t="shared" si="10"/>
        <v>77</v>
      </c>
      <c r="R272" s="31">
        <v>77</v>
      </c>
      <c r="S272" s="32">
        <v>0</v>
      </c>
    </row>
    <row r="273" spans="1:19" x14ac:dyDescent="0.25">
      <c r="A273" s="30" t="s">
        <v>310</v>
      </c>
      <c r="B273" s="30">
        <v>741400016</v>
      </c>
      <c r="C273" s="30" t="s">
        <v>271</v>
      </c>
      <c r="D273" s="30">
        <v>7</v>
      </c>
      <c r="E273" s="30">
        <v>19</v>
      </c>
      <c r="F273" s="30">
        <v>24</v>
      </c>
      <c r="G273" s="30">
        <v>21</v>
      </c>
      <c r="H273" s="30">
        <v>21</v>
      </c>
      <c r="I273" s="30">
        <v>8</v>
      </c>
      <c r="J273" s="31">
        <f t="shared" si="9"/>
        <v>100</v>
      </c>
      <c r="K273" s="30"/>
      <c r="L273" s="30"/>
      <c r="M273" s="30"/>
      <c r="N273" s="30"/>
      <c r="O273" s="30"/>
      <c r="P273" s="30"/>
      <c r="Q273" s="31">
        <f t="shared" si="10"/>
        <v>0</v>
      </c>
      <c r="R273" s="31">
        <v>100</v>
      </c>
      <c r="S273" s="32">
        <v>0</v>
      </c>
    </row>
    <row r="274" spans="1:19" x14ac:dyDescent="0.25">
      <c r="A274" s="30" t="s">
        <v>310</v>
      </c>
      <c r="B274" s="30">
        <v>741400017</v>
      </c>
      <c r="C274" s="30" t="s">
        <v>272</v>
      </c>
      <c r="D274" s="30">
        <v>1</v>
      </c>
      <c r="E274" s="30">
        <v>4</v>
      </c>
      <c r="F274" s="30">
        <v>2</v>
      </c>
      <c r="G274" s="30">
        <v>1</v>
      </c>
      <c r="H274" s="30">
        <v>2</v>
      </c>
      <c r="I274" s="30">
        <v>1</v>
      </c>
      <c r="J274" s="31">
        <f t="shared" si="9"/>
        <v>11</v>
      </c>
      <c r="K274" s="30">
        <v>177</v>
      </c>
      <c r="L274" s="30">
        <v>348</v>
      </c>
      <c r="M274" s="30">
        <v>185</v>
      </c>
      <c r="N274" s="30">
        <v>170</v>
      </c>
      <c r="O274" s="30">
        <v>159</v>
      </c>
      <c r="P274" s="30">
        <v>225</v>
      </c>
      <c r="Q274" s="31">
        <f t="shared" si="10"/>
        <v>1264</v>
      </c>
      <c r="R274" s="31">
        <v>1275</v>
      </c>
      <c r="S274" s="32">
        <v>220</v>
      </c>
    </row>
    <row r="275" spans="1:19" x14ac:dyDescent="0.25">
      <c r="A275" s="30" t="s">
        <v>310</v>
      </c>
      <c r="B275" s="30">
        <v>741400025</v>
      </c>
      <c r="C275" s="30" t="s">
        <v>273</v>
      </c>
      <c r="D275" s="30">
        <v>14</v>
      </c>
      <c r="E275" s="30">
        <v>6</v>
      </c>
      <c r="F275" s="30">
        <v>8</v>
      </c>
      <c r="G275" s="30">
        <v>11</v>
      </c>
      <c r="H275" s="30">
        <v>2</v>
      </c>
      <c r="I275" s="30">
        <v>10</v>
      </c>
      <c r="J275" s="31">
        <f t="shared" si="9"/>
        <v>51</v>
      </c>
      <c r="K275" s="30">
        <v>303</v>
      </c>
      <c r="L275" s="30">
        <v>347</v>
      </c>
      <c r="M275" s="30">
        <v>306</v>
      </c>
      <c r="N275" s="30">
        <v>266</v>
      </c>
      <c r="O275" s="30">
        <v>212</v>
      </c>
      <c r="P275" s="30">
        <v>386</v>
      </c>
      <c r="Q275" s="31">
        <f t="shared" si="10"/>
        <v>1820</v>
      </c>
      <c r="R275" s="31">
        <v>1871</v>
      </c>
      <c r="S275" s="32">
        <v>0</v>
      </c>
    </row>
  </sheetData>
  <autoFilter ref="A5:S275" xr:uid="{030DA57C-FC02-46C9-AE92-C9CEB626381E}"/>
  <mergeCells count="7">
    <mergeCell ref="S4:S5"/>
    <mergeCell ref="A4:A5"/>
    <mergeCell ref="B4:B5"/>
    <mergeCell ref="C4:C5"/>
    <mergeCell ref="J4:J5"/>
    <mergeCell ref="Q4:Q5"/>
    <mergeCell ref="R4:R5"/>
  </mergeCells>
  <conditionalFormatting sqref="B6:B275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69C1-4F25-4797-BB8E-33C7B85155C8}">
  <dimension ref="A1:J266"/>
  <sheetViews>
    <sheetView tabSelected="1" zoomScaleNormal="100" workbookViewId="0">
      <selection activeCell="C79" sqref="C79"/>
    </sheetView>
  </sheetViews>
  <sheetFormatPr defaultColWidth="12.54296875" defaultRowHeight="13" x14ac:dyDescent="0.3"/>
  <cols>
    <col min="1" max="1" width="10" style="1" customWidth="1"/>
    <col min="2" max="2" width="10.453125" style="38" customWidth="1"/>
    <col min="3" max="3" width="35.453125" style="1" customWidth="1"/>
    <col min="4" max="4" width="16.54296875" style="1" bestFit="1" customWidth="1"/>
    <col min="5" max="5" width="16.54296875" style="1" customWidth="1"/>
    <col min="6" max="7" width="16.54296875" style="1" bestFit="1" customWidth="1"/>
    <col min="8" max="8" width="15.26953125" style="1" customWidth="1"/>
    <col min="9" max="9" width="15" style="1" customWidth="1"/>
    <col min="10" max="10" width="14.453125" style="46" customWidth="1"/>
    <col min="11" max="16384" width="12.54296875" style="2"/>
  </cols>
  <sheetData>
    <row r="1" spans="1:10" ht="18.649999999999999" customHeight="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47"/>
    </row>
    <row r="2" spans="1:10" ht="4.5" customHeight="1" x14ac:dyDescent="0.3">
      <c r="A2" s="3"/>
      <c r="B2" s="39"/>
      <c r="C2" s="3"/>
      <c r="D2" s="22"/>
      <c r="E2" s="22"/>
      <c r="F2" s="22"/>
      <c r="G2" s="22"/>
      <c r="H2" s="51"/>
      <c r="I2" s="52"/>
      <c r="J2" s="48"/>
    </row>
    <row r="3" spans="1:10" ht="15.5" x14ac:dyDescent="0.3">
      <c r="A3" s="4" t="s">
        <v>415</v>
      </c>
      <c r="B3" s="40"/>
      <c r="C3" s="5"/>
      <c r="D3" s="37"/>
      <c r="E3" s="37"/>
      <c r="F3" s="37"/>
      <c r="G3" s="37"/>
      <c r="H3" s="37"/>
      <c r="I3" s="37"/>
      <c r="J3" s="49"/>
    </row>
    <row r="4" spans="1:10" ht="4.5" customHeight="1" x14ac:dyDescent="0.3">
      <c r="D4" s="12"/>
      <c r="E4" s="12"/>
      <c r="F4" s="12"/>
      <c r="G4" s="12"/>
      <c r="H4" s="12"/>
      <c r="I4" s="12"/>
      <c r="J4" s="45"/>
    </row>
    <row r="5" spans="1:10" s="25" customFormat="1" ht="69.650000000000006" customHeight="1" x14ac:dyDescent="0.3">
      <c r="A5" s="23" t="s">
        <v>1</v>
      </c>
      <c r="B5" s="41" t="s">
        <v>2</v>
      </c>
      <c r="C5" s="23" t="s">
        <v>3</v>
      </c>
      <c r="D5" s="23" t="s">
        <v>416</v>
      </c>
      <c r="E5" s="23" t="s">
        <v>417</v>
      </c>
      <c r="F5" s="23" t="s">
        <v>418</v>
      </c>
      <c r="G5" s="23" t="s">
        <v>419</v>
      </c>
      <c r="H5" s="23" t="s">
        <v>413</v>
      </c>
      <c r="I5" s="23" t="s">
        <v>280</v>
      </c>
      <c r="J5" s="24" t="s">
        <v>414</v>
      </c>
    </row>
    <row r="6" spans="1:10" s="6" customFormat="1" ht="10.5" x14ac:dyDescent="0.25">
      <c r="A6" s="55">
        <v>1</v>
      </c>
      <c r="B6" s="56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 t="s">
        <v>420</v>
      </c>
      <c r="I6" s="55">
        <v>9</v>
      </c>
      <c r="J6" s="57">
        <v>10</v>
      </c>
    </row>
    <row r="7" spans="1:10" ht="15.75" customHeight="1" x14ac:dyDescent="0.3">
      <c r="A7" s="62" t="s">
        <v>276</v>
      </c>
      <c r="B7" s="62"/>
      <c r="C7" s="62"/>
      <c r="D7" s="59">
        <f t="shared" ref="D7:J7" si="0">SUM(D8:D266)</f>
        <v>33834047</v>
      </c>
      <c r="E7" s="59">
        <f t="shared" si="0"/>
        <v>8436223.4100000001</v>
      </c>
      <c r="F7" s="59">
        <f t="shared" si="0"/>
        <v>9568369.2099999934</v>
      </c>
      <c r="G7" s="59">
        <f t="shared" si="0"/>
        <v>8217566.5699999938</v>
      </c>
      <c r="H7" s="59">
        <f t="shared" si="0"/>
        <v>1132145.8000000003</v>
      </c>
      <c r="I7" s="60">
        <f t="shared" si="0"/>
        <v>147887</v>
      </c>
      <c r="J7" s="61">
        <f t="shared" si="0"/>
        <v>1163</v>
      </c>
    </row>
    <row r="8" spans="1:10" s="35" customFormat="1" ht="13.15" customHeight="1" x14ac:dyDescent="0.3">
      <c r="A8" s="11" t="s">
        <v>4</v>
      </c>
      <c r="B8" s="36">
        <v>51000003</v>
      </c>
      <c r="C8" s="11" t="s">
        <v>314</v>
      </c>
      <c r="D8" s="58">
        <v>37735</v>
      </c>
      <c r="E8" s="58">
        <v>9433.74</v>
      </c>
      <c r="F8" s="58">
        <v>10813.05</v>
      </c>
      <c r="G8" s="58">
        <v>9432.1500000000015</v>
      </c>
      <c r="H8" s="67">
        <f>F8-E8</f>
        <v>1379.3099999999995</v>
      </c>
      <c r="I8" s="34">
        <v>256</v>
      </c>
      <c r="J8" s="44"/>
    </row>
    <row r="9" spans="1:10" s="7" customFormat="1" x14ac:dyDescent="0.3">
      <c r="A9" s="11" t="s">
        <v>4</v>
      </c>
      <c r="B9" s="36">
        <v>170000046</v>
      </c>
      <c r="C9" s="50" t="s">
        <v>6</v>
      </c>
      <c r="D9" s="58">
        <v>6556</v>
      </c>
      <c r="E9" s="58">
        <v>1638.99</v>
      </c>
      <c r="F9" s="58">
        <v>625.51</v>
      </c>
      <c r="G9" s="58">
        <v>625.51</v>
      </c>
      <c r="H9" s="67">
        <f t="shared" ref="H9:H74" si="1">F9-E9</f>
        <v>-1013.48</v>
      </c>
      <c r="I9" s="34">
        <v>15</v>
      </c>
      <c r="J9" s="44"/>
    </row>
    <row r="10" spans="1:10" s="7" customFormat="1" x14ac:dyDescent="0.3">
      <c r="A10" s="11" t="s">
        <v>4</v>
      </c>
      <c r="B10" s="36">
        <v>170000154</v>
      </c>
      <c r="C10" s="50" t="s">
        <v>7</v>
      </c>
      <c r="D10" s="58">
        <v>22015</v>
      </c>
      <c r="E10" s="58">
        <v>5503.74</v>
      </c>
      <c r="F10" s="58">
        <v>4985.55</v>
      </c>
      <c r="G10" s="58">
        <v>4985.5499999999993</v>
      </c>
      <c r="H10" s="67">
        <f t="shared" si="1"/>
        <v>-518.1899999999996</v>
      </c>
      <c r="I10" s="34">
        <v>96</v>
      </c>
      <c r="J10" s="44"/>
    </row>
    <row r="11" spans="1:10" s="7" customFormat="1" x14ac:dyDescent="0.3">
      <c r="A11" s="11" t="s">
        <v>4</v>
      </c>
      <c r="B11" s="36">
        <v>170000191</v>
      </c>
      <c r="C11" s="50" t="s">
        <v>315</v>
      </c>
      <c r="D11" s="58">
        <v>39789</v>
      </c>
      <c r="E11" s="58">
        <v>9947.25</v>
      </c>
      <c r="F11" s="58">
        <v>27247.23</v>
      </c>
      <c r="G11" s="58">
        <v>9939.4500000000007</v>
      </c>
      <c r="H11" s="67">
        <f t="shared" si="1"/>
        <v>17299.98</v>
      </c>
      <c r="I11" s="34">
        <v>267</v>
      </c>
      <c r="J11" s="44"/>
    </row>
    <row r="12" spans="1:10" s="7" customFormat="1" x14ac:dyDescent="0.3">
      <c r="A12" s="11" t="s">
        <v>4</v>
      </c>
      <c r="B12" s="36">
        <v>170000197</v>
      </c>
      <c r="C12" s="50" t="s">
        <v>8</v>
      </c>
      <c r="D12" s="58">
        <v>130973</v>
      </c>
      <c r="E12" s="58">
        <v>32743.26</v>
      </c>
      <c r="F12" s="58">
        <v>35262.699999999997</v>
      </c>
      <c r="G12" s="58">
        <v>32735.199999999997</v>
      </c>
      <c r="H12" s="67">
        <f t="shared" si="1"/>
        <v>2519.4399999999987</v>
      </c>
      <c r="I12" s="34">
        <v>635</v>
      </c>
      <c r="J12" s="44"/>
    </row>
    <row r="13" spans="1:10" s="7" customFormat="1" x14ac:dyDescent="0.3">
      <c r="A13" s="11" t="s">
        <v>4</v>
      </c>
      <c r="B13" s="36">
        <v>170064506</v>
      </c>
      <c r="C13" s="50" t="s">
        <v>10</v>
      </c>
      <c r="D13" s="58">
        <v>735679</v>
      </c>
      <c r="E13" s="58">
        <v>183919.74</v>
      </c>
      <c r="F13" s="58">
        <v>281291.44</v>
      </c>
      <c r="G13" s="58">
        <v>183918.72</v>
      </c>
      <c r="H13" s="67">
        <f t="shared" si="1"/>
        <v>97371.700000000012</v>
      </c>
      <c r="I13" s="34">
        <v>3091</v>
      </c>
      <c r="J13" s="44"/>
    </row>
    <row r="14" spans="1:10" s="7" customFormat="1" x14ac:dyDescent="0.3">
      <c r="A14" s="11" t="s">
        <v>4</v>
      </c>
      <c r="B14" s="36">
        <v>170077201</v>
      </c>
      <c r="C14" s="50" t="s">
        <v>316</v>
      </c>
      <c r="D14" s="58">
        <v>158752</v>
      </c>
      <c r="E14" s="58">
        <v>39687.99</v>
      </c>
      <c r="F14" s="58">
        <v>50582.14</v>
      </c>
      <c r="G14" s="58">
        <v>39685.660000000003</v>
      </c>
      <c r="H14" s="67">
        <f t="shared" si="1"/>
        <v>10894.150000000001</v>
      </c>
      <c r="I14" s="34">
        <v>650</v>
      </c>
      <c r="J14" s="44"/>
    </row>
    <row r="15" spans="1:10" s="7" customFormat="1" x14ac:dyDescent="0.3">
      <c r="A15" s="11" t="s">
        <v>4</v>
      </c>
      <c r="B15" s="36">
        <v>170077202</v>
      </c>
      <c r="C15" s="11" t="s">
        <v>12</v>
      </c>
      <c r="D15" s="58">
        <v>25992</v>
      </c>
      <c r="E15" s="58">
        <v>6498</v>
      </c>
      <c r="F15" s="58">
        <v>4510.22</v>
      </c>
      <c r="G15" s="58">
        <v>4510.22</v>
      </c>
      <c r="H15" s="67">
        <f t="shared" si="1"/>
        <v>-1987.7799999999997</v>
      </c>
      <c r="I15" s="34">
        <v>99</v>
      </c>
      <c r="J15" s="44"/>
    </row>
    <row r="16" spans="1:10" s="7" customFormat="1" x14ac:dyDescent="0.3">
      <c r="A16" s="11" t="s">
        <v>4</v>
      </c>
      <c r="B16" s="36">
        <v>270000003</v>
      </c>
      <c r="C16" s="50" t="s">
        <v>13</v>
      </c>
      <c r="D16" s="58">
        <v>13561</v>
      </c>
      <c r="E16" s="58">
        <v>3390.24</v>
      </c>
      <c r="F16" s="58">
        <v>2356.62</v>
      </c>
      <c r="G16" s="58">
        <v>2356.62</v>
      </c>
      <c r="H16" s="67">
        <f t="shared" si="1"/>
        <v>-1033.6199999999999</v>
      </c>
      <c r="I16" s="34">
        <v>37</v>
      </c>
      <c r="J16" s="44"/>
    </row>
    <row r="17" spans="1:10" x14ac:dyDescent="0.3">
      <c r="A17" s="11" t="s">
        <v>4</v>
      </c>
      <c r="B17" s="36">
        <v>270000014</v>
      </c>
      <c r="C17" s="50" t="s">
        <v>317</v>
      </c>
      <c r="D17" s="58">
        <v>66893</v>
      </c>
      <c r="E17" s="58">
        <v>16723.259999999998</v>
      </c>
      <c r="F17" s="58">
        <v>17685.73</v>
      </c>
      <c r="G17" s="58">
        <v>16709.38</v>
      </c>
      <c r="H17" s="67">
        <f t="shared" si="1"/>
        <v>962.47000000000116</v>
      </c>
      <c r="I17" s="34">
        <v>174</v>
      </c>
      <c r="J17" s="44"/>
    </row>
    <row r="18" spans="1:10" x14ac:dyDescent="0.3">
      <c r="A18" s="11" t="s">
        <v>4</v>
      </c>
      <c r="B18" s="36">
        <v>270000024</v>
      </c>
      <c r="C18" s="11" t="s">
        <v>318</v>
      </c>
      <c r="D18" s="58">
        <v>34638</v>
      </c>
      <c r="E18" s="58">
        <v>8659.5</v>
      </c>
      <c r="F18" s="58">
        <v>8570.91</v>
      </c>
      <c r="G18" s="58">
        <v>8570.91</v>
      </c>
      <c r="H18" s="67">
        <f t="shared" si="1"/>
        <v>-88.590000000000146</v>
      </c>
      <c r="I18" s="34">
        <v>159</v>
      </c>
      <c r="J18" s="44"/>
    </row>
    <row r="19" spans="1:10" x14ac:dyDescent="0.3">
      <c r="A19" s="11" t="s">
        <v>4</v>
      </c>
      <c r="B19" s="36">
        <v>270000029</v>
      </c>
      <c r="C19" s="11" t="s">
        <v>421</v>
      </c>
      <c r="D19" s="58">
        <v>40255</v>
      </c>
      <c r="E19" s="58">
        <v>10063.74</v>
      </c>
      <c r="F19" s="58">
        <v>6726.19</v>
      </c>
      <c r="G19" s="58">
        <v>6726.1900000000005</v>
      </c>
      <c r="H19" s="67">
        <f t="shared" si="1"/>
        <v>-3337.55</v>
      </c>
      <c r="I19" s="34">
        <v>126</v>
      </c>
      <c r="J19" s="44"/>
    </row>
    <row r="20" spans="1:10" x14ac:dyDescent="0.3">
      <c r="A20" s="11" t="s">
        <v>4</v>
      </c>
      <c r="B20" s="36">
        <v>270000064</v>
      </c>
      <c r="C20" s="11" t="s">
        <v>16</v>
      </c>
      <c r="D20" s="58">
        <v>373293</v>
      </c>
      <c r="E20" s="58">
        <v>93323.25</v>
      </c>
      <c r="F20" s="58">
        <v>98379.36</v>
      </c>
      <c r="G20" s="58">
        <v>93318.69</v>
      </c>
      <c r="H20" s="67">
        <f t="shared" si="1"/>
        <v>5056.1100000000006</v>
      </c>
      <c r="I20" s="34">
        <v>630</v>
      </c>
      <c r="J20" s="44"/>
    </row>
    <row r="21" spans="1:10" x14ac:dyDescent="0.3">
      <c r="A21" s="11" t="s">
        <v>4</v>
      </c>
      <c r="B21" s="36">
        <v>270064004</v>
      </c>
      <c r="C21" s="11" t="s">
        <v>17</v>
      </c>
      <c r="D21" s="58">
        <v>749548</v>
      </c>
      <c r="E21" s="58">
        <v>187386.99</v>
      </c>
      <c r="F21" s="58">
        <v>200014.67</v>
      </c>
      <c r="G21" s="58">
        <v>187379.09</v>
      </c>
      <c r="H21" s="67">
        <f t="shared" si="1"/>
        <v>12627.680000000022</v>
      </c>
      <c r="I21" s="34">
        <v>1506</v>
      </c>
      <c r="J21" s="44"/>
    </row>
    <row r="22" spans="1:10" x14ac:dyDescent="0.3">
      <c r="A22" s="11" t="s">
        <v>4</v>
      </c>
      <c r="B22" s="36">
        <v>270064503</v>
      </c>
      <c r="C22" s="11" t="s">
        <v>18</v>
      </c>
      <c r="D22" s="58">
        <v>503394</v>
      </c>
      <c r="E22" s="58">
        <v>125848.5</v>
      </c>
      <c r="F22" s="58">
        <v>141937.64000000001</v>
      </c>
      <c r="G22" s="58">
        <v>125843.95000000001</v>
      </c>
      <c r="H22" s="67">
        <f t="shared" si="1"/>
        <v>16089.140000000014</v>
      </c>
      <c r="I22" s="34">
        <v>2241</v>
      </c>
      <c r="J22" s="44"/>
    </row>
    <row r="23" spans="1:10" x14ac:dyDescent="0.3">
      <c r="A23" s="11" t="s">
        <v>4</v>
      </c>
      <c r="B23" s="36">
        <v>270064507</v>
      </c>
      <c r="C23" s="11" t="s">
        <v>19</v>
      </c>
      <c r="D23" s="58">
        <v>10413</v>
      </c>
      <c r="E23" s="58">
        <v>1735.5</v>
      </c>
      <c r="F23" s="58">
        <v>1258.72</v>
      </c>
      <c r="G23" s="58">
        <v>1258.72</v>
      </c>
      <c r="H23" s="67">
        <f t="shared" si="1"/>
        <v>-476.78</v>
      </c>
      <c r="I23" s="34">
        <v>21</v>
      </c>
      <c r="J23" s="44"/>
    </row>
    <row r="24" spans="1:10" x14ac:dyDescent="0.3">
      <c r="A24" s="11" t="s">
        <v>4</v>
      </c>
      <c r="B24" s="36">
        <v>620200008</v>
      </c>
      <c r="C24" s="11" t="s">
        <v>20</v>
      </c>
      <c r="D24" s="58">
        <v>17677</v>
      </c>
      <c r="E24" s="58">
        <v>4419.24</v>
      </c>
      <c r="F24" s="58">
        <v>3713.79</v>
      </c>
      <c r="G24" s="58">
        <v>3713.79</v>
      </c>
      <c r="H24" s="67">
        <f t="shared" si="1"/>
        <v>-705.44999999999982</v>
      </c>
      <c r="I24" s="34">
        <v>109</v>
      </c>
      <c r="J24" s="44"/>
    </row>
    <row r="25" spans="1:10" s="1" customFormat="1" x14ac:dyDescent="0.3">
      <c r="A25" s="11" t="s">
        <v>4</v>
      </c>
      <c r="B25" s="36">
        <v>620200014</v>
      </c>
      <c r="C25" s="11" t="s">
        <v>422</v>
      </c>
      <c r="D25" s="58">
        <v>1341077</v>
      </c>
      <c r="E25" s="58">
        <v>335269.26</v>
      </c>
      <c r="F25" s="58">
        <v>394280.54</v>
      </c>
      <c r="G25" s="58">
        <v>335268.26</v>
      </c>
      <c r="H25" s="67">
        <f t="shared" si="1"/>
        <v>59011.27999999997</v>
      </c>
      <c r="I25" s="34">
        <v>4721</v>
      </c>
      <c r="J25" s="44"/>
    </row>
    <row r="26" spans="1:10" s="1" customFormat="1" x14ac:dyDescent="0.3">
      <c r="A26" s="11" t="s">
        <v>4</v>
      </c>
      <c r="B26" s="36">
        <v>620200018</v>
      </c>
      <c r="C26" s="11" t="s">
        <v>22</v>
      </c>
      <c r="D26" s="58">
        <v>88761</v>
      </c>
      <c r="E26" s="58">
        <v>22190.25</v>
      </c>
      <c r="F26" s="58">
        <v>20840.27</v>
      </c>
      <c r="G26" s="58">
        <v>20840.27</v>
      </c>
      <c r="H26" s="67">
        <f t="shared" si="1"/>
        <v>-1349.9799999999996</v>
      </c>
      <c r="I26" s="34">
        <v>275</v>
      </c>
      <c r="J26" s="44"/>
    </row>
    <row r="27" spans="1:10" x14ac:dyDescent="0.3">
      <c r="A27" s="11" t="s">
        <v>4</v>
      </c>
      <c r="B27" s="36">
        <v>620200062</v>
      </c>
      <c r="C27" s="11" t="s">
        <v>23</v>
      </c>
      <c r="D27" s="58">
        <v>193336</v>
      </c>
      <c r="E27" s="58">
        <v>48333.99</v>
      </c>
      <c r="F27" s="58">
        <v>64123.519999999997</v>
      </c>
      <c r="G27" s="58">
        <v>48331.67</v>
      </c>
      <c r="H27" s="67">
        <f t="shared" si="1"/>
        <v>15789.529999999999</v>
      </c>
      <c r="I27" s="34">
        <v>931</v>
      </c>
      <c r="J27" s="44"/>
    </row>
    <row r="28" spans="1:10" x14ac:dyDescent="0.3">
      <c r="A28" s="11" t="s">
        <v>4</v>
      </c>
      <c r="B28" s="36">
        <v>621200004</v>
      </c>
      <c r="C28" s="11" t="s">
        <v>24</v>
      </c>
      <c r="D28" s="58">
        <v>8475</v>
      </c>
      <c r="E28" s="58">
        <v>2118.75</v>
      </c>
      <c r="F28" s="58">
        <v>654.1</v>
      </c>
      <c r="G28" s="58">
        <v>654.1</v>
      </c>
      <c r="H28" s="67">
        <f t="shared" si="1"/>
        <v>-1464.65</v>
      </c>
      <c r="I28" s="34">
        <v>21</v>
      </c>
      <c r="J28" s="44"/>
    </row>
    <row r="29" spans="1:10" s="1" customFormat="1" x14ac:dyDescent="0.3">
      <c r="A29" s="11" t="s">
        <v>4</v>
      </c>
      <c r="B29" s="36">
        <v>640600015</v>
      </c>
      <c r="C29" s="11" t="s">
        <v>26</v>
      </c>
      <c r="D29" s="58">
        <v>8701</v>
      </c>
      <c r="E29" s="58">
        <v>2175.2399999999998</v>
      </c>
      <c r="F29" s="58">
        <v>1777.88</v>
      </c>
      <c r="G29" s="58">
        <v>1777.88</v>
      </c>
      <c r="H29" s="67">
        <f t="shared" si="1"/>
        <v>-397.35999999999967</v>
      </c>
      <c r="I29" s="34">
        <v>59</v>
      </c>
      <c r="J29" s="44"/>
    </row>
    <row r="30" spans="1:10" s="1" customFormat="1" x14ac:dyDescent="0.3">
      <c r="A30" s="11" t="s">
        <v>4</v>
      </c>
      <c r="B30" s="36">
        <v>641000005</v>
      </c>
      <c r="C30" s="11" t="s">
        <v>28</v>
      </c>
      <c r="D30" s="58">
        <v>8711</v>
      </c>
      <c r="E30" s="58">
        <v>2177.7600000000002</v>
      </c>
      <c r="F30" s="58">
        <v>2814.44</v>
      </c>
      <c r="G30" s="58">
        <v>2171.16</v>
      </c>
      <c r="H30" s="67">
        <f t="shared" si="1"/>
        <v>636.67999999999984</v>
      </c>
      <c r="I30" s="34">
        <v>78</v>
      </c>
      <c r="J30" s="44"/>
    </row>
    <row r="31" spans="1:10" s="1" customFormat="1" x14ac:dyDescent="0.3">
      <c r="A31" s="11" t="s">
        <v>4</v>
      </c>
      <c r="B31" s="36">
        <v>641000022</v>
      </c>
      <c r="C31" s="11" t="s">
        <v>30</v>
      </c>
      <c r="D31" s="58">
        <v>20183</v>
      </c>
      <c r="E31" s="58">
        <v>5045.76</v>
      </c>
      <c r="F31" s="58">
        <v>5500.35</v>
      </c>
      <c r="G31" s="58">
        <v>5041.2700000000004</v>
      </c>
      <c r="H31" s="67">
        <f t="shared" si="1"/>
        <v>454.59000000000015</v>
      </c>
      <c r="I31" s="34">
        <v>128</v>
      </c>
      <c r="J31" s="44"/>
    </row>
    <row r="32" spans="1:10" s="1" customFormat="1" x14ac:dyDescent="0.3">
      <c r="A32" s="11" t="s">
        <v>4</v>
      </c>
      <c r="B32" s="36">
        <v>641600001</v>
      </c>
      <c r="C32" s="11" t="s">
        <v>31</v>
      </c>
      <c r="D32" s="58">
        <v>13732</v>
      </c>
      <c r="E32" s="58">
        <v>3432.99</v>
      </c>
      <c r="F32" s="58">
        <v>5513.16</v>
      </c>
      <c r="G32" s="58">
        <v>3416.56</v>
      </c>
      <c r="H32" s="67">
        <f t="shared" si="1"/>
        <v>2080.17</v>
      </c>
      <c r="I32" s="34">
        <v>107</v>
      </c>
      <c r="J32" s="44"/>
    </row>
    <row r="33" spans="1:10" s="1" customFormat="1" x14ac:dyDescent="0.3">
      <c r="A33" s="11" t="s">
        <v>4</v>
      </c>
      <c r="B33" s="36">
        <v>840200026</v>
      </c>
      <c r="C33" s="11" t="s">
        <v>33</v>
      </c>
      <c r="D33" s="58">
        <v>246875</v>
      </c>
      <c r="E33" s="58">
        <v>61718.76</v>
      </c>
      <c r="F33" s="58">
        <v>69594.009999999995</v>
      </c>
      <c r="G33" s="58">
        <v>61695.47</v>
      </c>
      <c r="H33" s="67">
        <f t="shared" si="1"/>
        <v>7875.2499999999927</v>
      </c>
      <c r="I33" s="34">
        <v>703</v>
      </c>
      <c r="J33" s="44"/>
    </row>
    <row r="34" spans="1:10" s="1" customFormat="1" x14ac:dyDescent="0.3">
      <c r="A34" s="11" t="s">
        <v>4</v>
      </c>
      <c r="B34" s="36">
        <v>840200048</v>
      </c>
      <c r="C34" s="11" t="s">
        <v>319</v>
      </c>
      <c r="D34" s="58">
        <v>118299</v>
      </c>
      <c r="E34" s="58">
        <v>29574.75</v>
      </c>
      <c r="F34" s="58">
        <v>22459.51</v>
      </c>
      <c r="G34" s="58">
        <v>22459.510000000002</v>
      </c>
      <c r="H34" s="67">
        <f t="shared" si="1"/>
        <v>-7115.2400000000016</v>
      </c>
      <c r="I34" s="34">
        <v>445</v>
      </c>
      <c r="J34" s="44"/>
    </row>
    <row r="35" spans="1:10" s="1" customFormat="1" x14ac:dyDescent="0.3">
      <c r="A35" s="11" t="s">
        <v>4</v>
      </c>
      <c r="B35" s="36">
        <v>840200079</v>
      </c>
      <c r="C35" s="11" t="s">
        <v>35</v>
      </c>
      <c r="D35" s="58">
        <v>66142</v>
      </c>
      <c r="E35" s="58">
        <v>16535.490000000002</v>
      </c>
      <c r="F35" s="58">
        <v>16106.74</v>
      </c>
      <c r="G35" s="58">
        <v>16106.74</v>
      </c>
      <c r="H35" s="67">
        <f t="shared" si="1"/>
        <v>-428.75000000000182</v>
      </c>
      <c r="I35" s="34">
        <v>367</v>
      </c>
      <c r="J35" s="44"/>
    </row>
    <row r="36" spans="1:10" s="1" customFormat="1" x14ac:dyDescent="0.3">
      <c r="A36" s="11" t="s">
        <v>4</v>
      </c>
      <c r="B36" s="36">
        <v>880200029</v>
      </c>
      <c r="C36" s="11" t="s">
        <v>36</v>
      </c>
      <c r="D36" s="58">
        <v>83981</v>
      </c>
      <c r="E36" s="58">
        <v>20995.26</v>
      </c>
      <c r="F36" s="58">
        <v>17139.97</v>
      </c>
      <c r="G36" s="58">
        <v>17139.97</v>
      </c>
      <c r="H36" s="67">
        <f t="shared" si="1"/>
        <v>-3855.2899999999972</v>
      </c>
      <c r="I36" s="34">
        <v>399</v>
      </c>
      <c r="J36" s="44"/>
    </row>
    <row r="37" spans="1:10" s="1" customFormat="1" x14ac:dyDescent="0.3">
      <c r="A37" s="11" t="s">
        <v>4</v>
      </c>
      <c r="B37" s="36">
        <v>880200036</v>
      </c>
      <c r="C37" s="11" t="s">
        <v>37</v>
      </c>
      <c r="D37" s="58">
        <v>12934</v>
      </c>
      <c r="E37" s="58">
        <v>3233.49</v>
      </c>
      <c r="F37" s="58">
        <v>3789.24</v>
      </c>
      <c r="G37" s="58">
        <v>3213.55</v>
      </c>
      <c r="H37" s="67">
        <f t="shared" si="1"/>
        <v>555.75</v>
      </c>
      <c r="I37" s="34">
        <v>44</v>
      </c>
      <c r="J37" s="44"/>
    </row>
    <row r="38" spans="1:10" x14ac:dyDescent="0.3">
      <c r="A38" s="11" t="s">
        <v>4</v>
      </c>
      <c r="B38" s="36">
        <v>880200056</v>
      </c>
      <c r="C38" s="11" t="s">
        <v>39</v>
      </c>
      <c r="D38" s="58">
        <v>2389</v>
      </c>
      <c r="E38" s="58">
        <v>597.24</v>
      </c>
      <c r="F38" s="58">
        <v>1111.3399999999999</v>
      </c>
      <c r="G38" s="58">
        <v>581.68000000000006</v>
      </c>
      <c r="H38" s="67">
        <f t="shared" si="1"/>
        <v>514.09999999999991</v>
      </c>
      <c r="I38" s="34">
        <v>20</v>
      </c>
      <c r="J38" s="44"/>
    </row>
    <row r="39" spans="1:10" x14ac:dyDescent="0.3">
      <c r="A39" s="11" t="s">
        <v>4</v>
      </c>
      <c r="B39" s="36">
        <v>880200080</v>
      </c>
      <c r="C39" s="11" t="s">
        <v>40</v>
      </c>
      <c r="D39" s="58">
        <v>17475</v>
      </c>
      <c r="E39" s="58">
        <v>4368.75</v>
      </c>
      <c r="F39" s="58">
        <v>4699.59</v>
      </c>
      <c r="G39" s="58">
        <v>4339.79</v>
      </c>
      <c r="H39" s="67">
        <f t="shared" si="1"/>
        <v>330.84000000000015</v>
      </c>
      <c r="I39" s="34">
        <v>94</v>
      </c>
      <c r="J39" s="44"/>
    </row>
    <row r="40" spans="1:10" x14ac:dyDescent="0.3">
      <c r="A40" s="11" t="s">
        <v>4</v>
      </c>
      <c r="B40" s="36">
        <v>885100007</v>
      </c>
      <c r="C40" s="11" t="s">
        <v>41</v>
      </c>
      <c r="D40" s="58">
        <v>59122</v>
      </c>
      <c r="E40" s="58">
        <v>14780.49</v>
      </c>
      <c r="F40" s="58">
        <v>15201.78</v>
      </c>
      <c r="G40" s="58">
        <v>14776.93</v>
      </c>
      <c r="H40" s="67">
        <f t="shared" si="1"/>
        <v>421.29000000000087</v>
      </c>
      <c r="I40" s="34">
        <v>230</v>
      </c>
      <c r="J40" s="44"/>
    </row>
    <row r="41" spans="1:10" x14ac:dyDescent="0.3">
      <c r="A41" s="11" t="s">
        <v>4</v>
      </c>
      <c r="B41" s="36">
        <v>887600002</v>
      </c>
      <c r="C41" s="11" t="s">
        <v>42</v>
      </c>
      <c r="D41" s="58">
        <v>29615</v>
      </c>
      <c r="E41" s="58">
        <v>7403.76</v>
      </c>
      <c r="F41" s="58">
        <v>9042.07</v>
      </c>
      <c r="G41" s="58">
        <v>7387.6100000000006</v>
      </c>
      <c r="H41" s="67">
        <f t="shared" si="1"/>
        <v>1638.3099999999995</v>
      </c>
      <c r="I41" s="34">
        <v>202</v>
      </c>
      <c r="J41" s="44"/>
    </row>
    <row r="42" spans="1:10" x14ac:dyDescent="0.3">
      <c r="A42" s="11" t="s">
        <v>4</v>
      </c>
      <c r="B42" s="36">
        <v>900200056</v>
      </c>
      <c r="C42" s="11" t="s">
        <v>45</v>
      </c>
      <c r="D42" s="58">
        <v>53650</v>
      </c>
      <c r="E42" s="58">
        <v>13412.49</v>
      </c>
      <c r="F42" s="58">
        <v>14704.67</v>
      </c>
      <c r="G42" s="58">
        <v>13397.060000000001</v>
      </c>
      <c r="H42" s="67">
        <f t="shared" si="1"/>
        <v>1292.1800000000003</v>
      </c>
      <c r="I42" s="34">
        <v>267</v>
      </c>
      <c r="J42" s="44"/>
    </row>
    <row r="43" spans="1:10" x14ac:dyDescent="0.3">
      <c r="A43" s="11" t="s">
        <v>4</v>
      </c>
      <c r="B43" s="36">
        <v>900200082</v>
      </c>
      <c r="C43" s="11" t="s">
        <v>47</v>
      </c>
      <c r="D43" s="58">
        <v>12845</v>
      </c>
      <c r="E43" s="58">
        <v>3211.26</v>
      </c>
      <c r="F43" s="58">
        <v>2093.13</v>
      </c>
      <c r="G43" s="58">
        <v>2093.13</v>
      </c>
      <c r="H43" s="67">
        <f t="shared" si="1"/>
        <v>-1118.1300000000001</v>
      </c>
      <c r="I43" s="34">
        <v>30</v>
      </c>
      <c r="J43" s="44"/>
    </row>
    <row r="44" spans="1:10" x14ac:dyDescent="0.3">
      <c r="A44" s="11" t="s">
        <v>4</v>
      </c>
      <c r="B44" s="36">
        <v>900200086</v>
      </c>
      <c r="C44" s="11" t="s">
        <v>48</v>
      </c>
      <c r="D44" s="58">
        <v>51760</v>
      </c>
      <c r="E44" s="58">
        <v>12939.99</v>
      </c>
      <c r="F44" s="58">
        <v>15383.67</v>
      </c>
      <c r="G44" s="58">
        <v>12917.119999999999</v>
      </c>
      <c r="H44" s="67">
        <f t="shared" si="1"/>
        <v>2443.6800000000003</v>
      </c>
      <c r="I44" s="34">
        <v>315</v>
      </c>
      <c r="J44" s="44"/>
    </row>
    <row r="45" spans="1:10" x14ac:dyDescent="0.3">
      <c r="A45" s="11" t="s">
        <v>4</v>
      </c>
      <c r="B45" s="36">
        <v>900200089</v>
      </c>
      <c r="C45" s="11" t="s">
        <v>51</v>
      </c>
      <c r="D45" s="58">
        <v>306630</v>
      </c>
      <c r="E45" s="58">
        <v>76657.5</v>
      </c>
      <c r="F45" s="58">
        <v>68109.570000000007</v>
      </c>
      <c r="G45" s="58">
        <v>68109.569999999992</v>
      </c>
      <c r="H45" s="67">
        <f t="shared" si="1"/>
        <v>-8547.929999999993</v>
      </c>
      <c r="I45" s="34">
        <v>1275</v>
      </c>
      <c r="J45" s="44"/>
    </row>
    <row r="46" spans="1:10" x14ac:dyDescent="0.3">
      <c r="A46" s="11" t="s">
        <v>4</v>
      </c>
      <c r="B46" s="36">
        <v>901200007</v>
      </c>
      <c r="C46" s="11" t="s">
        <v>52</v>
      </c>
      <c r="D46" s="58">
        <v>32475</v>
      </c>
      <c r="E46" s="58">
        <v>8118.75</v>
      </c>
      <c r="F46" s="58">
        <v>9742.89</v>
      </c>
      <c r="G46" s="58">
        <v>8107.44</v>
      </c>
      <c r="H46" s="67">
        <f t="shared" si="1"/>
        <v>1624.1399999999994</v>
      </c>
      <c r="I46" s="34">
        <v>223</v>
      </c>
      <c r="J46" s="44"/>
    </row>
    <row r="47" spans="1:10" x14ac:dyDescent="0.3">
      <c r="A47" s="11" t="s">
        <v>4</v>
      </c>
      <c r="B47" s="36">
        <v>901200014</v>
      </c>
      <c r="C47" s="11" t="s">
        <v>53</v>
      </c>
      <c r="D47" s="58">
        <v>49403</v>
      </c>
      <c r="E47" s="58">
        <v>12350.76</v>
      </c>
      <c r="F47" s="58">
        <v>10356.459999999999</v>
      </c>
      <c r="G47" s="58">
        <v>10356.459999999999</v>
      </c>
      <c r="H47" s="67">
        <f t="shared" si="1"/>
        <v>-1994.3000000000011</v>
      </c>
      <c r="I47" s="34">
        <v>76</v>
      </c>
      <c r="J47" s="44"/>
    </row>
    <row r="48" spans="1:10" x14ac:dyDescent="0.3">
      <c r="A48" s="11" t="s">
        <v>4</v>
      </c>
      <c r="B48" s="36">
        <v>901200021</v>
      </c>
      <c r="C48" s="11" t="s">
        <v>321</v>
      </c>
      <c r="D48" s="58">
        <v>42727</v>
      </c>
      <c r="E48" s="58">
        <v>10681.74</v>
      </c>
      <c r="F48" s="58">
        <v>13969.27</v>
      </c>
      <c r="G48" s="58">
        <v>10678.39</v>
      </c>
      <c r="H48" s="67">
        <f t="shared" si="1"/>
        <v>3287.5300000000007</v>
      </c>
      <c r="I48" s="34">
        <v>388</v>
      </c>
      <c r="J48" s="44"/>
    </row>
    <row r="49" spans="1:10" x14ac:dyDescent="0.3">
      <c r="A49" s="11" t="s">
        <v>4</v>
      </c>
      <c r="B49" s="36">
        <v>840200025</v>
      </c>
      <c r="C49" s="11" t="s">
        <v>32</v>
      </c>
      <c r="D49" s="58">
        <v>19298</v>
      </c>
      <c r="E49" s="58"/>
      <c r="F49" s="58"/>
      <c r="G49" s="58"/>
      <c r="H49" s="67">
        <f t="shared" si="1"/>
        <v>0</v>
      </c>
      <c r="I49" s="34"/>
      <c r="J49" s="44"/>
    </row>
    <row r="50" spans="1:10" x14ac:dyDescent="0.3">
      <c r="A50" s="11" t="s">
        <v>4</v>
      </c>
      <c r="B50" s="36">
        <v>888300008</v>
      </c>
      <c r="C50" s="11" t="s">
        <v>320</v>
      </c>
      <c r="D50" s="58">
        <v>8576</v>
      </c>
      <c r="E50" s="58"/>
      <c r="F50" s="58"/>
      <c r="G50" s="58"/>
      <c r="H50" s="67">
        <f t="shared" si="1"/>
        <v>0</v>
      </c>
      <c r="I50" s="34"/>
      <c r="J50" s="44"/>
    </row>
    <row r="51" spans="1:10" x14ac:dyDescent="0.3">
      <c r="A51" s="11" t="s">
        <v>56</v>
      </c>
      <c r="B51" s="36">
        <v>2000005</v>
      </c>
      <c r="C51" s="11" t="s">
        <v>57</v>
      </c>
      <c r="D51" s="58">
        <v>194503</v>
      </c>
      <c r="E51" s="58">
        <v>48624</v>
      </c>
      <c r="F51" s="58">
        <v>70643.22</v>
      </c>
      <c r="G51" s="58">
        <v>48621.79</v>
      </c>
      <c r="H51" s="67">
        <f t="shared" si="1"/>
        <v>22019.22</v>
      </c>
      <c r="I51" s="34">
        <v>833</v>
      </c>
      <c r="J51" s="44"/>
    </row>
    <row r="52" spans="1:10" x14ac:dyDescent="0.3">
      <c r="A52" s="11" t="s">
        <v>56</v>
      </c>
      <c r="B52" s="36">
        <v>6000002</v>
      </c>
      <c r="C52" s="11" t="s">
        <v>322</v>
      </c>
      <c r="D52" s="58">
        <v>258654</v>
      </c>
      <c r="E52" s="58">
        <v>64665</v>
      </c>
      <c r="F52" s="58">
        <v>93136.27</v>
      </c>
      <c r="G52" s="58">
        <v>64651.149999999994</v>
      </c>
      <c r="H52" s="67">
        <f t="shared" si="1"/>
        <v>28471.270000000004</v>
      </c>
      <c r="I52" s="34">
        <v>1104</v>
      </c>
      <c r="J52" s="44"/>
    </row>
    <row r="53" spans="1:10" x14ac:dyDescent="0.3">
      <c r="A53" s="11" t="s">
        <v>56</v>
      </c>
      <c r="B53" s="36">
        <v>6000005</v>
      </c>
      <c r="C53" s="11" t="s">
        <v>323</v>
      </c>
      <c r="D53" s="58">
        <v>162651</v>
      </c>
      <c r="E53" s="58">
        <v>40662</v>
      </c>
      <c r="F53" s="58">
        <v>37972.79</v>
      </c>
      <c r="G53" s="58">
        <v>37972.79</v>
      </c>
      <c r="H53" s="67">
        <f t="shared" si="1"/>
        <v>-2689.2099999999991</v>
      </c>
      <c r="I53" s="34">
        <v>823</v>
      </c>
      <c r="J53" s="44"/>
    </row>
    <row r="54" spans="1:10" x14ac:dyDescent="0.3">
      <c r="A54" s="11" t="s">
        <v>56</v>
      </c>
      <c r="B54" s="36">
        <v>43000004</v>
      </c>
      <c r="C54" s="11" t="s">
        <v>338</v>
      </c>
      <c r="D54" s="58">
        <v>75249</v>
      </c>
      <c r="E54" s="58">
        <v>18813</v>
      </c>
      <c r="F54" s="58">
        <v>36186.74</v>
      </c>
      <c r="G54" s="58">
        <v>18804.990000000002</v>
      </c>
      <c r="H54" s="67">
        <f t="shared" si="1"/>
        <v>17373.739999999998</v>
      </c>
      <c r="I54" s="34">
        <v>411</v>
      </c>
      <c r="J54" s="44"/>
    </row>
    <row r="55" spans="1:10" x14ac:dyDescent="0.3">
      <c r="A55" s="11" t="s">
        <v>56</v>
      </c>
      <c r="B55" s="36">
        <v>43000005</v>
      </c>
      <c r="C55" s="11" t="s">
        <v>423</v>
      </c>
      <c r="D55" s="58">
        <v>16337</v>
      </c>
      <c r="E55" s="58">
        <v>4083</v>
      </c>
      <c r="F55" s="58">
        <v>5196.9399999999996</v>
      </c>
      <c r="G55" s="58">
        <v>4081.7599999999998</v>
      </c>
      <c r="H55" s="67">
        <f t="shared" si="1"/>
        <v>1113.9399999999996</v>
      </c>
      <c r="I55" s="34">
        <v>106</v>
      </c>
      <c r="J55" s="44"/>
    </row>
    <row r="56" spans="1:10" x14ac:dyDescent="0.3">
      <c r="A56" s="11" t="s">
        <v>56</v>
      </c>
      <c r="B56" s="36">
        <v>50000017</v>
      </c>
      <c r="C56" s="11" t="s">
        <v>324</v>
      </c>
      <c r="D56" s="58">
        <v>2605</v>
      </c>
      <c r="E56" s="58">
        <v>651</v>
      </c>
      <c r="F56" s="58">
        <v>317.20999999999998</v>
      </c>
      <c r="G56" s="58">
        <v>317.20999999999998</v>
      </c>
      <c r="H56" s="67">
        <f t="shared" si="1"/>
        <v>-333.79</v>
      </c>
      <c r="I56" s="34">
        <v>11</v>
      </c>
      <c r="J56" s="44"/>
    </row>
    <row r="57" spans="1:10" x14ac:dyDescent="0.3">
      <c r="A57" s="11" t="s">
        <v>56</v>
      </c>
      <c r="B57" s="36">
        <v>50000127</v>
      </c>
      <c r="C57" s="11" t="s">
        <v>325</v>
      </c>
      <c r="D57" s="58">
        <v>121932</v>
      </c>
      <c r="E57" s="58">
        <v>30483</v>
      </c>
      <c r="F57" s="58">
        <v>44322.29</v>
      </c>
      <c r="G57" s="58">
        <v>30477.040000000001</v>
      </c>
      <c r="H57" s="67">
        <f t="shared" si="1"/>
        <v>13839.29</v>
      </c>
      <c r="I57" s="34">
        <v>804</v>
      </c>
      <c r="J57" s="44"/>
    </row>
    <row r="58" spans="1:10" x14ac:dyDescent="0.3">
      <c r="A58" s="11" t="s">
        <v>56</v>
      </c>
      <c r="B58" s="36">
        <v>50020401</v>
      </c>
      <c r="C58" s="11" t="s">
        <v>326</v>
      </c>
      <c r="D58" s="58">
        <v>62787</v>
      </c>
      <c r="E58" s="58">
        <v>15696</v>
      </c>
      <c r="F58" s="58">
        <v>8195.2099999999991</v>
      </c>
      <c r="G58" s="58">
        <v>8195.2099999999991</v>
      </c>
      <c r="H58" s="67">
        <f t="shared" si="1"/>
        <v>-7500.7900000000009</v>
      </c>
      <c r="I58" s="34">
        <v>70</v>
      </c>
      <c r="J58" s="44"/>
    </row>
    <row r="59" spans="1:10" x14ac:dyDescent="0.3">
      <c r="A59" s="11" t="s">
        <v>56</v>
      </c>
      <c r="B59" s="36">
        <v>50024301</v>
      </c>
      <c r="C59" s="11" t="s">
        <v>327</v>
      </c>
      <c r="D59" s="58">
        <v>803307</v>
      </c>
      <c r="E59" s="58">
        <v>200826</v>
      </c>
      <c r="F59" s="58">
        <v>242502.58</v>
      </c>
      <c r="G59" s="58">
        <v>200825.57</v>
      </c>
      <c r="H59" s="67">
        <f t="shared" si="1"/>
        <v>41676.579999999987</v>
      </c>
      <c r="I59" s="34">
        <v>5268</v>
      </c>
      <c r="J59" s="44"/>
    </row>
    <row r="60" spans="1:10" x14ac:dyDescent="0.3">
      <c r="A60" s="11" t="s">
        <v>56</v>
      </c>
      <c r="B60" s="36">
        <v>210000043</v>
      </c>
      <c r="C60" s="11" t="s">
        <v>328</v>
      </c>
      <c r="D60" s="58">
        <v>257488</v>
      </c>
      <c r="E60" s="58">
        <v>64371</v>
      </c>
      <c r="F60" s="58">
        <v>61226.3</v>
      </c>
      <c r="G60" s="58">
        <v>61226.3</v>
      </c>
      <c r="H60" s="67">
        <f t="shared" si="1"/>
        <v>-3144.6999999999971</v>
      </c>
      <c r="I60" s="34">
        <v>939</v>
      </c>
      <c r="J60" s="44"/>
    </row>
    <row r="61" spans="1:10" x14ac:dyDescent="0.3">
      <c r="A61" s="11" t="s">
        <v>56</v>
      </c>
      <c r="B61" s="36">
        <v>210000058</v>
      </c>
      <c r="C61" s="11" t="s">
        <v>329</v>
      </c>
      <c r="D61" s="58">
        <v>329380</v>
      </c>
      <c r="E61" s="58">
        <v>82344</v>
      </c>
      <c r="F61" s="58">
        <v>108059.48</v>
      </c>
      <c r="G61" s="58">
        <v>82343.28</v>
      </c>
      <c r="H61" s="67">
        <f t="shared" si="1"/>
        <v>25715.479999999996</v>
      </c>
      <c r="I61" s="34">
        <v>2758</v>
      </c>
      <c r="J61" s="44"/>
    </row>
    <row r="62" spans="1:10" x14ac:dyDescent="0.3">
      <c r="A62" s="11" t="s">
        <v>56</v>
      </c>
      <c r="B62" s="36">
        <v>210000074</v>
      </c>
      <c r="C62" s="11" t="s">
        <v>313</v>
      </c>
      <c r="D62" s="58">
        <v>30367</v>
      </c>
      <c r="E62" s="58">
        <v>7593</v>
      </c>
      <c r="F62" s="58">
        <v>5706.22</v>
      </c>
      <c r="G62" s="58">
        <v>5706.2199999999993</v>
      </c>
      <c r="H62" s="67">
        <f t="shared" si="1"/>
        <v>-1886.7799999999997</v>
      </c>
      <c r="I62" s="34">
        <v>119</v>
      </c>
      <c r="J62" s="44"/>
    </row>
    <row r="63" spans="1:10" x14ac:dyDescent="0.3">
      <c r="A63" s="11" t="s">
        <v>56</v>
      </c>
      <c r="B63" s="36">
        <v>210020301</v>
      </c>
      <c r="C63" s="11" t="s">
        <v>330</v>
      </c>
      <c r="D63" s="58">
        <v>278805</v>
      </c>
      <c r="E63" s="58">
        <v>69702</v>
      </c>
      <c r="F63" s="58">
        <v>81437.27</v>
      </c>
      <c r="G63" s="58">
        <v>69700.67</v>
      </c>
      <c r="H63" s="67">
        <f t="shared" si="1"/>
        <v>11735.270000000004</v>
      </c>
      <c r="I63" s="34">
        <v>2005</v>
      </c>
      <c r="J63" s="44"/>
    </row>
    <row r="64" spans="1:10" x14ac:dyDescent="0.3">
      <c r="A64" s="11" t="s">
        <v>56</v>
      </c>
      <c r="B64" s="36">
        <v>440200002</v>
      </c>
      <c r="C64" s="11" t="s">
        <v>66</v>
      </c>
      <c r="D64" s="58">
        <v>31032</v>
      </c>
      <c r="E64" s="58">
        <v>7758</v>
      </c>
      <c r="F64" s="58">
        <v>7995.95</v>
      </c>
      <c r="G64" s="58">
        <v>7680.68</v>
      </c>
      <c r="H64" s="67">
        <f t="shared" si="1"/>
        <v>237.94999999999982</v>
      </c>
      <c r="I64" s="34">
        <v>111</v>
      </c>
      <c r="J64" s="44"/>
    </row>
    <row r="65" spans="1:10" x14ac:dyDescent="0.3">
      <c r="A65" s="11" t="s">
        <v>56</v>
      </c>
      <c r="B65" s="36">
        <v>600200001</v>
      </c>
      <c r="C65" s="11" t="s">
        <v>331</v>
      </c>
      <c r="D65" s="58">
        <v>117749</v>
      </c>
      <c r="E65" s="58">
        <v>29436</v>
      </c>
      <c r="F65" s="58">
        <v>28733.01</v>
      </c>
      <c r="G65" s="58">
        <v>28733.010000000002</v>
      </c>
      <c r="H65" s="67">
        <f t="shared" si="1"/>
        <v>-702.9900000000016</v>
      </c>
      <c r="I65" s="34">
        <v>521</v>
      </c>
      <c r="J65" s="44"/>
    </row>
    <row r="66" spans="1:10" x14ac:dyDescent="0.3">
      <c r="A66" s="11" t="s">
        <v>56</v>
      </c>
      <c r="B66" s="36">
        <v>600200018</v>
      </c>
      <c r="C66" s="11" t="s">
        <v>69</v>
      </c>
      <c r="D66" s="58">
        <v>31675</v>
      </c>
      <c r="E66" s="58">
        <v>7920</v>
      </c>
      <c r="F66" s="58">
        <v>12515.32</v>
      </c>
      <c r="G66" s="58">
        <v>7910.75</v>
      </c>
      <c r="H66" s="67">
        <f t="shared" si="1"/>
        <v>4595.32</v>
      </c>
      <c r="I66" s="34">
        <v>274</v>
      </c>
      <c r="J66" s="44"/>
    </row>
    <row r="67" spans="1:10" x14ac:dyDescent="0.3">
      <c r="A67" s="11" t="s">
        <v>56</v>
      </c>
      <c r="B67" s="36">
        <v>601000004</v>
      </c>
      <c r="C67" s="11" t="s">
        <v>70</v>
      </c>
      <c r="D67" s="58">
        <v>36558</v>
      </c>
      <c r="E67" s="58">
        <v>9141</v>
      </c>
      <c r="F67" s="58">
        <v>8216.75</v>
      </c>
      <c r="G67" s="58">
        <v>8216.75</v>
      </c>
      <c r="H67" s="67">
        <f t="shared" si="1"/>
        <v>-924.25</v>
      </c>
      <c r="I67" s="34">
        <v>160</v>
      </c>
      <c r="J67" s="44"/>
    </row>
    <row r="68" spans="1:10" x14ac:dyDescent="0.3">
      <c r="A68" s="11" t="s">
        <v>56</v>
      </c>
      <c r="B68" s="36">
        <v>680200006</v>
      </c>
      <c r="C68" s="11" t="s">
        <v>71</v>
      </c>
      <c r="D68" s="58">
        <v>22084</v>
      </c>
      <c r="E68" s="58">
        <v>5520</v>
      </c>
      <c r="F68" s="58">
        <v>5011.91</v>
      </c>
      <c r="G68" s="58">
        <v>5011.91</v>
      </c>
      <c r="H68" s="67">
        <f t="shared" si="1"/>
        <v>-508.09000000000015</v>
      </c>
      <c r="I68" s="34">
        <v>100</v>
      </c>
      <c r="J68" s="44"/>
    </row>
    <row r="69" spans="1:10" x14ac:dyDescent="0.3">
      <c r="A69" s="11" t="s">
        <v>56</v>
      </c>
      <c r="B69" s="36">
        <v>680200007</v>
      </c>
      <c r="C69" s="11" t="s">
        <v>72</v>
      </c>
      <c r="D69" s="58">
        <v>6592</v>
      </c>
      <c r="E69" s="58">
        <v>1647</v>
      </c>
      <c r="F69" s="58">
        <v>1975.87</v>
      </c>
      <c r="G69" s="58">
        <v>1637.87</v>
      </c>
      <c r="H69" s="67">
        <f t="shared" si="1"/>
        <v>328.86999999999989</v>
      </c>
      <c r="I69" s="34">
        <v>59</v>
      </c>
      <c r="J69" s="44"/>
    </row>
    <row r="70" spans="1:10" x14ac:dyDescent="0.3">
      <c r="A70" s="11" t="s">
        <v>56</v>
      </c>
      <c r="B70" s="36">
        <v>680200023</v>
      </c>
      <c r="C70" s="11" t="s">
        <v>73</v>
      </c>
      <c r="D70" s="58">
        <v>9712</v>
      </c>
      <c r="E70" s="58">
        <v>2427</v>
      </c>
      <c r="F70" s="58">
        <v>2716</v>
      </c>
      <c r="G70" s="58">
        <v>2411.0499999999997</v>
      </c>
      <c r="H70" s="67">
        <f t="shared" si="1"/>
        <v>289</v>
      </c>
      <c r="I70" s="34">
        <v>66</v>
      </c>
      <c r="J70" s="44"/>
    </row>
    <row r="71" spans="1:10" x14ac:dyDescent="0.3">
      <c r="A71" s="11" t="s">
        <v>56</v>
      </c>
      <c r="B71" s="36">
        <v>680200030</v>
      </c>
      <c r="C71" s="11" t="s">
        <v>332</v>
      </c>
      <c r="D71" s="58">
        <v>26765</v>
      </c>
      <c r="E71" s="58">
        <v>6690</v>
      </c>
      <c r="F71" s="58">
        <v>7418.83</v>
      </c>
      <c r="G71" s="58">
        <v>6681.07</v>
      </c>
      <c r="H71" s="67">
        <f t="shared" si="1"/>
        <v>728.82999999999993</v>
      </c>
      <c r="I71" s="34">
        <v>177</v>
      </c>
      <c r="J71" s="44"/>
    </row>
    <row r="72" spans="1:10" x14ac:dyDescent="0.3">
      <c r="A72" s="11" t="s">
        <v>56</v>
      </c>
      <c r="B72" s="53">
        <v>681000002</v>
      </c>
      <c r="C72" s="11" t="s">
        <v>333</v>
      </c>
      <c r="D72" s="58">
        <v>52250</v>
      </c>
      <c r="E72" s="58">
        <v>13062</v>
      </c>
      <c r="F72" s="58">
        <v>14592.85</v>
      </c>
      <c r="G72" s="58">
        <v>12940.48</v>
      </c>
      <c r="H72" s="67">
        <f t="shared" si="1"/>
        <v>1530.8500000000004</v>
      </c>
      <c r="I72" s="34">
        <v>133</v>
      </c>
      <c r="J72" s="44"/>
    </row>
    <row r="73" spans="1:10" x14ac:dyDescent="0.3">
      <c r="A73" s="11" t="s">
        <v>56</v>
      </c>
      <c r="B73" s="36">
        <v>681000014</v>
      </c>
      <c r="C73" s="11" t="s">
        <v>334</v>
      </c>
      <c r="D73" s="58">
        <v>6970</v>
      </c>
      <c r="E73" s="58">
        <v>1743</v>
      </c>
      <c r="F73" s="58">
        <v>1742.46</v>
      </c>
      <c r="G73" s="58">
        <v>1348.79</v>
      </c>
      <c r="H73" s="67">
        <f t="shared" si="1"/>
        <v>-0.53999999999996362</v>
      </c>
      <c r="I73" s="34">
        <v>41</v>
      </c>
      <c r="J73" s="44"/>
    </row>
    <row r="74" spans="1:10" x14ac:dyDescent="0.3">
      <c r="A74" s="11" t="s">
        <v>56</v>
      </c>
      <c r="B74" s="36">
        <v>684900003</v>
      </c>
      <c r="C74" s="11" t="s">
        <v>78</v>
      </c>
      <c r="D74" s="58">
        <v>19779</v>
      </c>
      <c r="E74" s="58">
        <v>4944</v>
      </c>
      <c r="F74" s="58">
        <v>5008.93</v>
      </c>
      <c r="G74" s="58">
        <v>4894.2199999999993</v>
      </c>
      <c r="H74" s="67">
        <f t="shared" si="1"/>
        <v>64.930000000000291</v>
      </c>
      <c r="I74" s="34">
        <v>66</v>
      </c>
      <c r="J74" s="44"/>
    </row>
    <row r="75" spans="1:10" x14ac:dyDescent="0.3">
      <c r="A75" s="11" t="s">
        <v>56</v>
      </c>
      <c r="B75" s="36">
        <v>760200003</v>
      </c>
      <c r="C75" s="11" t="s">
        <v>336</v>
      </c>
      <c r="D75" s="58">
        <v>49978</v>
      </c>
      <c r="E75" s="58">
        <v>12495</v>
      </c>
      <c r="F75" s="58">
        <v>11303.95</v>
      </c>
      <c r="G75" s="58">
        <v>11303.95</v>
      </c>
      <c r="H75" s="67">
        <f t="shared" ref="H75:H139" si="2">F75-E75</f>
        <v>-1191.0499999999993</v>
      </c>
      <c r="I75" s="34">
        <v>288</v>
      </c>
      <c r="J75" s="44"/>
    </row>
    <row r="76" spans="1:10" x14ac:dyDescent="0.3">
      <c r="A76" s="11" t="s">
        <v>56</v>
      </c>
      <c r="B76" s="36">
        <v>760200019</v>
      </c>
      <c r="C76" s="11" t="s">
        <v>81</v>
      </c>
      <c r="D76" s="58">
        <v>8128</v>
      </c>
      <c r="E76" s="58">
        <v>2031</v>
      </c>
      <c r="F76" s="58">
        <v>2128.6</v>
      </c>
      <c r="G76" s="58">
        <v>1996.83</v>
      </c>
      <c r="H76" s="67">
        <f t="shared" si="2"/>
        <v>97.599999999999909</v>
      </c>
      <c r="I76" s="34">
        <v>42</v>
      </c>
      <c r="J76" s="44"/>
    </row>
    <row r="77" spans="1:10" x14ac:dyDescent="0.3">
      <c r="A77" s="11" t="s">
        <v>56</v>
      </c>
      <c r="B77" s="36">
        <v>761200011</v>
      </c>
      <c r="C77" s="11" t="s">
        <v>82</v>
      </c>
      <c r="D77" s="58">
        <v>28570</v>
      </c>
      <c r="E77" s="58">
        <v>7143</v>
      </c>
      <c r="F77" s="58">
        <v>11402.7</v>
      </c>
      <c r="G77" s="58">
        <v>7140.36</v>
      </c>
      <c r="H77" s="67">
        <f t="shared" si="2"/>
        <v>4259.7000000000007</v>
      </c>
      <c r="I77" s="34">
        <v>302</v>
      </c>
      <c r="J77" s="44"/>
    </row>
    <row r="78" spans="1:10" x14ac:dyDescent="0.3">
      <c r="A78" s="11" t="s">
        <v>56</v>
      </c>
      <c r="B78" s="36">
        <v>761200024</v>
      </c>
      <c r="C78" s="11" t="s">
        <v>337</v>
      </c>
      <c r="D78" s="58">
        <v>145648</v>
      </c>
      <c r="E78" s="58">
        <v>36411</v>
      </c>
      <c r="F78" s="58">
        <v>49985.24</v>
      </c>
      <c r="G78" s="58">
        <v>36397.129999999997</v>
      </c>
      <c r="H78" s="67">
        <f t="shared" si="2"/>
        <v>13574.239999999998</v>
      </c>
      <c r="I78" s="34">
        <v>1301</v>
      </c>
      <c r="J78" s="44"/>
    </row>
    <row r="79" spans="1:10" x14ac:dyDescent="0.3">
      <c r="A79" s="11" t="s">
        <v>56</v>
      </c>
      <c r="B79" s="36">
        <v>681800001</v>
      </c>
      <c r="C79" s="11" t="s">
        <v>335</v>
      </c>
      <c r="D79" s="58">
        <v>45439</v>
      </c>
      <c r="E79" s="58"/>
      <c r="F79" s="58"/>
      <c r="G79" s="58"/>
      <c r="H79" s="67">
        <f t="shared" si="2"/>
        <v>0</v>
      </c>
      <c r="I79" s="34"/>
      <c r="J79" s="44"/>
    </row>
    <row r="80" spans="1:10" x14ac:dyDescent="0.3">
      <c r="A80" s="11" t="s">
        <v>85</v>
      </c>
      <c r="B80" s="36">
        <v>1000008</v>
      </c>
      <c r="C80" s="11" t="s">
        <v>339</v>
      </c>
      <c r="D80" s="58">
        <v>26958</v>
      </c>
      <c r="E80" s="58">
        <v>6741</v>
      </c>
      <c r="F80" s="58">
        <v>7256.32</v>
      </c>
      <c r="G80" s="58">
        <v>6718.0300000000007</v>
      </c>
      <c r="H80" s="67">
        <f t="shared" si="2"/>
        <v>515.31999999999971</v>
      </c>
      <c r="I80" s="34">
        <v>83</v>
      </c>
      <c r="J80" s="44"/>
    </row>
    <row r="81" spans="1:10" x14ac:dyDescent="0.3">
      <c r="A81" s="11" t="s">
        <v>85</v>
      </c>
      <c r="B81" s="36">
        <v>1000031</v>
      </c>
      <c r="C81" s="11" t="s">
        <v>340</v>
      </c>
      <c r="D81" s="58">
        <v>30894</v>
      </c>
      <c r="E81" s="58">
        <v>7725</v>
      </c>
      <c r="F81" s="58">
        <v>15938.38</v>
      </c>
      <c r="G81" s="58">
        <v>7721.93</v>
      </c>
      <c r="H81" s="67">
        <f t="shared" si="2"/>
        <v>8213.3799999999992</v>
      </c>
      <c r="I81" s="34">
        <v>229</v>
      </c>
      <c r="J81" s="44"/>
    </row>
    <row r="82" spans="1:10" x14ac:dyDescent="0.3">
      <c r="A82" s="11" t="s">
        <v>85</v>
      </c>
      <c r="B82" s="36">
        <v>1000035</v>
      </c>
      <c r="C82" s="54" t="s">
        <v>88</v>
      </c>
      <c r="D82" s="58">
        <v>97783</v>
      </c>
      <c r="E82" s="58">
        <v>24447</v>
      </c>
      <c r="F82" s="58">
        <v>29022.73</v>
      </c>
      <c r="G82" s="58">
        <v>24444.65</v>
      </c>
      <c r="H82" s="67">
        <f t="shared" si="2"/>
        <v>4575.7299999999996</v>
      </c>
      <c r="I82" s="34">
        <v>480</v>
      </c>
      <c r="J82" s="44"/>
    </row>
    <row r="83" spans="1:10" x14ac:dyDescent="0.3">
      <c r="A83" s="11" t="s">
        <v>85</v>
      </c>
      <c r="B83" s="36">
        <v>10000104</v>
      </c>
      <c r="C83" s="11" t="s">
        <v>341</v>
      </c>
      <c r="D83" s="58">
        <v>83197</v>
      </c>
      <c r="E83" s="58">
        <v>20799</v>
      </c>
      <c r="F83" s="58">
        <v>15629</v>
      </c>
      <c r="G83" s="58">
        <v>15673.98</v>
      </c>
      <c r="H83" s="67">
        <f t="shared" si="2"/>
        <v>-5170</v>
      </c>
      <c r="I83" s="34">
        <v>272</v>
      </c>
      <c r="J83" s="44"/>
    </row>
    <row r="84" spans="1:10" x14ac:dyDescent="0.3">
      <c r="A84" s="11" t="s">
        <v>85</v>
      </c>
      <c r="B84" s="36">
        <v>10000178</v>
      </c>
      <c r="C84" s="11" t="s">
        <v>342</v>
      </c>
      <c r="D84" s="58">
        <v>52751</v>
      </c>
      <c r="E84" s="58">
        <v>13188</v>
      </c>
      <c r="F84" s="58">
        <v>17952.419999999998</v>
      </c>
      <c r="G84" s="58">
        <v>13185.82</v>
      </c>
      <c r="H84" s="67">
        <f t="shared" si="2"/>
        <v>4764.4199999999983</v>
      </c>
      <c r="I84" s="34">
        <v>251</v>
      </c>
      <c r="J84" s="44"/>
    </row>
    <row r="85" spans="1:10" x14ac:dyDescent="0.3">
      <c r="A85" s="11" t="s">
        <v>85</v>
      </c>
      <c r="B85" s="36">
        <v>10000319</v>
      </c>
      <c r="C85" s="11" t="s">
        <v>343</v>
      </c>
      <c r="D85" s="58">
        <v>33665</v>
      </c>
      <c r="E85" s="58">
        <v>8415</v>
      </c>
      <c r="F85" s="58">
        <v>9266.39</v>
      </c>
      <c r="G85" s="58">
        <v>8395.4599999999991</v>
      </c>
      <c r="H85" s="67">
        <f t="shared" si="2"/>
        <v>851.38999999999942</v>
      </c>
      <c r="I85" s="34">
        <v>133</v>
      </c>
      <c r="J85" s="44"/>
    </row>
    <row r="86" spans="1:10" x14ac:dyDescent="0.3">
      <c r="A86" s="11" t="s">
        <v>85</v>
      </c>
      <c r="B86" s="36">
        <v>10000343</v>
      </c>
      <c r="C86" s="11" t="s">
        <v>344</v>
      </c>
      <c r="D86" s="58">
        <v>413433</v>
      </c>
      <c r="E86" s="58">
        <v>103359</v>
      </c>
      <c r="F86" s="58">
        <v>135781.72</v>
      </c>
      <c r="G86" s="58">
        <v>103358.23999999999</v>
      </c>
      <c r="H86" s="67">
        <f t="shared" si="2"/>
        <v>32422.720000000001</v>
      </c>
      <c r="I86" s="34">
        <v>1256</v>
      </c>
      <c r="J86" s="44"/>
    </row>
    <row r="87" spans="1:10" x14ac:dyDescent="0.3">
      <c r="A87" s="11" t="s">
        <v>85</v>
      </c>
      <c r="B87" s="36">
        <v>10000427</v>
      </c>
      <c r="C87" s="11" t="s">
        <v>345</v>
      </c>
      <c r="D87" s="58">
        <v>85624</v>
      </c>
      <c r="E87" s="58">
        <v>21405</v>
      </c>
      <c r="F87" s="58">
        <v>23346.49</v>
      </c>
      <c r="G87" s="58">
        <v>21389.94</v>
      </c>
      <c r="H87" s="67">
        <f t="shared" si="2"/>
        <v>1941.4900000000016</v>
      </c>
      <c r="I87" s="34">
        <v>370</v>
      </c>
      <c r="J87" s="44"/>
    </row>
    <row r="88" spans="1:10" x14ac:dyDescent="0.3">
      <c r="A88" s="11" t="s">
        <v>85</v>
      </c>
      <c r="B88" s="36">
        <v>10000832</v>
      </c>
      <c r="C88" s="11" t="s">
        <v>94</v>
      </c>
      <c r="D88" s="58">
        <v>50415</v>
      </c>
      <c r="E88" s="58">
        <v>8402</v>
      </c>
      <c r="F88" s="58">
        <v>2975.22</v>
      </c>
      <c r="G88" s="58">
        <v>2975.22</v>
      </c>
      <c r="H88" s="67">
        <f t="shared" si="2"/>
        <v>-5426.7800000000007</v>
      </c>
      <c r="I88" s="34">
        <v>62</v>
      </c>
      <c r="J88" s="44"/>
    </row>
    <row r="89" spans="1:10" x14ac:dyDescent="0.3">
      <c r="A89" s="11" t="s">
        <v>85</v>
      </c>
      <c r="B89" s="36">
        <v>10001043</v>
      </c>
      <c r="C89" s="11" t="s">
        <v>346</v>
      </c>
      <c r="D89" s="58">
        <v>53823</v>
      </c>
      <c r="E89" s="58">
        <v>13455</v>
      </c>
      <c r="F89" s="58">
        <v>13233.52</v>
      </c>
      <c r="G89" s="58">
        <v>13233.52</v>
      </c>
      <c r="H89" s="67">
        <f t="shared" si="2"/>
        <v>-221.47999999999956</v>
      </c>
      <c r="I89" s="34">
        <v>135</v>
      </c>
      <c r="J89" s="44"/>
    </row>
    <row r="90" spans="1:10" x14ac:dyDescent="0.3">
      <c r="A90" s="11" t="s">
        <v>85</v>
      </c>
      <c r="B90" s="36">
        <v>10001054</v>
      </c>
      <c r="C90" s="11" t="s">
        <v>347</v>
      </c>
      <c r="D90" s="58">
        <v>19765</v>
      </c>
      <c r="E90" s="58">
        <v>4941</v>
      </c>
      <c r="F90" s="58">
        <v>4131.51</v>
      </c>
      <c r="G90" s="58">
        <v>4131.51</v>
      </c>
      <c r="H90" s="67">
        <f t="shared" si="2"/>
        <v>-809.48999999999978</v>
      </c>
      <c r="I90" s="34">
        <v>98</v>
      </c>
      <c r="J90" s="44"/>
    </row>
    <row r="91" spans="1:10" x14ac:dyDescent="0.3">
      <c r="A91" s="11" t="s">
        <v>85</v>
      </c>
      <c r="B91" s="36">
        <v>10001157</v>
      </c>
      <c r="C91" s="11" t="s">
        <v>348</v>
      </c>
      <c r="D91" s="58">
        <v>62316</v>
      </c>
      <c r="E91" s="58">
        <v>15579</v>
      </c>
      <c r="F91" s="58">
        <v>18560.79</v>
      </c>
      <c r="G91" s="58">
        <v>15574.75</v>
      </c>
      <c r="H91" s="67">
        <f t="shared" si="2"/>
        <v>2981.7900000000009</v>
      </c>
      <c r="I91" s="34">
        <v>213</v>
      </c>
      <c r="J91" s="44"/>
    </row>
    <row r="92" spans="1:10" x14ac:dyDescent="0.3">
      <c r="A92" s="11" t="s">
        <v>85</v>
      </c>
      <c r="B92" s="36">
        <v>10001180</v>
      </c>
      <c r="C92" s="11" t="s">
        <v>349</v>
      </c>
      <c r="D92" s="58">
        <v>47274</v>
      </c>
      <c r="E92" s="58">
        <v>11820</v>
      </c>
      <c r="F92" s="58">
        <v>11698.36</v>
      </c>
      <c r="G92" s="58">
        <v>11698.36</v>
      </c>
      <c r="H92" s="67">
        <f t="shared" si="2"/>
        <v>-121.63999999999942</v>
      </c>
      <c r="I92" s="34">
        <v>143</v>
      </c>
      <c r="J92" s="44"/>
    </row>
    <row r="93" spans="1:10" x14ac:dyDescent="0.3">
      <c r="A93" s="11" t="s">
        <v>85</v>
      </c>
      <c r="B93" s="36">
        <v>10001411</v>
      </c>
      <c r="C93" s="11" t="s">
        <v>350</v>
      </c>
      <c r="D93" s="58">
        <v>164251</v>
      </c>
      <c r="E93" s="58">
        <v>41064</v>
      </c>
      <c r="F93" s="58">
        <v>42470.62</v>
      </c>
      <c r="G93" s="58">
        <v>41047.699999999997</v>
      </c>
      <c r="H93" s="67">
        <f t="shared" si="2"/>
        <v>1406.6200000000026</v>
      </c>
      <c r="I93" s="34">
        <v>788</v>
      </c>
      <c r="J93" s="44"/>
    </row>
    <row r="94" spans="1:10" x14ac:dyDescent="0.3">
      <c r="A94" s="11" t="s">
        <v>85</v>
      </c>
      <c r="B94" s="36">
        <v>10001535</v>
      </c>
      <c r="C94" s="11" t="s">
        <v>102</v>
      </c>
      <c r="D94" s="58">
        <v>561864</v>
      </c>
      <c r="E94" s="58">
        <v>140466</v>
      </c>
      <c r="F94" s="58">
        <v>138582.18</v>
      </c>
      <c r="G94" s="58">
        <v>138582.9</v>
      </c>
      <c r="H94" s="67">
        <f t="shared" si="2"/>
        <v>-1883.820000000007</v>
      </c>
      <c r="I94" s="34">
        <v>3017</v>
      </c>
      <c r="J94" s="44"/>
    </row>
    <row r="95" spans="1:10" x14ac:dyDescent="0.3">
      <c r="A95" s="11" t="s">
        <v>85</v>
      </c>
      <c r="B95" s="36">
        <v>10001692</v>
      </c>
      <c r="C95" s="11" t="s">
        <v>277</v>
      </c>
      <c r="D95" s="58">
        <v>37350</v>
      </c>
      <c r="E95" s="58">
        <v>9339</v>
      </c>
      <c r="F95" s="58">
        <v>22781.35</v>
      </c>
      <c r="G95" s="58">
        <v>9335.73</v>
      </c>
      <c r="H95" s="67">
        <f t="shared" si="2"/>
        <v>13442.349999999999</v>
      </c>
      <c r="I95" s="34">
        <v>187</v>
      </c>
      <c r="J95" s="44"/>
    </row>
    <row r="96" spans="1:10" x14ac:dyDescent="0.3">
      <c r="A96" s="11" t="s">
        <v>85</v>
      </c>
      <c r="B96" s="36">
        <v>10001714</v>
      </c>
      <c r="C96" s="11" t="s">
        <v>103</v>
      </c>
      <c r="D96" s="58">
        <v>58472</v>
      </c>
      <c r="E96" s="58">
        <v>14619</v>
      </c>
      <c r="F96" s="58">
        <v>12578.44</v>
      </c>
      <c r="G96" s="58">
        <v>12380.86</v>
      </c>
      <c r="H96" s="67">
        <f t="shared" si="2"/>
        <v>-2040.5599999999995</v>
      </c>
      <c r="I96" s="34">
        <v>271</v>
      </c>
      <c r="J96" s="44"/>
    </row>
    <row r="97" spans="1:10" x14ac:dyDescent="0.3">
      <c r="A97" s="11" t="s">
        <v>85</v>
      </c>
      <c r="B97" s="36">
        <v>10001818</v>
      </c>
      <c r="C97" s="11" t="s">
        <v>104</v>
      </c>
      <c r="D97" s="58">
        <v>297031</v>
      </c>
      <c r="E97" s="58">
        <v>74259</v>
      </c>
      <c r="F97" s="58">
        <v>79409.27</v>
      </c>
      <c r="G97" s="58">
        <v>74237.77</v>
      </c>
      <c r="H97" s="67">
        <f t="shared" si="2"/>
        <v>5150.2700000000041</v>
      </c>
      <c r="I97" s="34">
        <v>635</v>
      </c>
      <c r="J97" s="44"/>
    </row>
    <row r="98" spans="1:10" x14ac:dyDescent="0.3">
      <c r="A98" s="11" t="s">
        <v>85</v>
      </c>
      <c r="B98" s="36">
        <v>10001881</v>
      </c>
      <c r="C98" s="11" t="s">
        <v>106</v>
      </c>
      <c r="D98" s="58">
        <v>130468</v>
      </c>
      <c r="E98" s="58">
        <v>32616</v>
      </c>
      <c r="F98" s="58">
        <v>33570.410000000003</v>
      </c>
      <c r="G98" s="58">
        <v>32611.9</v>
      </c>
      <c r="H98" s="67">
        <f t="shared" si="2"/>
        <v>954.41000000000349</v>
      </c>
      <c r="I98" s="34">
        <v>713</v>
      </c>
      <c r="J98" s="44"/>
    </row>
    <row r="99" spans="1:10" x14ac:dyDescent="0.3">
      <c r="A99" s="11" t="s">
        <v>85</v>
      </c>
      <c r="B99" s="36">
        <v>10001897</v>
      </c>
      <c r="C99" s="11" t="s">
        <v>107</v>
      </c>
      <c r="D99" s="58">
        <v>2858</v>
      </c>
      <c r="E99" s="58">
        <v>2858</v>
      </c>
      <c r="F99" s="58">
        <v>2857.28</v>
      </c>
      <c r="G99" s="58">
        <v>2857.28</v>
      </c>
      <c r="H99" s="67">
        <f t="shared" si="2"/>
        <v>-0.71999999999979991</v>
      </c>
      <c r="I99" s="34">
        <v>42</v>
      </c>
      <c r="J99" s="44"/>
    </row>
    <row r="100" spans="1:10" x14ac:dyDescent="0.3">
      <c r="A100" s="11" t="s">
        <v>85</v>
      </c>
      <c r="B100" s="36">
        <v>10001913</v>
      </c>
      <c r="C100" s="11" t="s">
        <v>108</v>
      </c>
      <c r="D100" s="58">
        <v>106030</v>
      </c>
      <c r="E100" s="58">
        <v>26508</v>
      </c>
      <c r="F100" s="58">
        <v>28352.67</v>
      </c>
      <c r="G100" s="58">
        <v>26481.059999999998</v>
      </c>
      <c r="H100" s="67">
        <f t="shared" si="2"/>
        <v>1844.6699999999983</v>
      </c>
      <c r="I100" s="34">
        <v>307</v>
      </c>
      <c r="J100" s="44"/>
    </row>
    <row r="101" spans="1:10" x14ac:dyDescent="0.3">
      <c r="A101" s="11" t="s">
        <v>85</v>
      </c>
      <c r="B101" s="36">
        <v>10001914</v>
      </c>
      <c r="C101" s="11" t="s">
        <v>351</v>
      </c>
      <c r="D101" s="58">
        <v>81848</v>
      </c>
      <c r="E101" s="58">
        <v>20463</v>
      </c>
      <c r="F101" s="58">
        <v>27169.200000000001</v>
      </c>
      <c r="G101" s="58">
        <v>20439.2</v>
      </c>
      <c r="H101" s="67">
        <f t="shared" si="2"/>
        <v>6706.2000000000007</v>
      </c>
      <c r="I101" s="34">
        <v>356</v>
      </c>
      <c r="J101" s="44"/>
    </row>
    <row r="102" spans="1:10" x14ac:dyDescent="0.3">
      <c r="A102" s="11" t="s">
        <v>85</v>
      </c>
      <c r="B102" s="36">
        <v>10001978</v>
      </c>
      <c r="C102" s="11" t="s">
        <v>110</v>
      </c>
      <c r="D102" s="58">
        <v>74495</v>
      </c>
      <c r="E102" s="58">
        <v>18624</v>
      </c>
      <c r="F102" s="58">
        <v>24376.71</v>
      </c>
      <c r="G102" s="58">
        <v>18612.870000000003</v>
      </c>
      <c r="H102" s="67">
        <f t="shared" si="2"/>
        <v>5752.7099999999991</v>
      </c>
      <c r="I102" s="34">
        <v>352</v>
      </c>
      <c r="J102" s="44"/>
    </row>
    <row r="103" spans="1:10" x14ac:dyDescent="0.3">
      <c r="A103" s="11" t="s">
        <v>85</v>
      </c>
      <c r="B103" s="36">
        <v>10011803</v>
      </c>
      <c r="C103" s="11" t="s">
        <v>352</v>
      </c>
      <c r="D103" s="58">
        <v>14064</v>
      </c>
      <c r="E103" s="58">
        <v>3516</v>
      </c>
      <c r="F103" s="58">
        <v>5928.58</v>
      </c>
      <c r="G103" s="58">
        <v>3509.67</v>
      </c>
      <c r="H103" s="67">
        <f t="shared" si="2"/>
        <v>2412.58</v>
      </c>
      <c r="I103" s="34">
        <v>113</v>
      </c>
      <c r="J103" s="44"/>
    </row>
    <row r="104" spans="1:10" x14ac:dyDescent="0.3">
      <c r="A104" s="11" t="s">
        <v>85</v>
      </c>
      <c r="B104" s="36">
        <v>10019111</v>
      </c>
      <c r="C104" s="11" t="s">
        <v>353</v>
      </c>
      <c r="D104" s="58">
        <v>3882442</v>
      </c>
      <c r="E104" s="58">
        <v>970611</v>
      </c>
      <c r="F104" s="58">
        <v>1150177.21</v>
      </c>
      <c r="G104" s="58">
        <v>970608.80999999994</v>
      </c>
      <c r="H104" s="67">
        <f t="shared" si="2"/>
        <v>179566.20999999996</v>
      </c>
      <c r="I104" s="34">
        <v>16250</v>
      </c>
      <c r="J104" s="44"/>
    </row>
    <row r="105" spans="1:10" x14ac:dyDescent="0.3">
      <c r="A105" s="11" t="s">
        <v>85</v>
      </c>
      <c r="B105" s="36">
        <v>10020301</v>
      </c>
      <c r="C105" s="11" t="s">
        <v>113</v>
      </c>
      <c r="D105" s="58">
        <v>1431766</v>
      </c>
      <c r="E105" s="58">
        <v>357942</v>
      </c>
      <c r="F105" s="58">
        <v>361281.76</v>
      </c>
      <c r="G105" s="58">
        <v>357930.18</v>
      </c>
      <c r="H105" s="67">
        <f t="shared" si="2"/>
        <v>3339.7600000000093</v>
      </c>
      <c r="I105" s="34">
        <v>6533</v>
      </c>
      <c r="J105" s="44"/>
    </row>
    <row r="106" spans="1:10" x14ac:dyDescent="0.3">
      <c r="A106" s="11" t="s">
        <v>85</v>
      </c>
      <c r="B106" s="36">
        <v>10044004</v>
      </c>
      <c r="C106" s="11" t="s">
        <v>354</v>
      </c>
      <c r="D106" s="58">
        <v>137580</v>
      </c>
      <c r="E106" s="58">
        <v>34395</v>
      </c>
      <c r="F106" s="58">
        <v>35932.160000000003</v>
      </c>
      <c r="G106" s="58">
        <v>34289.25</v>
      </c>
      <c r="H106" s="67">
        <f t="shared" si="2"/>
        <v>1537.1600000000035</v>
      </c>
      <c r="I106" s="34">
        <v>338</v>
      </c>
      <c r="J106" s="44"/>
    </row>
    <row r="107" spans="1:10" x14ac:dyDescent="0.3">
      <c r="A107" s="11" t="s">
        <v>85</v>
      </c>
      <c r="B107" s="36">
        <v>10054114</v>
      </c>
      <c r="C107" s="11" t="s">
        <v>355</v>
      </c>
      <c r="D107" s="58">
        <v>23636</v>
      </c>
      <c r="E107" s="58">
        <v>5910</v>
      </c>
      <c r="F107" s="58">
        <v>5120.45</v>
      </c>
      <c r="G107" s="58">
        <v>5120.45</v>
      </c>
      <c r="H107" s="67">
        <f t="shared" si="2"/>
        <v>-789.55000000000018</v>
      </c>
      <c r="I107" s="34">
        <v>106</v>
      </c>
      <c r="J107" s="44"/>
    </row>
    <row r="108" spans="1:10" x14ac:dyDescent="0.3">
      <c r="A108" s="11" t="s">
        <v>85</v>
      </c>
      <c r="B108" s="36">
        <v>10054211</v>
      </c>
      <c r="C108" s="11" t="s">
        <v>356</v>
      </c>
      <c r="D108" s="58">
        <v>123472</v>
      </c>
      <c r="E108" s="58">
        <v>30867</v>
      </c>
      <c r="F108" s="58">
        <v>32346.7</v>
      </c>
      <c r="G108" s="58">
        <v>30862.959999999999</v>
      </c>
      <c r="H108" s="67">
        <f t="shared" si="2"/>
        <v>1479.7000000000007</v>
      </c>
      <c r="I108" s="34">
        <v>782</v>
      </c>
      <c r="J108" s="44"/>
    </row>
    <row r="109" spans="1:10" x14ac:dyDescent="0.3">
      <c r="A109" s="11" t="s">
        <v>85</v>
      </c>
      <c r="B109" s="36">
        <v>10064013</v>
      </c>
      <c r="C109" s="11" t="s">
        <v>427</v>
      </c>
      <c r="D109" s="58">
        <v>107230</v>
      </c>
      <c r="E109" s="58">
        <v>26808</v>
      </c>
      <c r="F109" s="58">
        <v>26803.32</v>
      </c>
      <c r="G109" s="58">
        <v>26803.32</v>
      </c>
      <c r="H109" s="67">
        <f t="shared" si="2"/>
        <v>-4.680000000000291</v>
      </c>
      <c r="I109" s="34">
        <v>200</v>
      </c>
      <c r="J109" s="44"/>
    </row>
    <row r="110" spans="1:10" x14ac:dyDescent="0.3">
      <c r="A110" s="11" t="s">
        <v>85</v>
      </c>
      <c r="B110" s="36">
        <v>10064111</v>
      </c>
      <c r="C110" s="11" t="s">
        <v>357</v>
      </c>
      <c r="D110" s="58">
        <v>133568</v>
      </c>
      <c r="E110" s="58">
        <v>33393</v>
      </c>
      <c r="F110" s="58">
        <v>47427.19</v>
      </c>
      <c r="G110" s="58">
        <v>33385.1</v>
      </c>
      <c r="H110" s="67">
        <f t="shared" si="2"/>
        <v>14034.190000000002</v>
      </c>
      <c r="I110" s="34">
        <v>512</v>
      </c>
      <c r="J110" s="44"/>
    </row>
    <row r="111" spans="1:10" x14ac:dyDescent="0.3">
      <c r="A111" s="11" t="s">
        <v>85</v>
      </c>
      <c r="B111" s="36">
        <v>10064120</v>
      </c>
      <c r="C111" s="11" t="s">
        <v>118</v>
      </c>
      <c r="D111" s="58">
        <v>1292676</v>
      </c>
      <c r="E111" s="58">
        <v>323169</v>
      </c>
      <c r="F111" s="58">
        <v>365560.26</v>
      </c>
      <c r="G111" s="58">
        <v>323168.2</v>
      </c>
      <c r="H111" s="67">
        <f t="shared" si="2"/>
        <v>42391.260000000009</v>
      </c>
      <c r="I111" s="34">
        <v>6664</v>
      </c>
      <c r="J111" s="44"/>
    </row>
    <row r="112" spans="1:10" x14ac:dyDescent="0.3">
      <c r="A112" s="11" t="s">
        <v>85</v>
      </c>
      <c r="B112" s="36">
        <v>10064301</v>
      </c>
      <c r="C112" s="11" t="s">
        <v>358</v>
      </c>
      <c r="D112" s="58">
        <v>515024</v>
      </c>
      <c r="E112" s="58">
        <v>128757</v>
      </c>
      <c r="F112" s="58">
        <v>133716.14000000001</v>
      </c>
      <c r="G112" s="58">
        <v>128750.72</v>
      </c>
      <c r="H112" s="67">
        <f t="shared" si="2"/>
        <v>4959.140000000014</v>
      </c>
      <c r="I112" s="34">
        <v>1238</v>
      </c>
      <c r="J112" s="44"/>
    </row>
    <row r="113" spans="1:10" x14ac:dyDescent="0.3">
      <c r="A113" s="11" t="s">
        <v>85</v>
      </c>
      <c r="B113" s="36">
        <v>10064303</v>
      </c>
      <c r="C113" s="11" t="s">
        <v>359</v>
      </c>
      <c r="D113" s="58">
        <v>153043</v>
      </c>
      <c r="E113" s="58">
        <v>38262</v>
      </c>
      <c r="F113" s="58">
        <v>47673.03</v>
      </c>
      <c r="G113" s="58">
        <v>38258.21</v>
      </c>
      <c r="H113" s="67">
        <f t="shared" si="2"/>
        <v>9411.0299999999988</v>
      </c>
      <c r="I113" s="34">
        <v>923</v>
      </c>
      <c r="J113" s="44"/>
    </row>
    <row r="114" spans="1:10" x14ac:dyDescent="0.3">
      <c r="A114" s="11" t="s">
        <v>85</v>
      </c>
      <c r="B114" s="36">
        <v>10064502</v>
      </c>
      <c r="C114" s="11" t="s">
        <v>360</v>
      </c>
      <c r="D114" s="58">
        <v>222870</v>
      </c>
      <c r="E114" s="58">
        <v>55719</v>
      </c>
      <c r="F114" s="58">
        <v>57179.31</v>
      </c>
      <c r="G114" s="58">
        <v>55710.399999999994</v>
      </c>
      <c r="H114" s="67">
        <f t="shared" si="2"/>
        <v>1460.3099999999977</v>
      </c>
      <c r="I114" s="34">
        <v>864</v>
      </c>
      <c r="J114" s="44"/>
    </row>
    <row r="115" spans="1:10" x14ac:dyDescent="0.3">
      <c r="A115" s="11" t="s">
        <v>85</v>
      </c>
      <c r="B115" s="36">
        <v>10064514</v>
      </c>
      <c r="C115" s="11" t="s">
        <v>361</v>
      </c>
      <c r="D115" s="58">
        <v>653542</v>
      </c>
      <c r="E115" s="58">
        <v>163386</v>
      </c>
      <c r="F115" s="58">
        <v>163400.65</v>
      </c>
      <c r="G115" s="58">
        <v>163210.68</v>
      </c>
      <c r="H115" s="67">
        <f t="shared" si="2"/>
        <v>14.649999999994179</v>
      </c>
      <c r="I115" s="34">
        <v>1834</v>
      </c>
      <c r="J115" s="44"/>
    </row>
    <row r="116" spans="1:10" x14ac:dyDescent="0.3">
      <c r="A116" s="11" t="s">
        <v>85</v>
      </c>
      <c r="B116" s="36">
        <v>10064521</v>
      </c>
      <c r="C116" s="11" t="s">
        <v>362</v>
      </c>
      <c r="D116" s="58">
        <v>879833</v>
      </c>
      <c r="E116" s="58">
        <v>219957</v>
      </c>
      <c r="F116" s="58">
        <v>337140.81</v>
      </c>
      <c r="G116" s="58">
        <v>219953.51</v>
      </c>
      <c r="H116" s="67">
        <f t="shared" si="2"/>
        <v>117183.81</v>
      </c>
      <c r="I116" s="34">
        <v>5368</v>
      </c>
      <c r="J116" s="44"/>
    </row>
    <row r="117" spans="1:10" x14ac:dyDescent="0.3">
      <c r="A117" s="11" t="s">
        <v>85</v>
      </c>
      <c r="B117" s="36">
        <v>10064522</v>
      </c>
      <c r="C117" s="11" t="s">
        <v>363</v>
      </c>
      <c r="D117" s="58">
        <v>217822</v>
      </c>
      <c r="E117" s="58">
        <v>54456</v>
      </c>
      <c r="F117" s="58">
        <v>51285.41</v>
      </c>
      <c r="G117" s="58">
        <v>51285.41</v>
      </c>
      <c r="H117" s="67">
        <f t="shared" si="2"/>
        <v>-3170.5899999999965</v>
      </c>
      <c r="I117" s="34">
        <v>671</v>
      </c>
      <c r="J117" s="44"/>
    </row>
    <row r="118" spans="1:10" s="21" customFormat="1" x14ac:dyDescent="0.3">
      <c r="A118" s="11" t="s">
        <v>85</v>
      </c>
      <c r="B118" s="36">
        <v>10064544</v>
      </c>
      <c r="C118" s="11" t="s">
        <v>364</v>
      </c>
      <c r="D118" s="58">
        <v>62909</v>
      </c>
      <c r="E118" s="58">
        <v>15726</v>
      </c>
      <c r="F118" s="58">
        <v>11460.18</v>
      </c>
      <c r="G118" s="58">
        <v>11460.18</v>
      </c>
      <c r="H118" s="67">
        <f t="shared" si="2"/>
        <v>-4265.82</v>
      </c>
      <c r="I118" s="34">
        <v>160</v>
      </c>
      <c r="J118" s="44"/>
    </row>
    <row r="119" spans="1:10" x14ac:dyDescent="0.3">
      <c r="A119" s="11" t="s">
        <v>85</v>
      </c>
      <c r="B119" s="36">
        <v>10064545</v>
      </c>
      <c r="C119" s="11" t="s">
        <v>365</v>
      </c>
      <c r="D119" s="58">
        <v>264281</v>
      </c>
      <c r="E119" s="58">
        <v>66069</v>
      </c>
      <c r="F119" s="58">
        <v>70681.960000000006</v>
      </c>
      <c r="G119" s="58">
        <v>66035.63</v>
      </c>
      <c r="H119" s="67">
        <f t="shared" si="2"/>
        <v>4612.9600000000064</v>
      </c>
      <c r="I119" s="34">
        <v>638</v>
      </c>
      <c r="J119" s="44"/>
    </row>
    <row r="120" spans="1:10" x14ac:dyDescent="0.3">
      <c r="A120" s="11" t="s">
        <v>85</v>
      </c>
      <c r="B120" s="36">
        <v>10064566</v>
      </c>
      <c r="C120" s="11" t="s">
        <v>412</v>
      </c>
      <c r="D120" s="58">
        <v>16232</v>
      </c>
      <c r="E120" s="58">
        <v>4059</v>
      </c>
      <c r="F120" s="58">
        <v>4909.6400000000003</v>
      </c>
      <c r="G120" s="58">
        <v>4054.7799999999997</v>
      </c>
      <c r="H120" s="67">
        <f t="shared" si="2"/>
        <v>850.64000000000033</v>
      </c>
      <c r="I120" s="34">
        <v>104</v>
      </c>
      <c r="J120" s="44"/>
    </row>
    <row r="121" spans="1:10" x14ac:dyDescent="0.3">
      <c r="A121" s="11" t="s">
        <v>85</v>
      </c>
      <c r="B121" s="36">
        <v>10065217</v>
      </c>
      <c r="C121" s="11" t="s">
        <v>126</v>
      </c>
      <c r="D121" s="58">
        <v>57622</v>
      </c>
      <c r="E121" s="58">
        <v>14406</v>
      </c>
      <c r="F121" s="58">
        <v>14920.07</v>
      </c>
      <c r="G121" s="58">
        <v>14105.460000000001</v>
      </c>
      <c r="H121" s="67">
        <f t="shared" si="2"/>
        <v>514.06999999999971</v>
      </c>
      <c r="I121" s="34">
        <v>64</v>
      </c>
      <c r="J121" s="44"/>
    </row>
    <row r="122" spans="1:10" x14ac:dyDescent="0.3">
      <c r="A122" s="11" t="s">
        <v>85</v>
      </c>
      <c r="B122" s="36">
        <v>10077210</v>
      </c>
      <c r="C122" s="11" t="s">
        <v>428</v>
      </c>
      <c r="D122" s="58">
        <v>59215</v>
      </c>
      <c r="E122" s="58">
        <v>14805</v>
      </c>
      <c r="F122" s="58">
        <v>8671.3799999999992</v>
      </c>
      <c r="G122" s="58">
        <v>8671.3799999999992</v>
      </c>
      <c r="H122" s="67">
        <f t="shared" si="2"/>
        <v>-6133.6200000000008</v>
      </c>
      <c r="I122" s="34">
        <v>116</v>
      </c>
      <c r="J122" s="44"/>
    </row>
    <row r="123" spans="1:10" x14ac:dyDescent="0.3">
      <c r="A123" s="11" t="s">
        <v>85</v>
      </c>
      <c r="B123" s="36">
        <v>10077222</v>
      </c>
      <c r="C123" s="11" t="s">
        <v>128</v>
      </c>
      <c r="D123" s="58">
        <v>6052</v>
      </c>
      <c r="E123" s="58">
        <v>1512</v>
      </c>
      <c r="F123" s="58">
        <v>1756.26</v>
      </c>
      <c r="G123" s="58">
        <v>1505.97</v>
      </c>
      <c r="H123" s="67">
        <f t="shared" si="2"/>
        <v>244.26</v>
      </c>
      <c r="I123" s="34">
        <v>38</v>
      </c>
      <c r="J123" s="44"/>
    </row>
    <row r="124" spans="1:10" x14ac:dyDescent="0.3">
      <c r="A124" s="11" t="s">
        <v>85</v>
      </c>
      <c r="B124" s="36">
        <v>19164058</v>
      </c>
      <c r="C124" s="11" t="s">
        <v>366</v>
      </c>
      <c r="D124" s="58">
        <v>42066</v>
      </c>
      <c r="E124" s="58">
        <v>10518</v>
      </c>
      <c r="F124" s="58">
        <v>11872.28</v>
      </c>
      <c r="G124" s="58">
        <v>10286.25</v>
      </c>
      <c r="H124" s="67">
        <f t="shared" si="2"/>
        <v>1354.2800000000007</v>
      </c>
      <c r="I124" s="34">
        <v>138</v>
      </c>
      <c r="J124" s="44"/>
    </row>
    <row r="125" spans="1:10" x14ac:dyDescent="0.3">
      <c r="A125" s="10" t="s">
        <v>85</v>
      </c>
      <c r="B125" s="42">
        <v>19164502</v>
      </c>
      <c r="C125" s="10" t="s">
        <v>367</v>
      </c>
      <c r="D125" s="58">
        <v>54694</v>
      </c>
      <c r="E125" s="58">
        <v>13674</v>
      </c>
      <c r="F125" s="58">
        <v>13076.05</v>
      </c>
      <c r="G125" s="58">
        <v>13076.05</v>
      </c>
      <c r="H125" s="67">
        <f t="shared" si="2"/>
        <v>-597.95000000000073</v>
      </c>
      <c r="I125" s="34">
        <v>198</v>
      </c>
      <c r="J125" s="44"/>
    </row>
    <row r="126" spans="1:10" x14ac:dyDescent="0.3">
      <c r="A126" s="11" t="s">
        <v>85</v>
      </c>
      <c r="B126" s="36">
        <v>19164506</v>
      </c>
      <c r="C126" s="11" t="s">
        <v>368</v>
      </c>
      <c r="D126" s="58">
        <v>417290</v>
      </c>
      <c r="E126" s="58">
        <v>104322</v>
      </c>
      <c r="F126" s="58">
        <v>163129.57999999999</v>
      </c>
      <c r="G126" s="58">
        <v>104318.44</v>
      </c>
      <c r="H126" s="67">
        <f t="shared" si="2"/>
        <v>58807.579999999987</v>
      </c>
      <c r="I126" s="34">
        <v>2023</v>
      </c>
      <c r="J126" s="44"/>
    </row>
    <row r="127" spans="1:10" x14ac:dyDescent="0.3">
      <c r="A127" s="11" t="s">
        <v>85</v>
      </c>
      <c r="B127" s="36">
        <v>19277203</v>
      </c>
      <c r="C127" s="11" t="s">
        <v>133</v>
      </c>
      <c r="D127" s="58">
        <v>401345</v>
      </c>
      <c r="E127" s="58">
        <v>100335</v>
      </c>
      <c r="F127" s="58">
        <v>123350.09</v>
      </c>
      <c r="G127" s="58">
        <v>100328.02</v>
      </c>
      <c r="H127" s="67">
        <f t="shared" si="2"/>
        <v>23015.089999999997</v>
      </c>
      <c r="I127" s="34">
        <v>1513</v>
      </c>
      <c r="J127" s="44"/>
    </row>
    <row r="128" spans="1:10" x14ac:dyDescent="0.3">
      <c r="A128" s="11" t="s">
        <v>85</v>
      </c>
      <c r="B128" s="36">
        <v>19364501</v>
      </c>
      <c r="C128" s="11" t="s">
        <v>134</v>
      </c>
      <c r="D128" s="58">
        <v>69356</v>
      </c>
      <c r="E128" s="58">
        <v>17340</v>
      </c>
      <c r="F128" s="58">
        <v>21452.78</v>
      </c>
      <c r="G128" s="58">
        <v>17302.809999999998</v>
      </c>
      <c r="H128" s="67">
        <f t="shared" si="2"/>
        <v>4112.7799999999988</v>
      </c>
      <c r="I128" s="34">
        <v>316</v>
      </c>
      <c r="J128" s="44"/>
    </row>
    <row r="129" spans="1:10" x14ac:dyDescent="0.3">
      <c r="A129" s="11" t="s">
        <v>85</v>
      </c>
      <c r="B129" s="36">
        <v>19464004</v>
      </c>
      <c r="C129" s="11" t="s">
        <v>135</v>
      </c>
      <c r="D129" s="58">
        <v>101770</v>
      </c>
      <c r="E129" s="58">
        <v>25443</v>
      </c>
      <c r="F129" s="58">
        <v>33203.370000000003</v>
      </c>
      <c r="G129" s="58">
        <v>25440.52</v>
      </c>
      <c r="H129" s="67">
        <f t="shared" si="2"/>
        <v>7760.3700000000026</v>
      </c>
      <c r="I129" s="34">
        <v>869</v>
      </c>
      <c r="J129" s="44"/>
    </row>
    <row r="130" spans="1:10" x14ac:dyDescent="0.3">
      <c r="A130" s="11" t="s">
        <v>85</v>
      </c>
      <c r="B130" s="36">
        <v>19464501</v>
      </c>
      <c r="C130" s="11" t="s">
        <v>369</v>
      </c>
      <c r="D130" s="58">
        <v>159905</v>
      </c>
      <c r="E130" s="58">
        <v>39975</v>
      </c>
      <c r="F130" s="58">
        <v>45730.98</v>
      </c>
      <c r="G130" s="58">
        <v>39964.009999999995</v>
      </c>
      <c r="H130" s="67">
        <f t="shared" si="2"/>
        <v>5755.9800000000032</v>
      </c>
      <c r="I130" s="34">
        <v>727</v>
      </c>
      <c r="J130" s="44"/>
    </row>
    <row r="131" spans="1:10" x14ac:dyDescent="0.3">
      <c r="A131" s="11" t="s">
        <v>85</v>
      </c>
      <c r="B131" s="36">
        <v>19464507</v>
      </c>
      <c r="C131" s="11" t="s">
        <v>370</v>
      </c>
      <c r="D131" s="58">
        <v>39179</v>
      </c>
      <c r="E131" s="58">
        <v>9795</v>
      </c>
      <c r="F131" s="58">
        <v>11837.2</v>
      </c>
      <c r="G131" s="58">
        <v>9788.24</v>
      </c>
      <c r="H131" s="67">
        <f t="shared" si="2"/>
        <v>2042.2000000000007</v>
      </c>
      <c r="I131" s="34">
        <v>337</v>
      </c>
      <c r="J131" s="44"/>
    </row>
    <row r="132" spans="1:10" x14ac:dyDescent="0.3">
      <c r="A132" s="11" t="s">
        <v>85</v>
      </c>
      <c r="B132" s="36">
        <v>19464510</v>
      </c>
      <c r="C132" s="11" t="s">
        <v>278</v>
      </c>
      <c r="D132" s="58">
        <v>35404</v>
      </c>
      <c r="E132" s="58">
        <v>8850</v>
      </c>
      <c r="F132" s="58">
        <v>7609.1</v>
      </c>
      <c r="G132" s="58">
        <v>7609.1</v>
      </c>
      <c r="H132" s="67">
        <f t="shared" si="2"/>
        <v>-1240.8999999999996</v>
      </c>
      <c r="I132" s="34">
        <v>77</v>
      </c>
      <c r="J132" s="44"/>
    </row>
    <row r="133" spans="1:10" x14ac:dyDescent="0.3">
      <c r="A133" s="11" t="s">
        <v>85</v>
      </c>
      <c r="B133" s="36">
        <v>19564503</v>
      </c>
      <c r="C133" s="11" t="s">
        <v>371</v>
      </c>
      <c r="D133" s="58">
        <v>231634</v>
      </c>
      <c r="E133" s="58">
        <v>57909</v>
      </c>
      <c r="F133" s="58">
        <v>68514.92</v>
      </c>
      <c r="G133" s="58">
        <v>57898.35</v>
      </c>
      <c r="H133" s="67">
        <f t="shared" si="2"/>
        <v>10605.919999999998</v>
      </c>
      <c r="I133" s="34">
        <v>1210</v>
      </c>
      <c r="J133" s="44"/>
    </row>
    <row r="134" spans="1:10" x14ac:dyDescent="0.3">
      <c r="A134" s="11" t="s">
        <v>85</v>
      </c>
      <c r="B134" s="36">
        <v>19577201</v>
      </c>
      <c r="C134" s="11" t="s">
        <v>139</v>
      </c>
      <c r="D134" s="58">
        <v>74616</v>
      </c>
      <c r="E134" s="58">
        <v>18654</v>
      </c>
      <c r="F134" s="58">
        <v>25427.33</v>
      </c>
      <c r="G134" s="58">
        <v>18630.22</v>
      </c>
      <c r="H134" s="67">
        <f t="shared" si="2"/>
        <v>6773.3300000000017</v>
      </c>
      <c r="I134" s="34">
        <v>182</v>
      </c>
      <c r="J134" s="44"/>
    </row>
    <row r="135" spans="1:10" x14ac:dyDescent="0.3">
      <c r="A135" s="11" t="s">
        <v>85</v>
      </c>
      <c r="B135" s="36">
        <v>19677203</v>
      </c>
      <c r="C135" s="11" t="s">
        <v>140</v>
      </c>
      <c r="D135" s="58">
        <v>7467</v>
      </c>
      <c r="E135" s="58">
        <v>1866</v>
      </c>
      <c r="F135" s="58">
        <v>1570.13</v>
      </c>
      <c r="G135" s="58">
        <v>1570.13</v>
      </c>
      <c r="H135" s="67">
        <f t="shared" si="2"/>
        <v>-295.86999999999989</v>
      </c>
      <c r="I135" s="34">
        <v>30</v>
      </c>
      <c r="J135" s="44"/>
    </row>
    <row r="136" spans="1:10" x14ac:dyDescent="0.3">
      <c r="A136" s="11" t="s">
        <v>85</v>
      </c>
      <c r="B136" s="36">
        <v>23000005</v>
      </c>
      <c r="C136" s="11" t="s">
        <v>372</v>
      </c>
      <c r="D136" s="58">
        <v>136771</v>
      </c>
      <c r="E136" s="58">
        <v>34194</v>
      </c>
      <c r="F136" s="58">
        <v>38748.78</v>
      </c>
      <c r="G136" s="58">
        <v>34187.78</v>
      </c>
      <c r="H136" s="67">
        <f t="shared" si="2"/>
        <v>4554.7799999999988</v>
      </c>
      <c r="I136" s="34">
        <v>776</v>
      </c>
      <c r="J136" s="44"/>
    </row>
    <row r="137" spans="1:10" x14ac:dyDescent="0.3">
      <c r="A137" s="11" t="s">
        <v>85</v>
      </c>
      <c r="B137" s="36">
        <v>23000007</v>
      </c>
      <c r="C137" s="11" t="s">
        <v>162</v>
      </c>
      <c r="D137" s="58">
        <v>57303</v>
      </c>
      <c r="E137" s="58">
        <v>14325</v>
      </c>
      <c r="F137" s="58">
        <v>16190.64</v>
      </c>
      <c r="G137" s="58">
        <v>14316.880000000001</v>
      </c>
      <c r="H137" s="67">
        <f t="shared" si="2"/>
        <v>1865.6399999999994</v>
      </c>
      <c r="I137" s="34">
        <v>693</v>
      </c>
      <c r="J137" s="44"/>
    </row>
    <row r="138" spans="1:10" x14ac:dyDescent="0.3">
      <c r="A138" s="11" t="s">
        <v>85</v>
      </c>
      <c r="B138" s="36">
        <v>48000001</v>
      </c>
      <c r="C138" s="11" t="s">
        <v>311</v>
      </c>
      <c r="D138" s="58">
        <v>21256</v>
      </c>
      <c r="E138" s="58">
        <v>5313</v>
      </c>
      <c r="F138" s="58">
        <v>12279.37</v>
      </c>
      <c r="G138" s="58">
        <v>5309.71</v>
      </c>
      <c r="H138" s="67">
        <f t="shared" si="2"/>
        <v>6966.3700000000008</v>
      </c>
      <c r="I138" s="34">
        <v>190</v>
      </c>
      <c r="J138" s="44"/>
    </row>
    <row r="139" spans="1:10" x14ac:dyDescent="0.3">
      <c r="A139" s="11" t="s">
        <v>85</v>
      </c>
      <c r="B139" s="36">
        <v>48000006</v>
      </c>
      <c r="C139" s="11" t="s">
        <v>424</v>
      </c>
      <c r="D139" s="58">
        <v>48306</v>
      </c>
      <c r="E139" s="58">
        <v>12078</v>
      </c>
      <c r="F139" s="58">
        <v>13497.06</v>
      </c>
      <c r="G139" s="58">
        <v>12071.310000000001</v>
      </c>
      <c r="H139" s="67">
        <f t="shared" si="2"/>
        <v>1419.0599999999995</v>
      </c>
      <c r="I139" s="34">
        <v>161</v>
      </c>
      <c r="J139" s="44"/>
    </row>
    <row r="140" spans="1:10" x14ac:dyDescent="0.3">
      <c r="A140" s="11" t="s">
        <v>85</v>
      </c>
      <c r="B140" s="36">
        <v>130000014</v>
      </c>
      <c r="C140" s="11" t="s">
        <v>373</v>
      </c>
      <c r="D140" s="58">
        <v>73221</v>
      </c>
      <c r="E140" s="58">
        <v>18306</v>
      </c>
      <c r="F140" s="58">
        <v>28897.38</v>
      </c>
      <c r="G140" s="58">
        <v>18292.28</v>
      </c>
      <c r="H140" s="67">
        <f t="shared" ref="H140:H203" si="3">F140-E140</f>
        <v>10591.380000000001</v>
      </c>
      <c r="I140" s="34">
        <v>287</v>
      </c>
      <c r="J140" s="44"/>
    </row>
    <row r="141" spans="1:10" x14ac:dyDescent="0.3">
      <c r="A141" s="11" t="s">
        <v>85</v>
      </c>
      <c r="B141" s="36">
        <v>130000045</v>
      </c>
      <c r="C141" s="11" t="s">
        <v>143</v>
      </c>
      <c r="D141" s="58">
        <v>722237</v>
      </c>
      <c r="E141" s="58">
        <v>180558</v>
      </c>
      <c r="F141" s="58">
        <v>153718.62</v>
      </c>
      <c r="G141" s="58">
        <v>153718.62</v>
      </c>
      <c r="H141" s="67">
        <f t="shared" si="3"/>
        <v>-26839.380000000005</v>
      </c>
      <c r="I141" s="34">
        <v>2670</v>
      </c>
      <c r="J141" s="44"/>
    </row>
    <row r="142" spans="1:10" x14ac:dyDescent="0.3">
      <c r="A142" s="11" t="s">
        <v>85</v>
      </c>
      <c r="B142" s="36">
        <v>130000098</v>
      </c>
      <c r="C142" s="11" t="s">
        <v>374</v>
      </c>
      <c r="D142" s="58">
        <v>41759</v>
      </c>
      <c r="E142" s="58">
        <v>10440</v>
      </c>
      <c r="F142" s="58">
        <v>9796.5400000000009</v>
      </c>
      <c r="G142" s="58">
        <v>9796.5399999999991</v>
      </c>
      <c r="H142" s="67">
        <f t="shared" si="3"/>
        <v>-643.45999999999913</v>
      </c>
      <c r="I142" s="34">
        <v>241</v>
      </c>
      <c r="J142" s="44"/>
    </row>
    <row r="143" spans="1:10" x14ac:dyDescent="0.3">
      <c r="A143" s="11" t="s">
        <v>85</v>
      </c>
      <c r="B143" s="36">
        <v>130024102</v>
      </c>
      <c r="C143" s="11" t="s">
        <v>375</v>
      </c>
      <c r="D143" s="58">
        <v>161721</v>
      </c>
      <c r="E143" s="58">
        <v>40431</v>
      </c>
      <c r="F143" s="58">
        <v>45566.87</v>
      </c>
      <c r="G143" s="58">
        <v>40428.15</v>
      </c>
      <c r="H143" s="67">
        <f t="shared" si="3"/>
        <v>5135.8700000000026</v>
      </c>
      <c r="I143" s="34">
        <v>657</v>
      </c>
      <c r="J143" s="44"/>
    </row>
    <row r="144" spans="1:10" x14ac:dyDescent="0.3">
      <c r="A144" s="11" t="s">
        <v>85</v>
      </c>
      <c r="B144" s="36">
        <v>130064002</v>
      </c>
      <c r="C144" s="11" t="s">
        <v>376</v>
      </c>
      <c r="D144" s="58">
        <v>42069</v>
      </c>
      <c r="E144" s="58">
        <v>10518</v>
      </c>
      <c r="F144" s="58">
        <v>11837.21</v>
      </c>
      <c r="G144" s="58">
        <v>10517.27</v>
      </c>
      <c r="H144" s="67">
        <f t="shared" si="3"/>
        <v>1319.2099999999991</v>
      </c>
      <c r="I144" s="34">
        <v>208</v>
      </c>
      <c r="J144" s="44"/>
    </row>
    <row r="145" spans="1:10" x14ac:dyDescent="0.3">
      <c r="A145" s="11" t="s">
        <v>85</v>
      </c>
      <c r="B145" s="36">
        <v>130064502</v>
      </c>
      <c r="C145" s="11" t="s">
        <v>377</v>
      </c>
      <c r="D145" s="58">
        <v>101208</v>
      </c>
      <c r="E145" s="58">
        <v>25302</v>
      </c>
      <c r="F145" s="58">
        <v>32819.58</v>
      </c>
      <c r="G145" s="58">
        <v>25294.14</v>
      </c>
      <c r="H145" s="67">
        <f t="shared" si="3"/>
        <v>7517.5800000000017</v>
      </c>
      <c r="I145" s="34">
        <v>510</v>
      </c>
      <c r="J145" s="44"/>
    </row>
    <row r="146" spans="1:10" x14ac:dyDescent="0.3">
      <c r="A146" s="11" t="s">
        <v>85</v>
      </c>
      <c r="B146" s="36">
        <v>740200096</v>
      </c>
      <c r="C146" s="11" t="s">
        <v>148</v>
      </c>
      <c r="D146" s="58">
        <v>49821</v>
      </c>
      <c r="E146" s="58">
        <v>12456</v>
      </c>
      <c r="F146" s="58">
        <v>14705.32</v>
      </c>
      <c r="G146" s="58">
        <v>12392.25</v>
      </c>
      <c r="H146" s="67">
        <f t="shared" si="3"/>
        <v>2249.3199999999997</v>
      </c>
      <c r="I146" s="34">
        <v>81</v>
      </c>
      <c r="J146" s="44"/>
    </row>
    <row r="147" spans="1:10" x14ac:dyDescent="0.3">
      <c r="A147" s="11" t="s">
        <v>85</v>
      </c>
      <c r="B147" s="36">
        <v>800600008</v>
      </c>
      <c r="C147" s="11" t="s">
        <v>149</v>
      </c>
      <c r="D147" s="58">
        <v>53789</v>
      </c>
      <c r="E147" s="58">
        <v>13446</v>
      </c>
      <c r="F147" s="58">
        <v>19192.54</v>
      </c>
      <c r="G147" s="58">
        <v>13427.99</v>
      </c>
      <c r="H147" s="67">
        <f t="shared" si="3"/>
        <v>5746.5400000000009</v>
      </c>
      <c r="I147" s="34">
        <v>253</v>
      </c>
      <c r="J147" s="44"/>
    </row>
    <row r="148" spans="1:10" x14ac:dyDescent="0.3">
      <c r="A148" s="11" t="s">
        <v>85</v>
      </c>
      <c r="B148" s="36">
        <v>800600019</v>
      </c>
      <c r="C148" s="11" t="s">
        <v>150</v>
      </c>
      <c r="D148" s="58">
        <v>30726</v>
      </c>
      <c r="E148" s="58">
        <v>7683</v>
      </c>
      <c r="F148" s="58">
        <v>7634.01</v>
      </c>
      <c r="G148" s="58">
        <v>7634.01</v>
      </c>
      <c r="H148" s="67">
        <f t="shared" si="3"/>
        <v>-48.989999999999782</v>
      </c>
      <c r="I148" s="34">
        <v>166</v>
      </c>
      <c r="J148" s="44"/>
    </row>
    <row r="149" spans="1:10" x14ac:dyDescent="0.3">
      <c r="A149" s="11" t="s">
        <v>85</v>
      </c>
      <c r="B149" s="36">
        <v>800600020</v>
      </c>
      <c r="C149" s="11" t="s">
        <v>151</v>
      </c>
      <c r="D149" s="58">
        <v>297316</v>
      </c>
      <c r="E149" s="58">
        <v>74328</v>
      </c>
      <c r="F149" s="58">
        <v>80300.240000000005</v>
      </c>
      <c r="G149" s="58">
        <v>74321.7</v>
      </c>
      <c r="H149" s="67">
        <f t="shared" si="3"/>
        <v>5972.2400000000052</v>
      </c>
      <c r="I149" s="34">
        <v>1187</v>
      </c>
      <c r="J149" s="44"/>
    </row>
    <row r="150" spans="1:10" x14ac:dyDescent="0.3">
      <c r="A150" s="11" t="s">
        <v>85</v>
      </c>
      <c r="B150" s="36">
        <v>800800006</v>
      </c>
      <c r="C150" s="11" t="s">
        <v>378</v>
      </c>
      <c r="D150" s="58">
        <v>101749</v>
      </c>
      <c r="E150" s="58">
        <v>25437</v>
      </c>
      <c r="F150" s="58">
        <v>32184.17</v>
      </c>
      <c r="G150" s="58">
        <v>25412.339999999997</v>
      </c>
      <c r="H150" s="67">
        <f t="shared" si="3"/>
        <v>6747.1699999999983</v>
      </c>
      <c r="I150" s="34">
        <v>411</v>
      </c>
      <c r="J150" s="44"/>
    </row>
    <row r="151" spans="1:10" x14ac:dyDescent="0.3">
      <c r="A151" s="11" t="s">
        <v>85</v>
      </c>
      <c r="B151" s="36">
        <v>801000009</v>
      </c>
      <c r="C151" s="11" t="s">
        <v>379</v>
      </c>
      <c r="D151" s="58">
        <v>360811</v>
      </c>
      <c r="E151" s="58">
        <v>90204</v>
      </c>
      <c r="F151" s="58">
        <v>114340.63</v>
      </c>
      <c r="G151" s="58">
        <v>90194.35</v>
      </c>
      <c r="H151" s="67">
        <f t="shared" si="3"/>
        <v>24136.630000000005</v>
      </c>
      <c r="I151" s="34">
        <v>1907</v>
      </c>
      <c r="J151" s="44"/>
    </row>
    <row r="152" spans="1:10" x14ac:dyDescent="0.3">
      <c r="A152" s="11" t="s">
        <v>85</v>
      </c>
      <c r="B152" s="36">
        <v>801200002</v>
      </c>
      <c r="C152" s="11" t="s">
        <v>380</v>
      </c>
      <c r="D152" s="58">
        <v>55891</v>
      </c>
      <c r="E152" s="58">
        <v>13974</v>
      </c>
      <c r="F152" s="58">
        <v>13242.68</v>
      </c>
      <c r="G152" s="58">
        <v>13242.68</v>
      </c>
      <c r="H152" s="67">
        <f t="shared" si="3"/>
        <v>-731.31999999999971</v>
      </c>
      <c r="I152" s="34">
        <v>306</v>
      </c>
      <c r="J152" s="44"/>
    </row>
    <row r="153" spans="1:10" x14ac:dyDescent="0.3">
      <c r="A153" s="11" t="s">
        <v>85</v>
      </c>
      <c r="B153" s="36">
        <v>801400003</v>
      </c>
      <c r="C153" s="11" t="s">
        <v>381</v>
      </c>
      <c r="D153" s="58">
        <v>328918</v>
      </c>
      <c r="E153" s="58">
        <v>82230</v>
      </c>
      <c r="F153" s="58">
        <v>47207.76</v>
      </c>
      <c r="G153" s="58">
        <v>47207.76</v>
      </c>
      <c r="H153" s="67">
        <f t="shared" si="3"/>
        <v>-35022.239999999998</v>
      </c>
      <c r="I153" s="34">
        <v>405</v>
      </c>
      <c r="J153" s="44"/>
    </row>
    <row r="154" spans="1:10" x14ac:dyDescent="0.3">
      <c r="A154" s="11" t="s">
        <v>85</v>
      </c>
      <c r="B154" s="36">
        <v>801600005</v>
      </c>
      <c r="C154" s="11" t="s">
        <v>429</v>
      </c>
      <c r="D154" s="58">
        <v>49010</v>
      </c>
      <c r="E154" s="58">
        <v>12252</v>
      </c>
      <c r="F154" s="58">
        <v>13212.81</v>
      </c>
      <c r="G154" s="58">
        <v>12248.42</v>
      </c>
      <c r="H154" s="67">
        <f t="shared" si="3"/>
        <v>960.80999999999949</v>
      </c>
      <c r="I154" s="34">
        <v>243</v>
      </c>
      <c r="J154" s="44"/>
    </row>
    <row r="155" spans="1:10" x14ac:dyDescent="0.3">
      <c r="A155" s="11" t="s">
        <v>85</v>
      </c>
      <c r="B155" s="36">
        <v>801600006</v>
      </c>
      <c r="C155" s="11" t="s">
        <v>382</v>
      </c>
      <c r="D155" s="58">
        <v>31612</v>
      </c>
      <c r="E155" s="58">
        <v>7902</v>
      </c>
      <c r="F155" s="58">
        <v>11991.16</v>
      </c>
      <c r="G155" s="58">
        <v>7897.04</v>
      </c>
      <c r="H155" s="67">
        <f t="shared" si="3"/>
        <v>4089.16</v>
      </c>
      <c r="I155" s="34">
        <v>217</v>
      </c>
      <c r="J155" s="44"/>
    </row>
    <row r="156" spans="1:10" x14ac:dyDescent="0.3">
      <c r="A156" s="11" t="s">
        <v>85</v>
      </c>
      <c r="B156" s="36">
        <v>801600054</v>
      </c>
      <c r="C156" s="11" t="s">
        <v>383</v>
      </c>
      <c r="D156" s="58">
        <v>12628</v>
      </c>
      <c r="E156" s="58">
        <v>3156</v>
      </c>
      <c r="F156" s="58">
        <v>3141.35</v>
      </c>
      <c r="G156" s="58">
        <v>3141.3500000000004</v>
      </c>
      <c r="H156" s="67">
        <f t="shared" si="3"/>
        <v>-14.650000000000091</v>
      </c>
      <c r="I156" s="34">
        <v>67</v>
      </c>
      <c r="J156" s="44"/>
    </row>
    <row r="157" spans="1:10" x14ac:dyDescent="0.3">
      <c r="A157" s="11" t="s">
        <v>85</v>
      </c>
      <c r="B157" s="36">
        <v>801600085</v>
      </c>
      <c r="C157" s="11" t="s">
        <v>158</v>
      </c>
      <c r="D157" s="58">
        <v>247384</v>
      </c>
      <c r="E157" s="58">
        <v>61845</v>
      </c>
      <c r="F157" s="58">
        <v>71683.429999999993</v>
      </c>
      <c r="G157" s="58">
        <v>61837.41</v>
      </c>
      <c r="H157" s="67">
        <f t="shared" si="3"/>
        <v>9838.429999999993</v>
      </c>
      <c r="I157" s="34">
        <v>1084</v>
      </c>
      <c r="J157" s="44"/>
    </row>
    <row r="158" spans="1:10" x14ac:dyDescent="0.3">
      <c r="A158" s="11" t="s">
        <v>85</v>
      </c>
      <c r="B158" s="36">
        <v>801600087</v>
      </c>
      <c r="C158" s="11" t="s">
        <v>384</v>
      </c>
      <c r="D158" s="58">
        <v>80383</v>
      </c>
      <c r="E158" s="58">
        <v>20097</v>
      </c>
      <c r="F158" s="58">
        <v>23796.51</v>
      </c>
      <c r="G158" s="58">
        <v>20090.78</v>
      </c>
      <c r="H158" s="67">
        <f t="shared" si="3"/>
        <v>3699.5099999999984</v>
      </c>
      <c r="I158" s="34">
        <v>628</v>
      </c>
      <c r="J158" s="44"/>
    </row>
    <row r="159" spans="1:10" x14ac:dyDescent="0.3">
      <c r="A159" s="11" t="s">
        <v>85</v>
      </c>
      <c r="B159" s="36">
        <v>801800014</v>
      </c>
      <c r="C159" s="11" t="s">
        <v>160</v>
      </c>
      <c r="D159" s="58">
        <v>81186</v>
      </c>
      <c r="E159" s="58">
        <v>20298</v>
      </c>
      <c r="F159" s="58">
        <v>17628.22</v>
      </c>
      <c r="G159" s="58">
        <v>17628.22</v>
      </c>
      <c r="H159" s="67">
        <f t="shared" si="3"/>
        <v>-2669.7799999999988</v>
      </c>
      <c r="I159" s="34">
        <v>269</v>
      </c>
      <c r="J159" s="44"/>
    </row>
    <row r="160" spans="1:10" x14ac:dyDescent="0.3">
      <c r="A160" s="11" t="s">
        <v>85</v>
      </c>
      <c r="B160" s="36">
        <v>805200007</v>
      </c>
      <c r="C160" s="11" t="s">
        <v>385</v>
      </c>
      <c r="D160" s="58">
        <v>122135</v>
      </c>
      <c r="E160" s="58">
        <v>30534</v>
      </c>
      <c r="F160" s="58">
        <v>31195.86</v>
      </c>
      <c r="G160" s="58">
        <v>30527.74</v>
      </c>
      <c r="H160" s="67">
        <f t="shared" si="3"/>
        <v>661.86000000000058</v>
      </c>
      <c r="I160" s="34">
        <v>539</v>
      </c>
      <c r="J160" s="44"/>
    </row>
    <row r="161" spans="1:10" x14ac:dyDescent="0.3">
      <c r="A161" s="8" t="s">
        <v>85</v>
      </c>
      <c r="B161" s="43">
        <v>806900003</v>
      </c>
      <c r="C161" s="8" t="s">
        <v>386</v>
      </c>
      <c r="D161" s="58">
        <v>101338</v>
      </c>
      <c r="E161" s="58">
        <v>25335</v>
      </c>
      <c r="F161" s="58">
        <v>26732.799999999999</v>
      </c>
      <c r="G161" s="58">
        <v>25154.22</v>
      </c>
      <c r="H161" s="67">
        <f t="shared" si="3"/>
        <v>1397.7999999999993</v>
      </c>
      <c r="I161" s="34">
        <v>476</v>
      </c>
      <c r="J161" s="44"/>
    </row>
    <row r="162" spans="1:10" x14ac:dyDescent="0.3">
      <c r="A162" s="11" t="s">
        <v>85</v>
      </c>
      <c r="B162" s="36">
        <v>807477201</v>
      </c>
      <c r="C162" s="11" t="s">
        <v>164</v>
      </c>
      <c r="D162" s="58">
        <v>5532</v>
      </c>
      <c r="E162" s="58">
        <v>1383</v>
      </c>
      <c r="F162" s="58">
        <v>919.79</v>
      </c>
      <c r="G162" s="58">
        <v>919.79</v>
      </c>
      <c r="H162" s="67">
        <f t="shared" si="3"/>
        <v>-463.21000000000004</v>
      </c>
      <c r="I162" s="34">
        <v>28</v>
      </c>
      <c r="J162" s="44"/>
    </row>
    <row r="163" spans="1:10" x14ac:dyDescent="0.3">
      <c r="A163" s="11" t="s">
        <v>85</v>
      </c>
      <c r="B163" s="36">
        <v>807600014</v>
      </c>
      <c r="C163" s="11" t="s">
        <v>430</v>
      </c>
      <c r="D163" s="58">
        <v>144540</v>
      </c>
      <c r="E163" s="58">
        <v>36135</v>
      </c>
      <c r="F163" s="58">
        <v>40900.31</v>
      </c>
      <c r="G163" s="58">
        <v>36118.33</v>
      </c>
      <c r="H163" s="67">
        <f t="shared" si="3"/>
        <v>4765.3099999999977</v>
      </c>
      <c r="I163" s="34">
        <v>800</v>
      </c>
      <c r="J163" s="44"/>
    </row>
    <row r="164" spans="1:10" x14ac:dyDescent="0.3">
      <c r="A164" s="11" t="s">
        <v>85</v>
      </c>
      <c r="B164" s="36">
        <v>807600024</v>
      </c>
      <c r="C164" s="11" t="s">
        <v>165</v>
      </c>
      <c r="D164" s="58">
        <v>11638</v>
      </c>
      <c r="E164" s="58">
        <v>1940</v>
      </c>
      <c r="F164" s="58">
        <v>864.03</v>
      </c>
      <c r="G164" s="58">
        <v>864.03</v>
      </c>
      <c r="H164" s="67">
        <f t="shared" si="3"/>
        <v>-1075.97</v>
      </c>
      <c r="I164" s="34">
        <v>16</v>
      </c>
      <c r="J164" s="44"/>
    </row>
    <row r="165" spans="1:10" x14ac:dyDescent="0.3">
      <c r="A165" s="11" t="s">
        <v>85</v>
      </c>
      <c r="B165" s="36">
        <v>808477201</v>
      </c>
      <c r="C165" s="11" t="s">
        <v>167</v>
      </c>
      <c r="D165" s="58">
        <v>4175</v>
      </c>
      <c r="E165" s="58">
        <v>1044</v>
      </c>
      <c r="F165" s="58">
        <v>664.95</v>
      </c>
      <c r="G165" s="58">
        <v>664.95</v>
      </c>
      <c r="H165" s="67">
        <f t="shared" si="3"/>
        <v>-379.04999999999995</v>
      </c>
      <c r="I165" s="34">
        <v>14</v>
      </c>
      <c r="J165" s="44"/>
    </row>
    <row r="166" spans="1:10" x14ac:dyDescent="0.3">
      <c r="A166" s="11" t="s">
        <v>169</v>
      </c>
      <c r="B166" s="36">
        <v>10001581</v>
      </c>
      <c r="C166" s="11" t="s">
        <v>387</v>
      </c>
      <c r="D166" s="58">
        <v>144010</v>
      </c>
      <c r="E166" s="58">
        <v>36003</v>
      </c>
      <c r="F166" s="58">
        <v>49458.71</v>
      </c>
      <c r="G166" s="58">
        <v>35979.18</v>
      </c>
      <c r="H166" s="67">
        <f t="shared" si="3"/>
        <v>13455.71</v>
      </c>
      <c r="I166" s="34">
        <v>388</v>
      </c>
      <c r="J166" s="44"/>
    </row>
    <row r="167" spans="1:10" x14ac:dyDescent="0.3">
      <c r="A167" s="11" t="s">
        <v>169</v>
      </c>
      <c r="B167" s="36">
        <v>250000030</v>
      </c>
      <c r="C167" s="11" t="s">
        <v>172</v>
      </c>
      <c r="D167" s="58">
        <v>18538</v>
      </c>
      <c r="E167" s="58">
        <v>4635</v>
      </c>
      <c r="F167" s="58">
        <v>4354.0600000000004</v>
      </c>
      <c r="G167" s="58">
        <v>4354.0600000000004</v>
      </c>
      <c r="H167" s="67">
        <f t="shared" si="3"/>
        <v>-280.9399999999996</v>
      </c>
      <c r="I167" s="34">
        <v>101</v>
      </c>
      <c r="J167" s="44"/>
    </row>
    <row r="168" spans="1:10" x14ac:dyDescent="0.3">
      <c r="A168" s="11" t="s">
        <v>169</v>
      </c>
      <c r="B168" s="36">
        <v>250000040</v>
      </c>
      <c r="C168" s="11" t="s">
        <v>173</v>
      </c>
      <c r="D168" s="58">
        <v>15281</v>
      </c>
      <c r="E168" s="58">
        <v>3819</v>
      </c>
      <c r="F168" s="58">
        <v>3770.89</v>
      </c>
      <c r="G168" s="58">
        <v>3770.89</v>
      </c>
      <c r="H168" s="67">
        <f t="shared" si="3"/>
        <v>-48.110000000000127</v>
      </c>
      <c r="I168" s="34">
        <v>74</v>
      </c>
      <c r="J168" s="44"/>
    </row>
    <row r="169" spans="1:10" x14ac:dyDescent="0.3">
      <c r="A169" s="11" t="s">
        <v>169</v>
      </c>
      <c r="B169" s="36">
        <v>250000045</v>
      </c>
      <c r="C169" s="11" t="s">
        <v>176</v>
      </c>
      <c r="D169" s="58">
        <v>7179</v>
      </c>
      <c r="E169" s="58">
        <v>1794</v>
      </c>
      <c r="F169" s="58">
        <v>1762.01</v>
      </c>
      <c r="G169" s="58">
        <v>1762.01</v>
      </c>
      <c r="H169" s="67">
        <f t="shared" si="3"/>
        <v>-31.990000000000009</v>
      </c>
      <c r="I169" s="34">
        <v>36</v>
      </c>
      <c r="J169" s="44"/>
    </row>
    <row r="170" spans="1:10" x14ac:dyDescent="0.3">
      <c r="A170" s="11" t="s">
        <v>169</v>
      </c>
      <c r="B170" s="36">
        <v>250000046</v>
      </c>
      <c r="C170" s="11" t="s">
        <v>177</v>
      </c>
      <c r="D170" s="58">
        <v>9071</v>
      </c>
      <c r="E170" s="58">
        <v>2268</v>
      </c>
      <c r="F170" s="58">
        <v>2364.64</v>
      </c>
      <c r="G170" s="58">
        <v>2254.67</v>
      </c>
      <c r="H170" s="67">
        <f t="shared" si="3"/>
        <v>96.639999999999873</v>
      </c>
      <c r="I170" s="34">
        <v>31</v>
      </c>
      <c r="J170" s="44"/>
    </row>
    <row r="171" spans="1:10" x14ac:dyDescent="0.3">
      <c r="A171" s="11" t="s">
        <v>169</v>
      </c>
      <c r="B171" s="36">
        <v>250000169</v>
      </c>
      <c r="C171" s="11" t="s">
        <v>388</v>
      </c>
      <c r="D171" s="58">
        <v>175871</v>
      </c>
      <c r="E171" s="58">
        <v>43968</v>
      </c>
      <c r="F171" s="58">
        <v>44285.16</v>
      </c>
      <c r="G171" s="58">
        <v>43949.210000000006</v>
      </c>
      <c r="H171" s="67">
        <f t="shared" si="3"/>
        <v>317.16000000000349</v>
      </c>
      <c r="I171" s="34">
        <v>840</v>
      </c>
      <c r="J171" s="44"/>
    </row>
    <row r="172" spans="1:10" x14ac:dyDescent="0.3">
      <c r="A172" s="11" t="s">
        <v>169</v>
      </c>
      <c r="B172" s="36">
        <v>250000172</v>
      </c>
      <c r="C172" s="11" t="s">
        <v>425</v>
      </c>
      <c r="D172" s="58">
        <v>13418</v>
      </c>
      <c r="E172" s="58">
        <v>3354</v>
      </c>
      <c r="F172" s="58">
        <v>5818.39</v>
      </c>
      <c r="G172" s="58">
        <v>3348.2200000000003</v>
      </c>
      <c r="H172" s="67">
        <f t="shared" si="3"/>
        <v>2464.3900000000003</v>
      </c>
      <c r="I172" s="34">
        <v>114</v>
      </c>
      <c r="J172" s="44"/>
    </row>
    <row r="173" spans="1:10" x14ac:dyDescent="0.3">
      <c r="A173" s="11" t="s">
        <v>169</v>
      </c>
      <c r="B173" s="36">
        <v>360200066</v>
      </c>
      <c r="C173" s="11" t="s">
        <v>179</v>
      </c>
      <c r="D173" s="58">
        <v>194725</v>
      </c>
      <c r="E173" s="58">
        <v>48681</v>
      </c>
      <c r="F173" s="58">
        <v>57842.49</v>
      </c>
      <c r="G173" s="58">
        <v>48669.119999999995</v>
      </c>
      <c r="H173" s="67">
        <f t="shared" si="3"/>
        <v>9161.489999999998</v>
      </c>
      <c r="I173" s="34">
        <v>704</v>
      </c>
      <c r="J173" s="44"/>
    </row>
    <row r="174" spans="1:10" x14ac:dyDescent="0.3">
      <c r="A174" s="11" t="s">
        <v>169</v>
      </c>
      <c r="B174" s="36">
        <v>360800006</v>
      </c>
      <c r="C174" s="11" t="s">
        <v>389</v>
      </c>
      <c r="D174" s="58">
        <v>125892</v>
      </c>
      <c r="E174" s="58">
        <v>31473</v>
      </c>
      <c r="F174" s="58">
        <v>16661.16</v>
      </c>
      <c r="G174" s="58">
        <v>16661.16</v>
      </c>
      <c r="H174" s="67">
        <f t="shared" si="3"/>
        <v>-14811.84</v>
      </c>
      <c r="I174" s="34">
        <v>239</v>
      </c>
      <c r="J174" s="44"/>
    </row>
    <row r="175" spans="1:10" x14ac:dyDescent="0.3">
      <c r="A175" s="11" t="s">
        <v>169</v>
      </c>
      <c r="B175" s="36">
        <v>380200011</v>
      </c>
      <c r="C175" s="11" t="s">
        <v>181</v>
      </c>
      <c r="D175" s="58">
        <v>123204</v>
      </c>
      <c r="E175" s="58">
        <v>30801</v>
      </c>
      <c r="F175" s="58">
        <v>37839.379999999997</v>
      </c>
      <c r="G175" s="58">
        <v>30780.409999999996</v>
      </c>
      <c r="H175" s="67">
        <f t="shared" si="3"/>
        <v>7038.3799999999974</v>
      </c>
      <c r="I175" s="34">
        <v>443</v>
      </c>
      <c r="J175" s="44"/>
    </row>
    <row r="176" spans="1:10" x14ac:dyDescent="0.3">
      <c r="A176" s="11" t="s">
        <v>169</v>
      </c>
      <c r="B176" s="36">
        <v>380200022</v>
      </c>
      <c r="C176" s="11" t="s">
        <v>182</v>
      </c>
      <c r="D176" s="58">
        <v>121332</v>
      </c>
      <c r="E176" s="58">
        <v>30333</v>
      </c>
      <c r="F176" s="58">
        <v>32525.15</v>
      </c>
      <c r="G176" s="58">
        <v>30326.16</v>
      </c>
      <c r="H176" s="67">
        <f t="shared" si="3"/>
        <v>2192.1500000000015</v>
      </c>
      <c r="I176" s="34">
        <v>767</v>
      </c>
      <c r="J176" s="44"/>
    </row>
    <row r="177" spans="1:10" x14ac:dyDescent="0.3">
      <c r="A177" s="9" t="s">
        <v>169</v>
      </c>
      <c r="B177" s="53">
        <v>380200037</v>
      </c>
      <c r="C177" s="8" t="s">
        <v>183</v>
      </c>
      <c r="D177" s="58">
        <v>104369</v>
      </c>
      <c r="E177" s="58">
        <v>26091</v>
      </c>
      <c r="F177" s="58">
        <v>29999.34</v>
      </c>
      <c r="G177" s="58">
        <v>26081.370000000003</v>
      </c>
      <c r="H177" s="67">
        <f t="shared" si="3"/>
        <v>3908.34</v>
      </c>
      <c r="I177" s="34">
        <v>337</v>
      </c>
      <c r="J177" s="44"/>
    </row>
    <row r="178" spans="1:10" x14ac:dyDescent="0.3">
      <c r="A178" s="11" t="s">
        <v>169</v>
      </c>
      <c r="B178" s="36">
        <v>381600004</v>
      </c>
      <c r="C178" s="11" t="s">
        <v>184</v>
      </c>
      <c r="D178" s="58">
        <v>71782</v>
      </c>
      <c r="E178" s="58">
        <v>17946</v>
      </c>
      <c r="F178" s="58">
        <v>18693.11</v>
      </c>
      <c r="G178" s="58">
        <v>17944.190000000002</v>
      </c>
      <c r="H178" s="67">
        <f t="shared" si="3"/>
        <v>747.11000000000058</v>
      </c>
      <c r="I178" s="34">
        <v>217</v>
      </c>
      <c r="J178" s="44"/>
    </row>
    <row r="179" spans="1:10" x14ac:dyDescent="0.3">
      <c r="A179" s="11" t="s">
        <v>169</v>
      </c>
      <c r="B179" s="36">
        <v>381600005</v>
      </c>
      <c r="C179" s="11" t="s">
        <v>185</v>
      </c>
      <c r="D179" s="58">
        <v>49378</v>
      </c>
      <c r="E179" s="58">
        <v>12345</v>
      </c>
      <c r="F179" s="58">
        <v>13799.28</v>
      </c>
      <c r="G179" s="58">
        <v>12314.08</v>
      </c>
      <c r="H179" s="67">
        <f t="shared" si="3"/>
        <v>1454.2800000000007</v>
      </c>
      <c r="I179" s="34">
        <v>151</v>
      </c>
      <c r="J179" s="44"/>
    </row>
    <row r="180" spans="1:10" x14ac:dyDescent="0.3">
      <c r="A180" s="11" t="s">
        <v>169</v>
      </c>
      <c r="B180" s="36">
        <v>381600009</v>
      </c>
      <c r="C180" s="11" t="s">
        <v>186</v>
      </c>
      <c r="D180" s="58">
        <v>13832</v>
      </c>
      <c r="E180" s="58">
        <v>3459</v>
      </c>
      <c r="F180" s="58">
        <v>3611.03</v>
      </c>
      <c r="G180" s="58">
        <v>3422.01</v>
      </c>
      <c r="H180" s="67">
        <f t="shared" si="3"/>
        <v>152.0300000000002</v>
      </c>
      <c r="I180" s="34">
        <v>87</v>
      </c>
      <c r="J180" s="44"/>
    </row>
    <row r="181" spans="1:10" x14ac:dyDescent="0.3">
      <c r="A181" s="11" t="s">
        <v>169</v>
      </c>
      <c r="B181" s="36">
        <v>387500004</v>
      </c>
      <c r="C181" s="11" t="s">
        <v>187</v>
      </c>
      <c r="D181" s="58">
        <v>28080</v>
      </c>
      <c r="E181" s="58">
        <v>7020</v>
      </c>
      <c r="F181" s="58">
        <v>9591.98</v>
      </c>
      <c r="G181" s="58">
        <v>6722.85</v>
      </c>
      <c r="H181" s="67">
        <f t="shared" si="3"/>
        <v>2571.9799999999996</v>
      </c>
      <c r="I181" s="34">
        <v>104</v>
      </c>
      <c r="J181" s="44"/>
    </row>
    <row r="182" spans="1:10" x14ac:dyDescent="0.3">
      <c r="A182" s="11" t="s">
        <v>169</v>
      </c>
      <c r="B182" s="36">
        <v>420200030</v>
      </c>
      <c r="C182" s="11" t="s">
        <v>188</v>
      </c>
      <c r="D182" s="58">
        <v>32272</v>
      </c>
      <c r="E182" s="58">
        <v>8067</v>
      </c>
      <c r="F182" s="58">
        <v>7589.18</v>
      </c>
      <c r="G182" s="58">
        <v>7589.18</v>
      </c>
      <c r="H182" s="67">
        <f t="shared" si="3"/>
        <v>-477.81999999999971</v>
      </c>
      <c r="I182" s="34">
        <v>155</v>
      </c>
      <c r="J182" s="44"/>
    </row>
    <row r="183" spans="1:10" x14ac:dyDescent="0.3">
      <c r="A183" s="11" t="s">
        <v>169</v>
      </c>
      <c r="B183" s="36">
        <v>420200053</v>
      </c>
      <c r="C183" s="11" t="s">
        <v>189</v>
      </c>
      <c r="D183" s="58">
        <v>1072244</v>
      </c>
      <c r="E183" s="58">
        <v>268062</v>
      </c>
      <c r="F183" s="58">
        <v>288887.33</v>
      </c>
      <c r="G183" s="58">
        <v>268061.61</v>
      </c>
      <c r="H183" s="67">
        <f t="shared" si="3"/>
        <v>20825.330000000016</v>
      </c>
      <c r="I183" s="34">
        <v>4363</v>
      </c>
      <c r="J183" s="44">
        <v>1163</v>
      </c>
    </row>
    <row r="184" spans="1:10" x14ac:dyDescent="0.3">
      <c r="A184" s="11" t="s">
        <v>169</v>
      </c>
      <c r="B184" s="36">
        <v>420200056</v>
      </c>
      <c r="C184" s="11" t="s">
        <v>190</v>
      </c>
      <c r="D184" s="58">
        <v>100239</v>
      </c>
      <c r="E184" s="58">
        <v>25059</v>
      </c>
      <c r="F184" s="58">
        <v>23239.91</v>
      </c>
      <c r="G184" s="58">
        <v>23239.91</v>
      </c>
      <c r="H184" s="67">
        <f t="shared" si="3"/>
        <v>-1819.0900000000001</v>
      </c>
      <c r="I184" s="34">
        <v>237</v>
      </c>
      <c r="J184" s="44"/>
    </row>
    <row r="185" spans="1:10" x14ac:dyDescent="0.3">
      <c r="A185" s="11" t="s">
        <v>169</v>
      </c>
      <c r="B185" s="36">
        <v>420200059</v>
      </c>
      <c r="C185" s="11" t="s">
        <v>191</v>
      </c>
      <c r="D185" s="58">
        <v>39284</v>
      </c>
      <c r="E185" s="58">
        <v>9822</v>
      </c>
      <c r="F185" s="58">
        <v>10914.4</v>
      </c>
      <c r="G185" s="58">
        <v>9818.130000000001</v>
      </c>
      <c r="H185" s="67">
        <f t="shared" si="3"/>
        <v>1092.3999999999996</v>
      </c>
      <c r="I185" s="34">
        <v>181</v>
      </c>
      <c r="J185" s="44"/>
    </row>
    <row r="186" spans="1:10" x14ac:dyDescent="0.3">
      <c r="A186" s="11" t="s">
        <v>169</v>
      </c>
      <c r="B186" s="36">
        <v>420200068</v>
      </c>
      <c r="C186" s="11" t="s">
        <v>192</v>
      </c>
      <c r="D186" s="58">
        <v>7719</v>
      </c>
      <c r="E186" s="58">
        <v>1929</v>
      </c>
      <c r="F186" s="58">
        <v>3746.24</v>
      </c>
      <c r="G186" s="58">
        <v>1926.9899999999998</v>
      </c>
      <c r="H186" s="67">
        <f t="shared" si="3"/>
        <v>1817.2399999999998</v>
      </c>
      <c r="I186" s="34">
        <v>86</v>
      </c>
      <c r="J186" s="44"/>
    </row>
    <row r="187" spans="1:10" x14ac:dyDescent="0.3">
      <c r="A187" s="11" t="s">
        <v>169</v>
      </c>
      <c r="B187" s="36">
        <v>420200076</v>
      </c>
      <c r="C187" s="11" t="s">
        <v>426</v>
      </c>
      <c r="D187" s="58">
        <v>104140</v>
      </c>
      <c r="E187" s="58">
        <v>26034</v>
      </c>
      <c r="F187" s="58">
        <v>26822.16</v>
      </c>
      <c r="G187" s="58">
        <v>26020.3</v>
      </c>
      <c r="H187" s="67">
        <f t="shared" si="3"/>
        <v>788.15999999999985</v>
      </c>
      <c r="I187" s="34">
        <v>355</v>
      </c>
      <c r="J187" s="44"/>
    </row>
    <row r="188" spans="1:10" x14ac:dyDescent="0.3">
      <c r="A188" s="11" t="s">
        <v>169</v>
      </c>
      <c r="B188" s="36">
        <v>420200080</v>
      </c>
      <c r="C188" s="11" t="s">
        <v>390</v>
      </c>
      <c r="D188" s="58">
        <v>30859</v>
      </c>
      <c r="E188" s="58">
        <v>7716</v>
      </c>
      <c r="F188" s="58">
        <v>8875.7900000000009</v>
      </c>
      <c r="G188" s="58">
        <v>7714.3799999999992</v>
      </c>
      <c r="H188" s="67">
        <f t="shared" si="3"/>
        <v>1159.7900000000009</v>
      </c>
      <c r="I188" s="34">
        <v>179</v>
      </c>
      <c r="J188" s="44"/>
    </row>
    <row r="189" spans="1:10" x14ac:dyDescent="0.3">
      <c r="A189" s="11" t="s">
        <v>169</v>
      </c>
      <c r="B189" s="36">
        <v>421200007</v>
      </c>
      <c r="C189" s="11" t="s">
        <v>195</v>
      </c>
      <c r="D189" s="58">
        <v>12636</v>
      </c>
      <c r="E189" s="58">
        <v>3159</v>
      </c>
      <c r="F189" s="58">
        <v>2939.32</v>
      </c>
      <c r="G189" s="58">
        <v>2939.3199999999997</v>
      </c>
      <c r="H189" s="67">
        <f t="shared" si="3"/>
        <v>-219.67999999999984</v>
      </c>
      <c r="I189" s="34">
        <v>52</v>
      </c>
      <c r="J189" s="44"/>
    </row>
    <row r="190" spans="1:10" x14ac:dyDescent="0.3">
      <c r="A190" s="11" t="s">
        <v>169</v>
      </c>
      <c r="B190" s="36">
        <v>424700004</v>
      </c>
      <c r="C190" s="11" t="s">
        <v>196</v>
      </c>
      <c r="D190" s="58">
        <v>22708</v>
      </c>
      <c r="E190" s="58">
        <v>5676</v>
      </c>
      <c r="F190" s="58">
        <v>8224.76</v>
      </c>
      <c r="G190" s="58">
        <v>5669.7800000000007</v>
      </c>
      <c r="H190" s="67">
        <f t="shared" si="3"/>
        <v>2548.7600000000002</v>
      </c>
      <c r="I190" s="34">
        <v>165</v>
      </c>
      <c r="J190" s="44"/>
    </row>
    <row r="191" spans="1:10" x14ac:dyDescent="0.3">
      <c r="A191" s="11" t="s">
        <v>169</v>
      </c>
      <c r="B191" s="36">
        <v>429300002</v>
      </c>
      <c r="C191" s="11" t="s">
        <v>197</v>
      </c>
      <c r="D191" s="58">
        <v>16217</v>
      </c>
      <c r="E191" s="58">
        <v>4053</v>
      </c>
      <c r="F191" s="58">
        <v>3941.97</v>
      </c>
      <c r="G191" s="58">
        <v>3941.9700000000003</v>
      </c>
      <c r="H191" s="67">
        <f t="shared" si="3"/>
        <v>-111.0300000000002</v>
      </c>
      <c r="I191" s="34">
        <v>87</v>
      </c>
      <c r="J191" s="44"/>
    </row>
    <row r="192" spans="1:10" x14ac:dyDescent="0.3">
      <c r="A192" s="11" t="s">
        <v>169</v>
      </c>
      <c r="B192" s="36">
        <v>429300010</v>
      </c>
      <c r="C192" s="11" t="s">
        <v>198</v>
      </c>
      <c r="D192" s="58">
        <v>17175</v>
      </c>
      <c r="E192" s="58">
        <v>4293</v>
      </c>
      <c r="F192" s="58">
        <v>2969.45</v>
      </c>
      <c r="G192" s="58">
        <v>2969.45</v>
      </c>
      <c r="H192" s="67">
        <f t="shared" si="3"/>
        <v>-1323.5500000000002</v>
      </c>
      <c r="I192" s="34">
        <v>45</v>
      </c>
      <c r="J192" s="44"/>
    </row>
    <row r="193" spans="1:10" x14ac:dyDescent="0.3">
      <c r="A193" s="11" t="s">
        <v>169</v>
      </c>
      <c r="B193" s="36">
        <v>500200006</v>
      </c>
      <c r="C193" s="11" t="s">
        <v>199</v>
      </c>
      <c r="D193" s="58">
        <v>30738</v>
      </c>
      <c r="E193" s="58">
        <v>7686</v>
      </c>
      <c r="F193" s="58">
        <v>6808.49</v>
      </c>
      <c r="G193" s="58">
        <v>6808.49</v>
      </c>
      <c r="H193" s="67">
        <f t="shared" si="3"/>
        <v>-877.51000000000022</v>
      </c>
      <c r="I193" s="34">
        <v>193</v>
      </c>
      <c r="J193" s="44"/>
    </row>
    <row r="194" spans="1:10" x14ac:dyDescent="0.3">
      <c r="A194" s="11" t="s">
        <v>169</v>
      </c>
      <c r="B194" s="36">
        <v>500200010</v>
      </c>
      <c r="C194" s="11" t="s">
        <v>200</v>
      </c>
      <c r="D194" s="58">
        <v>54105</v>
      </c>
      <c r="E194" s="58">
        <v>13527</v>
      </c>
      <c r="F194" s="58">
        <v>14781.4</v>
      </c>
      <c r="G194" s="58">
        <v>13484.57</v>
      </c>
      <c r="H194" s="67">
        <f t="shared" si="3"/>
        <v>1254.3999999999996</v>
      </c>
      <c r="I194" s="34">
        <v>168</v>
      </c>
      <c r="J194" s="44"/>
    </row>
    <row r="195" spans="1:10" x14ac:dyDescent="0.3">
      <c r="A195" s="11" t="s">
        <v>169</v>
      </c>
      <c r="B195" s="36">
        <v>500200012</v>
      </c>
      <c r="C195" s="11" t="s">
        <v>201</v>
      </c>
      <c r="D195" s="58">
        <v>6923</v>
      </c>
      <c r="E195" s="58">
        <v>1731</v>
      </c>
      <c r="F195" s="58">
        <v>1560.04</v>
      </c>
      <c r="G195" s="58">
        <v>1560.04</v>
      </c>
      <c r="H195" s="67">
        <f t="shared" si="3"/>
        <v>-170.96000000000004</v>
      </c>
      <c r="I195" s="34">
        <v>35</v>
      </c>
      <c r="J195" s="44"/>
    </row>
    <row r="196" spans="1:10" x14ac:dyDescent="0.3">
      <c r="A196" s="11" t="s">
        <v>169</v>
      </c>
      <c r="B196" s="36">
        <v>500200020</v>
      </c>
      <c r="C196" s="11" t="s">
        <v>202</v>
      </c>
      <c r="D196" s="58">
        <v>27166</v>
      </c>
      <c r="E196" s="58">
        <v>6792</v>
      </c>
      <c r="F196" s="58">
        <v>7413.33</v>
      </c>
      <c r="G196" s="58">
        <v>6771.95</v>
      </c>
      <c r="H196" s="67">
        <f t="shared" si="3"/>
        <v>621.32999999999993</v>
      </c>
      <c r="I196" s="34">
        <v>114</v>
      </c>
      <c r="J196" s="44"/>
    </row>
    <row r="197" spans="1:10" x14ac:dyDescent="0.3">
      <c r="A197" s="11" t="s">
        <v>169</v>
      </c>
      <c r="B197" s="36">
        <v>500200032</v>
      </c>
      <c r="C197" s="11" t="s">
        <v>203</v>
      </c>
      <c r="D197" s="58">
        <v>39965</v>
      </c>
      <c r="E197" s="58">
        <v>9990</v>
      </c>
      <c r="F197" s="58">
        <v>9270.36</v>
      </c>
      <c r="G197" s="58">
        <v>9270.36</v>
      </c>
      <c r="H197" s="67">
        <f t="shared" si="3"/>
        <v>-719.63999999999942</v>
      </c>
      <c r="I197" s="34">
        <v>237</v>
      </c>
      <c r="J197" s="44"/>
    </row>
    <row r="198" spans="1:10" x14ac:dyDescent="0.3">
      <c r="A198" s="8" t="s">
        <v>169</v>
      </c>
      <c r="B198" s="43">
        <v>500200063</v>
      </c>
      <c r="C198" s="8" t="s">
        <v>204</v>
      </c>
      <c r="D198" s="58">
        <v>57062</v>
      </c>
      <c r="E198" s="58">
        <v>14265</v>
      </c>
      <c r="F198" s="58">
        <v>12156.01</v>
      </c>
      <c r="G198" s="58">
        <v>12156.009999999998</v>
      </c>
      <c r="H198" s="67">
        <f t="shared" si="3"/>
        <v>-2108.9899999999998</v>
      </c>
      <c r="I198" s="34">
        <v>193</v>
      </c>
      <c r="J198" s="44"/>
    </row>
    <row r="199" spans="1:10" x14ac:dyDescent="0.3">
      <c r="A199" s="11" t="s">
        <v>169</v>
      </c>
      <c r="B199" s="36">
        <v>660200027</v>
      </c>
      <c r="C199" s="11" t="s">
        <v>391</v>
      </c>
      <c r="D199" s="58">
        <v>114416</v>
      </c>
      <c r="E199" s="58">
        <v>28605</v>
      </c>
      <c r="F199" s="58">
        <v>32926.92</v>
      </c>
      <c r="G199" s="58">
        <v>28581.269999999997</v>
      </c>
      <c r="H199" s="67">
        <f t="shared" si="3"/>
        <v>4321.9199999999983</v>
      </c>
      <c r="I199" s="34">
        <v>480</v>
      </c>
      <c r="J199" s="44"/>
    </row>
    <row r="200" spans="1:10" x14ac:dyDescent="0.3">
      <c r="A200" s="11" t="s">
        <v>169</v>
      </c>
      <c r="B200" s="36">
        <v>660200040</v>
      </c>
      <c r="C200" s="11" t="s">
        <v>206</v>
      </c>
      <c r="D200" s="58">
        <v>19165</v>
      </c>
      <c r="E200" s="58">
        <v>4791</v>
      </c>
      <c r="F200" s="58">
        <v>5453.16</v>
      </c>
      <c r="G200" s="58">
        <v>4790.87</v>
      </c>
      <c r="H200" s="67">
        <f t="shared" si="3"/>
        <v>662.15999999999985</v>
      </c>
      <c r="I200" s="34">
        <v>119</v>
      </c>
      <c r="J200" s="44"/>
    </row>
    <row r="201" spans="1:10" x14ac:dyDescent="0.3">
      <c r="A201" s="11" t="s">
        <v>169</v>
      </c>
      <c r="B201" s="36">
        <v>661400001</v>
      </c>
      <c r="C201" s="11" t="s">
        <v>207</v>
      </c>
      <c r="D201" s="58">
        <v>34925</v>
      </c>
      <c r="E201" s="58">
        <v>8730</v>
      </c>
      <c r="F201" s="58">
        <v>7953.17</v>
      </c>
      <c r="G201" s="58">
        <v>7953.17</v>
      </c>
      <c r="H201" s="67">
        <f t="shared" si="3"/>
        <v>-776.82999999999993</v>
      </c>
      <c r="I201" s="34">
        <v>107</v>
      </c>
      <c r="J201" s="44"/>
    </row>
    <row r="202" spans="1:10" x14ac:dyDescent="0.3">
      <c r="A202" s="11" t="s">
        <v>169</v>
      </c>
      <c r="B202" s="36">
        <v>661400007</v>
      </c>
      <c r="C202" s="11" t="s">
        <v>208</v>
      </c>
      <c r="D202" s="58">
        <v>6107</v>
      </c>
      <c r="E202" s="58">
        <v>1527</v>
      </c>
      <c r="F202" s="58">
        <v>1597.8</v>
      </c>
      <c r="G202" s="58">
        <v>1486.91</v>
      </c>
      <c r="H202" s="67">
        <f t="shared" si="3"/>
        <v>70.799999999999955</v>
      </c>
      <c r="I202" s="34">
        <v>37</v>
      </c>
      <c r="J202" s="44"/>
    </row>
    <row r="203" spans="1:10" x14ac:dyDescent="0.3">
      <c r="A203" s="11" t="s">
        <v>169</v>
      </c>
      <c r="B203" s="36">
        <v>700200034</v>
      </c>
      <c r="C203" s="11" t="s">
        <v>209</v>
      </c>
      <c r="D203" s="58">
        <v>74250</v>
      </c>
      <c r="E203" s="58">
        <v>18564</v>
      </c>
      <c r="F203" s="58">
        <v>17886.38</v>
      </c>
      <c r="G203" s="58">
        <v>17886.379999999997</v>
      </c>
      <c r="H203" s="67">
        <f t="shared" si="3"/>
        <v>-677.61999999999898</v>
      </c>
      <c r="I203" s="34">
        <v>210</v>
      </c>
      <c r="J203" s="44"/>
    </row>
    <row r="204" spans="1:10" x14ac:dyDescent="0.3">
      <c r="A204" s="11" t="s">
        <v>169</v>
      </c>
      <c r="B204" s="36">
        <v>700200067</v>
      </c>
      <c r="C204" s="11" t="s">
        <v>210</v>
      </c>
      <c r="D204" s="58">
        <v>18281</v>
      </c>
      <c r="E204" s="58">
        <v>4569</v>
      </c>
      <c r="F204" s="58">
        <v>5598.19</v>
      </c>
      <c r="G204" s="58">
        <v>4556.18</v>
      </c>
      <c r="H204" s="67">
        <f t="shared" ref="H204:H266" si="4">F204-E204</f>
        <v>1029.1899999999996</v>
      </c>
      <c r="I204" s="34">
        <v>146</v>
      </c>
      <c r="J204" s="44"/>
    </row>
    <row r="205" spans="1:10" x14ac:dyDescent="0.3">
      <c r="A205" s="11" t="s">
        <v>169</v>
      </c>
      <c r="B205" s="36">
        <v>700800012</v>
      </c>
      <c r="C205" s="11" t="s">
        <v>392</v>
      </c>
      <c r="D205" s="58">
        <v>36485</v>
      </c>
      <c r="E205" s="58">
        <v>9120</v>
      </c>
      <c r="F205" s="58">
        <v>9334.08</v>
      </c>
      <c r="G205" s="58">
        <v>9097.69</v>
      </c>
      <c r="H205" s="67">
        <f t="shared" si="4"/>
        <v>214.07999999999993</v>
      </c>
      <c r="I205" s="34">
        <v>189</v>
      </c>
      <c r="J205" s="44"/>
    </row>
    <row r="206" spans="1:10" x14ac:dyDescent="0.3">
      <c r="A206" s="11" t="s">
        <v>169</v>
      </c>
      <c r="B206" s="36">
        <v>940200006</v>
      </c>
      <c r="C206" s="11" t="s">
        <v>274</v>
      </c>
      <c r="D206" s="58">
        <v>6959</v>
      </c>
      <c r="E206" s="58">
        <v>1740</v>
      </c>
      <c r="F206" s="58">
        <v>923.65</v>
      </c>
      <c r="G206" s="58">
        <v>923.65</v>
      </c>
      <c r="H206" s="67">
        <f t="shared" si="4"/>
        <v>-816.35</v>
      </c>
      <c r="I206" s="34">
        <v>26</v>
      </c>
      <c r="J206" s="44"/>
    </row>
    <row r="207" spans="1:10" x14ac:dyDescent="0.3">
      <c r="A207" s="11" t="s">
        <v>169</v>
      </c>
      <c r="B207" s="36">
        <v>940200007</v>
      </c>
      <c r="C207" s="11" t="s">
        <v>212</v>
      </c>
      <c r="D207" s="58">
        <v>17993</v>
      </c>
      <c r="E207" s="58">
        <v>4497</v>
      </c>
      <c r="F207" s="58">
        <v>4013.93</v>
      </c>
      <c r="G207" s="58">
        <v>4013.93</v>
      </c>
      <c r="H207" s="67">
        <f t="shared" si="4"/>
        <v>-483.07000000000016</v>
      </c>
      <c r="I207" s="34">
        <v>77</v>
      </c>
      <c r="J207" s="44"/>
    </row>
    <row r="208" spans="1:10" x14ac:dyDescent="0.3">
      <c r="A208" s="11" t="s">
        <v>169</v>
      </c>
      <c r="B208" s="36">
        <v>940200018</v>
      </c>
      <c r="C208" s="11" t="s">
        <v>213</v>
      </c>
      <c r="D208" s="58">
        <v>12729</v>
      </c>
      <c r="E208" s="58">
        <v>3183</v>
      </c>
      <c r="F208" s="58">
        <v>4119.63</v>
      </c>
      <c r="G208" s="58">
        <v>3177.0299999999997</v>
      </c>
      <c r="H208" s="67">
        <f t="shared" si="4"/>
        <v>936.63000000000011</v>
      </c>
      <c r="I208" s="34">
        <v>108</v>
      </c>
      <c r="J208" s="44"/>
    </row>
    <row r="209" spans="1:10" x14ac:dyDescent="0.3">
      <c r="A209" s="11" t="s">
        <v>169</v>
      </c>
      <c r="B209" s="36">
        <v>940200032</v>
      </c>
      <c r="C209" s="11" t="s">
        <v>393</v>
      </c>
      <c r="D209" s="58">
        <v>31339</v>
      </c>
      <c r="E209" s="58">
        <v>7836</v>
      </c>
      <c r="F209" s="58">
        <v>4837.3900000000003</v>
      </c>
      <c r="G209" s="58">
        <v>4837.3899999999994</v>
      </c>
      <c r="H209" s="67">
        <f t="shared" si="4"/>
        <v>-2998.6099999999997</v>
      </c>
      <c r="I209" s="34">
        <v>106</v>
      </c>
      <c r="J209" s="44"/>
    </row>
    <row r="210" spans="1:10" x14ac:dyDescent="0.3">
      <c r="A210" s="11" t="s">
        <v>169</v>
      </c>
      <c r="B210" s="36">
        <v>941600013</v>
      </c>
      <c r="C210" s="11" t="s">
        <v>216</v>
      </c>
      <c r="D210" s="58">
        <v>26770</v>
      </c>
      <c r="E210" s="58">
        <v>6693</v>
      </c>
      <c r="F210" s="58">
        <v>4244.97</v>
      </c>
      <c r="G210" s="58">
        <v>4244.9699999999993</v>
      </c>
      <c r="H210" s="67">
        <f t="shared" si="4"/>
        <v>-2448.0299999999997</v>
      </c>
      <c r="I210" s="34">
        <v>125</v>
      </c>
      <c r="J210" s="44"/>
    </row>
    <row r="211" spans="1:10" x14ac:dyDescent="0.3">
      <c r="A211" s="11" t="s">
        <v>169</v>
      </c>
      <c r="B211" s="36">
        <v>941600023</v>
      </c>
      <c r="C211" s="11" t="s">
        <v>394</v>
      </c>
      <c r="D211" s="58">
        <v>42133</v>
      </c>
      <c r="E211" s="58">
        <v>10533</v>
      </c>
      <c r="F211" s="58">
        <v>11046.82</v>
      </c>
      <c r="G211" s="58">
        <v>10517.64</v>
      </c>
      <c r="H211" s="67">
        <f t="shared" si="4"/>
        <v>513.81999999999971</v>
      </c>
      <c r="I211" s="34">
        <v>266</v>
      </c>
      <c r="J211" s="44"/>
    </row>
    <row r="212" spans="1:10" x14ac:dyDescent="0.3">
      <c r="A212" s="11" t="s">
        <v>169</v>
      </c>
      <c r="B212" s="36">
        <v>961000003</v>
      </c>
      <c r="C212" s="11" t="s">
        <v>395</v>
      </c>
      <c r="D212" s="58">
        <v>27191</v>
      </c>
      <c r="E212" s="58">
        <v>6798</v>
      </c>
      <c r="F212" s="58">
        <v>4978.3900000000003</v>
      </c>
      <c r="G212" s="58">
        <v>4978.3900000000003</v>
      </c>
      <c r="H212" s="67">
        <f t="shared" si="4"/>
        <v>-1819.6099999999997</v>
      </c>
      <c r="I212" s="34">
        <v>94</v>
      </c>
      <c r="J212" s="44"/>
    </row>
    <row r="213" spans="1:10" x14ac:dyDescent="0.3">
      <c r="A213" s="11" t="s">
        <v>169</v>
      </c>
      <c r="B213" s="36">
        <v>961600005</v>
      </c>
      <c r="C213" s="11" t="s">
        <v>396</v>
      </c>
      <c r="D213" s="58">
        <v>73235</v>
      </c>
      <c r="E213" s="58">
        <v>18309</v>
      </c>
      <c r="F213" s="58">
        <v>19069.009999999998</v>
      </c>
      <c r="G213" s="58">
        <v>18288.28</v>
      </c>
      <c r="H213" s="67">
        <f t="shared" si="4"/>
        <v>760.0099999999984</v>
      </c>
      <c r="I213" s="34">
        <v>289</v>
      </c>
      <c r="J213" s="44"/>
    </row>
    <row r="214" spans="1:10" x14ac:dyDescent="0.3">
      <c r="A214" s="11" t="s">
        <v>169</v>
      </c>
      <c r="B214" s="36">
        <v>967300003</v>
      </c>
      <c r="C214" s="11" t="s">
        <v>220</v>
      </c>
      <c r="D214" s="58">
        <v>25204</v>
      </c>
      <c r="E214" s="58">
        <v>6300</v>
      </c>
      <c r="F214" s="58">
        <v>8048.42</v>
      </c>
      <c r="G214" s="58">
        <v>6264.2800000000007</v>
      </c>
      <c r="H214" s="67">
        <f t="shared" si="4"/>
        <v>1748.42</v>
      </c>
      <c r="I214" s="34">
        <v>95</v>
      </c>
      <c r="J214" s="44"/>
    </row>
    <row r="215" spans="1:10" x14ac:dyDescent="0.3">
      <c r="A215" s="11" t="s">
        <v>221</v>
      </c>
      <c r="B215" s="36">
        <v>20000002</v>
      </c>
      <c r="C215" s="11" t="s">
        <v>222</v>
      </c>
      <c r="D215" s="58">
        <v>17371</v>
      </c>
      <c r="E215" s="58">
        <v>4341</v>
      </c>
      <c r="F215" s="58">
        <v>5454.1</v>
      </c>
      <c r="G215" s="58">
        <v>4331.42</v>
      </c>
      <c r="H215" s="67">
        <f t="shared" si="4"/>
        <v>1113.1000000000004</v>
      </c>
      <c r="I215" s="34">
        <v>132</v>
      </c>
      <c r="J215" s="44"/>
    </row>
    <row r="216" spans="1:10" x14ac:dyDescent="0.3">
      <c r="A216" s="11" t="s">
        <v>221</v>
      </c>
      <c r="B216" s="36">
        <v>28000001</v>
      </c>
      <c r="C216" s="11" t="s">
        <v>397</v>
      </c>
      <c r="D216" s="58">
        <v>61066</v>
      </c>
      <c r="E216" s="58">
        <v>15264</v>
      </c>
      <c r="F216" s="58">
        <v>16114.72</v>
      </c>
      <c r="G216" s="58">
        <v>15249.96</v>
      </c>
      <c r="H216" s="67">
        <f t="shared" si="4"/>
        <v>850.71999999999935</v>
      </c>
      <c r="I216" s="34">
        <v>404</v>
      </c>
      <c r="J216" s="44"/>
    </row>
    <row r="217" spans="1:10" x14ac:dyDescent="0.3">
      <c r="A217" s="11" t="s">
        <v>221</v>
      </c>
      <c r="B217" s="36">
        <v>90000016</v>
      </c>
      <c r="C217" s="11" t="s">
        <v>224</v>
      </c>
      <c r="D217" s="58">
        <v>74840</v>
      </c>
      <c r="E217" s="58">
        <v>18708</v>
      </c>
      <c r="F217" s="58">
        <v>11915.53</v>
      </c>
      <c r="G217" s="58">
        <v>11915.529999999999</v>
      </c>
      <c r="H217" s="67">
        <f t="shared" si="4"/>
        <v>-6792.4699999999993</v>
      </c>
      <c r="I217" s="34">
        <v>171</v>
      </c>
      <c r="J217" s="44"/>
    </row>
    <row r="218" spans="1:10" x14ac:dyDescent="0.3">
      <c r="A218" s="11" t="s">
        <v>221</v>
      </c>
      <c r="B218" s="36">
        <v>90000057</v>
      </c>
      <c r="C218" s="11" t="s">
        <v>225</v>
      </c>
      <c r="D218" s="58">
        <v>156969</v>
      </c>
      <c r="E218" s="58">
        <v>39240</v>
      </c>
      <c r="F218" s="58">
        <v>54247.12</v>
      </c>
      <c r="G218" s="58">
        <v>39225.83</v>
      </c>
      <c r="H218" s="67">
        <f t="shared" si="4"/>
        <v>15007.120000000003</v>
      </c>
      <c r="I218" s="34">
        <v>952</v>
      </c>
      <c r="J218" s="44"/>
    </row>
    <row r="219" spans="1:10" x14ac:dyDescent="0.3">
      <c r="A219" s="11" t="s">
        <v>221</v>
      </c>
      <c r="B219" s="36">
        <v>90000079</v>
      </c>
      <c r="C219" s="11" t="s">
        <v>226</v>
      </c>
      <c r="D219" s="58">
        <v>34084</v>
      </c>
      <c r="E219" s="58">
        <v>8520</v>
      </c>
      <c r="F219" s="58">
        <v>8681.2900000000009</v>
      </c>
      <c r="G219" s="58">
        <v>8518.48</v>
      </c>
      <c r="H219" s="67">
        <f t="shared" si="4"/>
        <v>161.29000000000087</v>
      </c>
      <c r="I219" s="34">
        <v>224</v>
      </c>
      <c r="J219" s="44"/>
    </row>
    <row r="220" spans="1:10" x14ac:dyDescent="0.3">
      <c r="A220" s="11" t="s">
        <v>221</v>
      </c>
      <c r="B220" s="36">
        <v>90000093</v>
      </c>
      <c r="C220" s="11" t="s">
        <v>227</v>
      </c>
      <c r="D220" s="58">
        <v>219778</v>
      </c>
      <c r="E220" s="58">
        <v>54942</v>
      </c>
      <c r="F220" s="58">
        <v>55405.120000000003</v>
      </c>
      <c r="G220" s="58">
        <v>54903.69</v>
      </c>
      <c r="H220" s="67">
        <f t="shared" si="4"/>
        <v>463.12000000000262</v>
      </c>
      <c r="I220" s="34">
        <v>840</v>
      </c>
      <c r="J220" s="44"/>
    </row>
    <row r="221" spans="1:10" x14ac:dyDescent="0.3">
      <c r="A221" s="11" t="s">
        <v>221</v>
      </c>
      <c r="B221" s="36">
        <v>90000096</v>
      </c>
      <c r="C221" s="11" t="s">
        <v>411</v>
      </c>
      <c r="D221" s="58">
        <v>5318</v>
      </c>
      <c r="E221" s="58">
        <v>1329</v>
      </c>
      <c r="F221" s="58">
        <v>3592.5</v>
      </c>
      <c r="G221" s="58">
        <v>1319.83</v>
      </c>
      <c r="H221" s="67">
        <f t="shared" si="4"/>
        <v>2263.5</v>
      </c>
      <c r="I221" s="34">
        <v>68</v>
      </c>
      <c r="J221" s="44"/>
    </row>
    <row r="222" spans="1:10" x14ac:dyDescent="0.3">
      <c r="A222" s="11" t="s">
        <v>221</v>
      </c>
      <c r="B222" s="36">
        <v>90000113</v>
      </c>
      <c r="C222" s="11" t="s">
        <v>228</v>
      </c>
      <c r="D222" s="58">
        <v>159617</v>
      </c>
      <c r="E222" s="58">
        <v>39903</v>
      </c>
      <c r="F222" s="58">
        <v>41683.839999999997</v>
      </c>
      <c r="G222" s="58">
        <v>39861.97</v>
      </c>
      <c r="H222" s="67">
        <f t="shared" si="4"/>
        <v>1780.8399999999965</v>
      </c>
      <c r="I222" s="34">
        <v>441</v>
      </c>
      <c r="J222" s="44"/>
    </row>
    <row r="223" spans="1:10" x14ac:dyDescent="0.3">
      <c r="A223" s="11" t="s">
        <v>221</v>
      </c>
      <c r="B223" s="36">
        <v>90020301</v>
      </c>
      <c r="C223" s="11" t="s">
        <v>229</v>
      </c>
      <c r="D223" s="58">
        <v>32655</v>
      </c>
      <c r="E223" s="58">
        <v>8163</v>
      </c>
      <c r="F223" s="58">
        <v>9501.76</v>
      </c>
      <c r="G223" s="58">
        <v>8138.25</v>
      </c>
      <c r="H223" s="67">
        <f t="shared" si="4"/>
        <v>1338.7600000000002</v>
      </c>
      <c r="I223" s="34">
        <v>209</v>
      </c>
      <c r="J223" s="44"/>
    </row>
    <row r="224" spans="1:10" x14ac:dyDescent="0.3">
      <c r="A224" s="11" t="s">
        <v>221</v>
      </c>
      <c r="B224" s="36">
        <v>90024001</v>
      </c>
      <c r="C224" s="11" t="s">
        <v>431</v>
      </c>
      <c r="D224" s="58">
        <v>189652</v>
      </c>
      <c r="E224" s="58">
        <v>47412</v>
      </c>
      <c r="F224" s="58">
        <v>49316.79</v>
      </c>
      <c r="G224" s="58">
        <v>47385.27</v>
      </c>
      <c r="H224" s="67">
        <f t="shared" si="4"/>
        <v>1904.7900000000009</v>
      </c>
      <c r="I224" s="34">
        <v>829</v>
      </c>
      <c r="J224" s="44"/>
    </row>
    <row r="225" spans="1:10" x14ac:dyDescent="0.3">
      <c r="A225" s="11" t="s">
        <v>221</v>
      </c>
      <c r="B225" s="36">
        <v>90024101</v>
      </c>
      <c r="C225" s="11" t="s">
        <v>432</v>
      </c>
      <c r="D225" s="58">
        <v>42712</v>
      </c>
      <c r="E225" s="58">
        <v>10677</v>
      </c>
      <c r="F225" s="58">
        <v>9041.23</v>
      </c>
      <c r="G225" s="58">
        <v>9041.23</v>
      </c>
      <c r="H225" s="67">
        <f t="shared" si="4"/>
        <v>-1635.7700000000004</v>
      </c>
      <c r="I225" s="34">
        <v>123</v>
      </c>
      <c r="J225" s="44"/>
    </row>
    <row r="226" spans="1:10" x14ac:dyDescent="0.3">
      <c r="A226" s="11" t="s">
        <v>221</v>
      </c>
      <c r="B226" s="36">
        <v>90065208</v>
      </c>
      <c r="C226" s="11" t="s">
        <v>398</v>
      </c>
      <c r="D226" s="58">
        <v>35003</v>
      </c>
      <c r="E226" s="58">
        <v>8748</v>
      </c>
      <c r="F226" s="58">
        <v>11276.63</v>
      </c>
      <c r="G226" s="58">
        <v>8739.2200000000012</v>
      </c>
      <c r="H226" s="67">
        <f t="shared" si="4"/>
        <v>2528.6299999999992</v>
      </c>
      <c r="I226" s="34">
        <v>86</v>
      </c>
      <c r="J226" s="44"/>
    </row>
    <row r="227" spans="1:10" x14ac:dyDescent="0.3">
      <c r="A227" s="11" t="s">
        <v>221</v>
      </c>
      <c r="B227" s="36">
        <v>90077206</v>
      </c>
      <c r="C227" s="11" t="s">
        <v>433</v>
      </c>
      <c r="D227" s="58">
        <v>9380</v>
      </c>
      <c r="E227" s="58">
        <v>2343</v>
      </c>
      <c r="F227" s="58">
        <v>2160.9899999999998</v>
      </c>
      <c r="G227" s="58">
        <v>2160.9900000000002</v>
      </c>
      <c r="H227" s="67">
        <f t="shared" si="4"/>
        <v>-182.01000000000022</v>
      </c>
      <c r="I227" s="34">
        <v>30</v>
      </c>
      <c r="J227" s="44"/>
    </row>
    <row r="228" spans="1:10" x14ac:dyDescent="0.3">
      <c r="A228" s="11" t="s">
        <v>221</v>
      </c>
      <c r="B228" s="36">
        <v>90077207</v>
      </c>
      <c r="C228" s="11" t="s">
        <v>275</v>
      </c>
      <c r="D228" s="58">
        <v>32630</v>
      </c>
      <c r="E228" s="58">
        <v>8157</v>
      </c>
      <c r="F228" s="58">
        <v>8309.58</v>
      </c>
      <c r="G228" s="58">
        <v>8142.22</v>
      </c>
      <c r="H228" s="67">
        <f t="shared" si="4"/>
        <v>152.57999999999993</v>
      </c>
      <c r="I228" s="34">
        <v>306</v>
      </c>
      <c r="J228" s="44"/>
    </row>
    <row r="229" spans="1:10" x14ac:dyDescent="0.3">
      <c r="A229" s="11" t="s">
        <v>221</v>
      </c>
      <c r="B229" s="36">
        <v>110000023</v>
      </c>
      <c r="C229" s="11" t="s">
        <v>234</v>
      </c>
      <c r="D229" s="58">
        <v>30538</v>
      </c>
      <c r="E229" s="58">
        <v>7632</v>
      </c>
      <c r="F229" s="58">
        <v>9794.91</v>
      </c>
      <c r="G229" s="58">
        <v>7623.84</v>
      </c>
      <c r="H229" s="67">
        <f t="shared" si="4"/>
        <v>2162.91</v>
      </c>
      <c r="I229" s="34">
        <v>178</v>
      </c>
      <c r="J229" s="44"/>
    </row>
    <row r="230" spans="1:10" x14ac:dyDescent="0.3">
      <c r="A230" s="11" t="s">
        <v>221</v>
      </c>
      <c r="B230" s="36">
        <v>110000048</v>
      </c>
      <c r="C230" s="11" t="s">
        <v>399</v>
      </c>
      <c r="D230" s="58">
        <v>24065</v>
      </c>
      <c r="E230" s="58">
        <v>6015</v>
      </c>
      <c r="F230" s="58">
        <v>5190.54</v>
      </c>
      <c r="G230" s="58">
        <v>5190.54</v>
      </c>
      <c r="H230" s="67">
        <f t="shared" si="4"/>
        <v>-824.46</v>
      </c>
      <c r="I230" s="34">
        <v>90</v>
      </c>
      <c r="J230" s="44"/>
    </row>
    <row r="231" spans="1:10" x14ac:dyDescent="0.3">
      <c r="A231" s="11" t="s">
        <v>221</v>
      </c>
      <c r="B231" s="36">
        <v>320200002</v>
      </c>
      <c r="C231" s="11" t="s">
        <v>236</v>
      </c>
      <c r="D231" s="58">
        <v>33398</v>
      </c>
      <c r="E231" s="58">
        <v>8349</v>
      </c>
      <c r="F231" s="58">
        <v>8367.61</v>
      </c>
      <c r="G231" s="58">
        <v>8342.9500000000007</v>
      </c>
      <c r="H231" s="67">
        <f t="shared" si="4"/>
        <v>18.610000000000582</v>
      </c>
      <c r="I231" s="34">
        <v>173</v>
      </c>
      <c r="J231" s="44"/>
    </row>
    <row r="232" spans="1:10" x14ac:dyDescent="0.3">
      <c r="A232" s="11" t="s">
        <v>221</v>
      </c>
      <c r="B232" s="36">
        <v>320200009</v>
      </c>
      <c r="C232" s="11" t="s">
        <v>237</v>
      </c>
      <c r="D232" s="58">
        <v>23407</v>
      </c>
      <c r="E232" s="58">
        <v>5850</v>
      </c>
      <c r="F232" s="58">
        <v>5200.5200000000004</v>
      </c>
      <c r="G232" s="58">
        <v>5200.5200000000004</v>
      </c>
      <c r="H232" s="67">
        <f t="shared" si="4"/>
        <v>-649.47999999999956</v>
      </c>
      <c r="I232" s="34">
        <v>71</v>
      </c>
      <c r="J232" s="44"/>
    </row>
    <row r="233" spans="1:10" x14ac:dyDescent="0.3">
      <c r="A233" s="11" t="s">
        <v>221</v>
      </c>
      <c r="B233" s="36">
        <v>320200023</v>
      </c>
      <c r="C233" s="11" t="s">
        <v>238</v>
      </c>
      <c r="D233" s="58">
        <v>17042</v>
      </c>
      <c r="E233" s="58">
        <v>4260</v>
      </c>
      <c r="F233" s="58">
        <v>4964.2</v>
      </c>
      <c r="G233" s="58">
        <v>4244.07</v>
      </c>
      <c r="H233" s="67">
        <f t="shared" si="4"/>
        <v>704.19999999999982</v>
      </c>
      <c r="I233" s="34">
        <v>100</v>
      </c>
      <c r="J233" s="44"/>
    </row>
    <row r="234" spans="1:10" x14ac:dyDescent="0.3">
      <c r="A234" s="11" t="s">
        <v>221</v>
      </c>
      <c r="B234" s="36">
        <v>320200041</v>
      </c>
      <c r="C234" s="11" t="s">
        <v>400</v>
      </c>
      <c r="D234" s="58">
        <v>60731</v>
      </c>
      <c r="E234" s="58">
        <v>15180</v>
      </c>
      <c r="F234" s="58">
        <v>20831.63</v>
      </c>
      <c r="G234" s="58">
        <v>15169.18</v>
      </c>
      <c r="H234" s="67">
        <f t="shared" si="4"/>
        <v>5651.630000000001</v>
      </c>
      <c r="I234" s="34">
        <v>468</v>
      </c>
      <c r="J234" s="44"/>
    </row>
    <row r="235" spans="1:10" x14ac:dyDescent="0.3">
      <c r="A235" s="11" t="s">
        <v>221</v>
      </c>
      <c r="B235" s="36">
        <v>321400001</v>
      </c>
      <c r="C235" s="11" t="s">
        <v>241</v>
      </c>
      <c r="D235" s="58">
        <v>62192</v>
      </c>
      <c r="E235" s="58">
        <v>15546</v>
      </c>
      <c r="F235" s="58">
        <v>14769.06</v>
      </c>
      <c r="G235" s="58">
        <v>14769.060000000001</v>
      </c>
      <c r="H235" s="67">
        <f t="shared" si="4"/>
        <v>-776.94000000000051</v>
      </c>
      <c r="I235" s="34">
        <v>196</v>
      </c>
      <c r="J235" s="44"/>
    </row>
    <row r="236" spans="1:10" x14ac:dyDescent="0.3">
      <c r="A236" s="11" t="s">
        <v>221</v>
      </c>
      <c r="B236" s="36">
        <v>326100005</v>
      </c>
      <c r="C236" s="11" t="s">
        <v>242</v>
      </c>
      <c r="D236" s="58">
        <v>5943</v>
      </c>
      <c r="E236" s="58">
        <v>1485</v>
      </c>
      <c r="F236" s="58">
        <v>893.09</v>
      </c>
      <c r="G236" s="58">
        <v>893.08999999999992</v>
      </c>
      <c r="H236" s="67">
        <f t="shared" si="4"/>
        <v>-591.91</v>
      </c>
      <c r="I236" s="34">
        <v>28</v>
      </c>
      <c r="J236" s="44"/>
    </row>
    <row r="237" spans="1:10" x14ac:dyDescent="0.3">
      <c r="A237" s="11" t="s">
        <v>221</v>
      </c>
      <c r="B237" s="36">
        <v>326100006</v>
      </c>
      <c r="C237" s="11" t="s">
        <v>243</v>
      </c>
      <c r="D237" s="58">
        <v>38613</v>
      </c>
      <c r="E237" s="58">
        <v>9651</v>
      </c>
      <c r="F237" s="58">
        <v>13308.52</v>
      </c>
      <c r="G237" s="58">
        <v>9649.35</v>
      </c>
      <c r="H237" s="67">
        <f t="shared" si="4"/>
        <v>3657.5200000000004</v>
      </c>
      <c r="I237" s="34">
        <v>234</v>
      </c>
      <c r="J237" s="44"/>
    </row>
    <row r="238" spans="1:10" x14ac:dyDescent="0.3">
      <c r="A238" s="11" t="s">
        <v>221</v>
      </c>
      <c r="B238" s="36">
        <v>328277201</v>
      </c>
      <c r="C238" s="11" t="s">
        <v>244</v>
      </c>
      <c r="D238" s="58">
        <v>20428</v>
      </c>
      <c r="E238" s="58">
        <v>5106</v>
      </c>
      <c r="F238" s="58">
        <v>4480.87</v>
      </c>
      <c r="G238" s="58">
        <v>4480.87</v>
      </c>
      <c r="H238" s="67">
        <f t="shared" si="4"/>
        <v>-625.13000000000011</v>
      </c>
      <c r="I238" s="34">
        <v>109</v>
      </c>
      <c r="J238" s="44"/>
    </row>
    <row r="239" spans="1:10" x14ac:dyDescent="0.3">
      <c r="A239" s="11" t="s">
        <v>221</v>
      </c>
      <c r="B239" s="36">
        <v>400200025</v>
      </c>
      <c r="C239" s="11" t="s">
        <v>245</v>
      </c>
      <c r="D239" s="58">
        <v>197752</v>
      </c>
      <c r="E239" s="58">
        <v>49437</v>
      </c>
      <c r="F239" s="58">
        <v>59619.02</v>
      </c>
      <c r="G239" s="58">
        <v>49426.61</v>
      </c>
      <c r="H239" s="67">
        <f t="shared" si="4"/>
        <v>10182.019999999997</v>
      </c>
      <c r="I239" s="34">
        <v>1380</v>
      </c>
      <c r="J239" s="44"/>
    </row>
    <row r="240" spans="1:10" x14ac:dyDescent="0.3">
      <c r="A240" s="11" t="s">
        <v>221</v>
      </c>
      <c r="B240" s="36">
        <v>400200032</v>
      </c>
      <c r="C240" s="11" t="s">
        <v>246</v>
      </c>
      <c r="D240" s="58">
        <v>13382</v>
      </c>
      <c r="E240" s="58">
        <v>3345</v>
      </c>
      <c r="F240" s="58">
        <v>2987.55</v>
      </c>
      <c r="G240" s="58">
        <v>2987.55</v>
      </c>
      <c r="H240" s="67">
        <f t="shared" si="4"/>
        <v>-357.44999999999982</v>
      </c>
      <c r="I240" s="34">
        <v>57</v>
      </c>
      <c r="J240" s="44"/>
    </row>
    <row r="241" spans="1:10" x14ac:dyDescent="0.3">
      <c r="A241" s="11" t="s">
        <v>221</v>
      </c>
      <c r="B241" s="36">
        <v>400200052</v>
      </c>
      <c r="C241" s="11" t="s">
        <v>401</v>
      </c>
      <c r="D241" s="58">
        <v>134905</v>
      </c>
      <c r="E241" s="58">
        <v>33726</v>
      </c>
      <c r="F241" s="58">
        <v>33665.449999999997</v>
      </c>
      <c r="G241" s="58">
        <v>33665.449999999997</v>
      </c>
      <c r="H241" s="67">
        <f t="shared" si="4"/>
        <v>-60.55000000000291</v>
      </c>
      <c r="I241" s="34">
        <v>454</v>
      </c>
      <c r="J241" s="44"/>
    </row>
    <row r="242" spans="1:10" x14ac:dyDescent="0.3">
      <c r="A242" s="11" t="s">
        <v>221</v>
      </c>
      <c r="B242" s="36">
        <v>406464501</v>
      </c>
      <c r="C242" s="11" t="s">
        <v>402</v>
      </c>
      <c r="D242" s="58">
        <v>19844</v>
      </c>
      <c r="E242" s="58">
        <v>4959</v>
      </c>
      <c r="F242" s="58">
        <v>4542.42</v>
      </c>
      <c r="G242" s="58">
        <v>4542.42</v>
      </c>
      <c r="H242" s="67">
        <f t="shared" si="4"/>
        <v>-416.57999999999993</v>
      </c>
      <c r="I242" s="34">
        <v>89</v>
      </c>
      <c r="J242" s="44"/>
    </row>
    <row r="243" spans="1:10" x14ac:dyDescent="0.3">
      <c r="A243" s="11" t="s">
        <v>221</v>
      </c>
      <c r="B243" s="36">
        <v>406477201</v>
      </c>
      <c r="C243" s="11" t="s">
        <v>249</v>
      </c>
      <c r="D243" s="58">
        <v>29005</v>
      </c>
      <c r="E243" s="58">
        <v>7251</v>
      </c>
      <c r="F243" s="58">
        <v>6562.49</v>
      </c>
      <c r="G243" s="58">
        <v>6562.49</v>
      </c>
      <c r="H243" s="67">
        <f t="shared" si="4"/>
        <v>-688.51000000000022</v>
      </c>
      <c r="I243" s="34">
        <v>131</v>
      </c>
      <c r="J243" s="44"/>
    </row>
    <row r="244" spans="1:10" x14ac:dyDescent="0.3">
      <c r="A244" s="11" t="s">
        <v>221</v>
      </c>
      <c r="B244" s="36">
        <v>409500011</v>
      </c>
      <c r="C244" s="11" t="s">
        <v>250</v>
      </c>
      <c r="D244" s="58">
        <v>35169</v>
      </c>
      <c r="E244" s="58">
        <v>8790</v>
      </c>
      <c r="F244" s="58">
        <v>9349.99</v>
      </c>
      <c r="G244" s="58">
        <v>8786.119999999999</v>
      </c>
      <c r="H244" s="67">
        <f t="shared" si="4"/>
        <v>559.98999999999978</v>
      </c>
      <c r="I244" s="34">
        <v>159</v>
      </c>
      <c r="J244" s="44"/>
    </row>
    <row r="245" spans="1:10" x14ac:dyDescent="0.3">
      <c r="A245" s="11" t="s">
        <v>221</v>
      </c>
      <c r="B245" s="36">
        <v>460200002</v>
      </c>
      <c r="C245" s="11" t="s">
        <v>403</v>
      </c>
      <c r="D245" s="58">
        <v>38839</v>
      </c>
      <c r="E245" s="58">
        <v>9708</v>
      </c>
      <c r="F245" s="58">
        <v>15072.93</v>
      </c>
      <c r="G245" s="58">
        <v>9695.56</v>
      </c>
      <c r="H245" s="67">
        <f t="shared" si="4"/>
        <v>5364.93</v>
      </c>
      <c r="I245" s="34">
        <v>423</v>
      </c>
      <c r="J245" s="44"/>
    </row>
    <row r="246" spans="1:10" x14ac:dyDescent="0.3">
      <c r="A246" s="11" t="s">
        <v>221</v>
      </c>
      <c r="B246" s="36">
        <v>460200019</v>
      </c>
      <c r="C246" s="11" t="s">
        <v>252</v>
      </c>
      <c r="D246" s="58">
        <v>26148</v>
      </c>
      <c r="E246" s="58">
        <v>6537</v>
      </c>
      <c r="F246" s="58">
        <v>7427.62</v>
      </c>
      <c r="G246" s="58">
        <v>6532.48</v>
      </c>
      <c r="H246" s="67">
        <f t="shared" si="4"/>
        <v>890.61999999999989</v>
      </c>
      <c r="I246" s="34">
        <v>152</v>
      </c>
      <c r="J246" s="44"/>
    </row>
    <row r="247" spans="1:10" x14ac:dyDescent="0.3">
      <c r="A247" s="11" t="s">
        <v>221</v>
      </c>
      <c r="B247" s="36">
        <v>460200023</v>
      </c>
      <c r="C247" s="11" t="s">
        <v>253</v>
      </c>
      <c r="D247" s="58">
        <v>8335</v>
      </c>
      <c r="E247" s="58">
        <v>2082</v>
      </c>
      <c r="F247" s="58">
        <v>1773.52</v>
      </c>
      <c r="G247" s="58">
        <v>1773.52</v>
      </c>
      <c r="H247" s="67">
        <f t="shared" si="4"/>
        <v>-308.48</v>
      </c>
      <c r="I247" s="34">
        <v>23</v>
      </c>
      <c r="J247" s="44"/>
    </row>
    <row r="248" spans="1:10" x14ac:dyDescent="0.3">
      <c r="A248" s="11" t="s">
        <v>221</v>
      </c>
      <c r="B248" s="36">
        <v>460200039</v>
      </c>
      <c r="C248" s="11" t="s">
        <v>254</v>
      </c>
      <c r="D248" s="58">
        <v>9947</v>
      </c>
      <c r="E248" s="58">
        <v>2484</v>
      </c>
      <c r="F248" s="58">
        <v>2446.34</v>
      </c>
      <c r="G248" s="58">
        <v>2446.34</v>
      </c>
      <c r="H248" s="67">
        <f t="shared" si="4"/>
        <v>-37.659999999999854</v>
      </c>
      <c r="I248" s="34">
        <v>45</v>
      </c>
      <c r="J248" s="44"/>
    </row>
    <row r="249" spans="1:10" x14ac:dyDescent="0.3">
      <c r="A249" s="11" t="s">
        <v>221</v>
      </c>
      <c r="B249" s="36">
        <v>460200040</v>
      </c>
      <c r="C249" s="11" t="s">
        <v>255</v>
      </c>
      <c r="D249" s="58">
        <v>21212</v>
      </c>
      <c r="E249" s="58">
        <v>5301</v>
      </c>
      <c r="F249" s="58">
        <v>717.44</v>
      </c>
      <c r="G249" s="58">
        <v>717.44</v>
      </c>
      <c r="H249" s="67">
        <f t="shared" si="4"/>
        <v>-4583.5599999999995</v>
      </c>
      <c r="I249" s="34">
        <v>15</v>
      </c>
      <c r="J249" s="44"/>
    </row>
    <row r="250" spans="1:10" x14ac:dyDescent="0.3">
      <c r="A250" s="8" t="s">
        <v>221</v>
      </c>
      <c r="B250" s="43">
        <v>460800005</v>
      </c>
      <c r="C250" s="8" t="s">
        <v>404</v>
      </c>
      <c r="D250" s="58">
        <v>61850</v>
      </c>
      <c r="E250" s="58">
        <v>15462</v>
      </c>
      <c r="F250" s="58">
        <v>14529.67</v>
      </c>
      <c r="G250" s="58">
        <v>14529.669999999998</v>
      </c>
      <c r="H250" s="67">
        <f t="shared" si="4"/>
        <v>-932.32999999999993</v>
      </c>
      <c r="I250" s="34">
        <v>185</v>
      </c>
      <c r="J250" s="44"/>
    </row>
    <row r="251" spans="1:10" x14ac:dyDescent="0.3">
      <c r="A251" s="11" t="s">
        <v>221</v>
      </c>
      <c r="B251" s="36">
        <v>460800012</v>
      </c>
      <c r="C251" s="11" t="s">
        <v>257</v>
      </c>
      <c r="D251" s="58">
        <v>12293</v>
      </c>
      <c r="E251" s="58">
        <v>3072</v>
      </c>
      <c r="F251" s="58">
        <v>2942.35</v>
      </c>
      <c r="G251" s="58">
        <v>2942.35</v>
      </c>
      <c r="H251" s="67">
        <f t="shared" si="4"/>
        <v>-129.65000000000009</v>
      </c>
      <c r="I251" s="34">
        <v>54</v>
      </c>
      <c r="J251" s="44"/>
    </row>
    <row r="252" spans="1:10" x14ac:dyDescent="0.3">
      <c r="A252" s="11" t="s">
        <v>221</v>
      </c>
      <c r="B252" s="36">
        <v>468900002</v>
      </c>
      <c r="C252" s="11" t="s">
        <v>258</v>
      </c>
      <c r="D252" s="58">
        <v>1382</v>
      </c>
      <c r="E252" s="58">
        <v>345</v>
      </c>
      <c r="F252" s="58">
        <v>1097.69</v>
      </c>
      <c r="G252" s="58">
        <v>329.2</v>
      </c>
      <c r="H252" s="67">
        <f t="shared" si="4"/>
        <v>752.69</v>
      </c>
      <c r="I252" s="34">
        <v>24</v>
      </c>
      <c r="J252" s="44"/>
    </row>
    <row r="253" spans="1:10" x14ac:dyDescent="0.3">
      <c r="A253" s="11" t="s">
        <v>221</v>
      </c>
      <c r="B253" s="36">
        <v>540200004</v>
      </c>
      <c r="C253" s="11" t="s">
        <v>259</v>
      </c>
      <c r="D253" s="58">
        <v>41837</v>
      </c>
      <c r="E253" s="58">
        <v>10458</v>
      </c>
      <c r="F253" s="58">
        <v>7973.32</v>
      </c>
      <c r="G253" s="58">
        <v>7973.32</v>
      </c>
      <c r="H253" s="67">
        <f t="shared" si="4"/>
        <v>-2484.6800000000003</v>
      </c>
      <c r="I253" s="34">
        <v>86</v>
      </c>
      <c r="J253" s="44"/>
    </row>
    <row r="254" spans="1:10" x14ac:dyDescent="0.3">
      <c r="A254" s="11" t="s">
        <v>221</v>
      </c>
      <c r="B254" s="36">
        <v>540200007</v>
      </c>
      <c r="C254" s="11" t="s">
        <v>260</v>
      </c>
      <c r="D254" s="58">
        <v>31466</v>
      </c>
      <c r="E254" s="58">
        <v>7866</v>
      </c>
      <c r="F254" s="58">
        <v>7596.1</v>
      </c>
      <c r="G254" s="58">
        <v>7596.1</v>
      </c>
      <c r="H254" s="67">
        <f t="shared" si="4"/>
        <v>-269.89999999999964</v>
      </c>
      <c r="I254" s="34">
        <v>159</v>
      </c>
      <c r="J254" s="44"/>
    </row>
    <row r="255" spans="1:10" x14ac:dyDescent="0.3">
      <c r="A255" s="11" t="s">
        <v>221</v>
      </c>
      <c r="B255" s="36">
        <v>540200010</v>
      </c>
      <c r="C255" s="11" t="s">
        <v>261</v>
      </c>
      <c r="D255" s="58">
        <v>34651</v>
      </c>
      <c r="E255" s="58">
        <v>8661</v>
      </c>
      <c r="F255" s="58">
        <v>7070.38</v>
      </c>
      <c r="G255" s="58">
        <v>7070.3799999999992</v>
      </c>
      <c r="H255" s="67">
        <f t="shared" si="4"/>
        <v>-1590.62</v>
      </c>
      <c r="I255" s="34">
        <v>124</v>
      </c>
      <c r="J255" s="44"/>
    </row>
    <row r="256" spans="1:10" x14ac:dyDescent="0.3">
      <c r="A256" s="11" t="s">
        <v>221</v>
      </c>
      <c r="B256" s="36">
        <v>740200001</v>
      </c>
      <c r="C256" s="11" t="s">
        <v>263</v>
      </c>
      <c r="D256" s="58">
        <v>36136</v>
      </c>
      <c r="E256" s="58">
        <v>9033</v>
      </c>
      <c r="F256" s="58">
        <v>10551.97</v>
      </c>
      <c r="G256" s="58">
        <v>9026.130000000001</v>
      </c>
      <c r="H256" s="67">
        <f t="shared" si="4"/>
        <v>1518.9699999999993</v>
      </c>
      <c r="I256" s="34">
        <v>250</v>
      </c>
      <c r="J256" s="44"/>
    </row>
    <row r="257" spans="1:10" x14ac:dyDescent="0.3">
      <c r="A257" s="11" t="s">
        <v>221</v>
      </c>
      <c r="B257" s="36">
        <v>740200008</v>
      </c>
      <c r="C257" s="11" t="s">
        <v>405</v>
      </c>
      <c r="D257" s="58">
        <v>117275</v>
      </c>
      <c r="E257" s="58">
        <v>29316</v>
      </c>
      <c r="F257" s="58">
        <v>28951.53</v>
      </c>
      <c r="G257" s="58">
        <v>28951.53</v>
      </c>
      <c r="H257" s="67">
        <f t="shared" si="4"/>
        <v>-364.47000000000116</v>
      </c>
      <c r="I257" s="34">
        <v>587</v>
      </c>
      <c r="J257" s="44"/>
    </row>
    <row r="258" spans="1:10" x14ac:dyDescent="0.3">
      <c r="A258" s="11" t="s">
        <v>221</v>
      </c>
      <c r="B258" s="36">
        <v>740200015</v>
      </c>
      <c r="C258" s="11" t="s">
        <v>406</v>
      </c>
      <c r="D258" s="58">
        <v>12474</v>
      </c>
      <c r="E258" s="58">
        <v>3117</v>
      </c>
      <c r="F258" s="58">
        <v>2848.33</v>
      </c>
      <c r="G258" s="58">
        <v>2848.33</v>
      </c>
      <c r="H258" s="67">
        <f t="shared" si="4"/>
        <v>-268.67000000000007</v>
      </c>
      <c r="I258" s="34">
        <v>65</v>
      </c>
      <c r="J258" s="44"/>
    </row>
    <row r="259" spans="1:10" x14ac:dyDescent="0.3">
      <c r="A259" s="11" t="s">
        <v>221</v>
      </c>
      <c r="B259" s="36">
        <v>740200016</v>
      </c>
      <c r="C259" s="11" t="s">
        <v>407</v>
      </c>
      <c r="D259" s="58">
        <v>206493</v>
      </c>
      <c r="E259" s="58">
        <v>51621</v>
      </c>
      <c r="F259" s="58">
        <v>68885.52</v>
      </c>
      <c r="G259" s="58">
        <v>51619.549999999996</v>
      </c>
      <c r="H259" s="67">
        <f t="shared" si="4"/>
        <v>17264.520000000004</v>
      </c>
      <c r="I259" s="34">
        <v>1126</v>
      </c>
      <c r="J259" s="44"/>
    </row>
    <row r="260" spans="1:10" x14ac:dyDescent="0.3">
      <c r="A260" s="11" t="s">
        <v>221</v>
      </c>
      <c r="B260" s="36">
        <v>740200059</v>
      </c>
      <c r="C260" s="11" t="s">
        <v>267</v>
      </c>
      <c r="D260" s="58">
        <v>407628</v>
      </c>
      <c r="E260" s="58">
        <v>101907</v>
      </c>
      <c r="F260" s="58">
        <v>124603.56</v>
      </c>
      <c r="G260" s="58">
        <v>101906.94</v>
      </c>
      <c r="H260" s="67">
        <f t="shared" si="4"/>
        <v>22696.559999999998</v>
      </c>
      <c r="I260" s="34">
        <v>2700</v>
      </c>
      <c r="J260" s="44"/>
    </row>
    <row r="261" spans="1:10" x14ac:dyDescent="0.3">
      <c r="A261" s="11" t="s">
        <v>221</v>
      </c>
      <c r="B261" s="36">
        <v>740600007</v>
      </c>
      <c r="C261" s="11" t="s">
        <v>268</v>
      </c>
      <c r="D261" s="58">
        <v>17841</v>
      </c>
      <c r="E261" s="58">
        <v>4458</v>
      </c>
      <c r="F261" s="58">
        <v>4046.69</v>
      </c>
      <c r="G261" s="58">
        <v>4046.6899999999996</v>
      </c>
      <c r="H261" s="67">
        <f t="shared" si="4"/>
        <v>-411.30999999999995</v>
      </c>
      <c r="I261" s="34">
        <v>79</v>
      </c>
      <c r="J261" s="44"/>
    </row>
    <row r="262" spans="1:10" x14ac:dyDescent="0.3">
      <c r="A262" s="11" t="s">
        <v>221</v>
      </c>
      <c r="B262" s="36">
        <v>740600009</v>
      </c>
      <c r="C262" s="11" t="s">
        <v>408</v>
      </c>
      <c r="D262" s="58">
        <v>15593</v>
      </c>
      <c r="E262" s="58">
        <v>3897</v>
      </c>
      <c r="F262" s="58">
        <v>2903.31</v>
      </c>
      <c r="G262" s="58">
        <v>2903.31</v>
      </c>
      <c r="H262" s="67">
        <f t="shared" si="4"/>
        <v>-993.69</v>
      </c>
      <c r="I262" s="34">
        <v>44</v>
      </c>
      <c r="J262" s="44"/>
    </row>
    <row r="263" spans="1:10" x14ac:dyDescent="0.3">
      <c r="A263" s="11" t="s">
        <v>221</v>
      </c>
      <c r="B263" s="36">
        <v>741000006</v>
      </c>
      <c r="C263" s="11" t="s">
        <v>312</v>
      </c>
      <c r="D263" s="58">
        <v>7938</v>
      </c>
      <c r="E263" s="58">
        <v>1983</v>
      </c>
      <c r="F263" s="58">
        <v>2070.62</v>
      </c>
      <c r="G263" s="58">
        <v>1946.5900000000001</v>
      </c>
      <c r="H263" s="67">
        <f t="shared" si="4"/>
        <v>87.619999999999891</v>
      </c>
      <c r="I263" s="34">
        <v>39</v>
      </c>
      <c r="J263" s="44"/>
    </row>
    <row r="264" spans="1:10" x14ac:dyDescent="0.3">
      <c r="A264" s="11" t="s">
        <v>221</v>
      </c>
      <c r="B264" s="36">
        <v>741400016</v>
      </c>
      <c r="C264" s="11" t="s">
        <v>409</v>
      </c>
      <c r="D264" s="58">
        <v>3961</v>
      </c>
      <c r="E264" s="58">
        <v>990</v>
      </c>
      <c r="F264" s="58">
        <v>783.47</v>
      </c>
      <c r="G264" s="58">
        <v>783.47</v>
      </c>
      <c r="H264" s="67">
        <f t="shared" si="4"/>
        <v>-206.52999999999997</v>
      </c>
      <c r="I264" s="34">
        <v>18</v>
      </c>
      <c r="J264" s="44"/>
    </row>
    <row r="265" spans="1:10" x14ac:dyDescent="0.3">
      <c r="A265" s="11" t="s">
        <v>221</v>
      </c>
      <c r="B265" s="36">
        <v>741400017</v>
      </c>
      <c r="C265" s="11" t="s">
        <v>272</v>
      </c>
      <c r="D265" s="58">
        <v>103692</v>
      </c>
      <c r="E265" s="58">
        <v>25923</v>
      </c>
      <c r="F265" s="58">
        <v>32033.93</v>
      </c>
      <c r="G265" s="58">
        <v>25921.24</v>
      </c>
      <c r="H265" s="67">
        <f t="shared" si="4"/>
        <v>6110.93</v>
      </c>
      <c r="I265" s="34">
        <v>539</v>
      </c>
      <c r="J265" s="44"/>
    </row>
    <row r="266" spans="1:10" x14ac:dyDescent="0.3">
      <c r="A266" s="11" t="s">
        <v>221</v>
      </c>
      <c r="B266" s="36">
        <v>741400025</v>
      </c>
      <c r="C266" s="11" t="s">
        <v>410</v>
      </c>
      <c r="D266" s="58">
        <v>209039</v>
      </c>
      <c r="E266" s="58">
        <v>52257</v>
      </c>
      <c r="F266" s="58">
        <v>53666.61</v>
      </c>
      <c r="G266" s="58">
        <v>51019.020000000004</v>
      </c>
      <c r="H266" s="67">
        <f t="shared" si="4"/>
        <v>1409.6100000000006</v>
      </c>
      <c r="I266" s="34">
        <v>1045</v>
      </c>
      <c r="J266" s="44"/>
    </row>
  </sheetData>
  <mergeCells count="1">
    <mergeCell ref="A1:I1"/>
  </mergeCells>
  <conditionalFormatting sqref="B9:B266">
    <cfRule type="duplicateValues" dxfId="2" priority="7"/>
    <cfRule type="duplicateValues" dxfId="1" priority="8"/>
  </conditionalFormatting>
  <conditionalFormatting sqref="C9:C266">
    <cfRule type="duplicateValues" dxfId="0" priority="11"/>
  </conditionalFormatting>
  <pageMargins left="0.23622047244094491" right="0.23622047244094491" top="0.23622047244094491" bottom="0.15748031496062992" header="0.23622047244094491" footer="0.19685039370078741"/>
  <pageSetup paperSize="9" scale="8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CEDD3-EAA3-4B11-9A64-9068A6D73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B6165F-FB2A-44AC-B708-F70502E57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B44E3D-2A1A-4665-81F3-24588E044439}">
  <ds:schemaRefs>
    <ds:schemaRef ds:uri="http://purl.org/dc/terms/"/>
    <ds:schemaRef ds:uri="http://www.w3.org/XML/1998/namespace"/>
    <ds:schemaRef ds:uri="efcaaeda-a981-404d-967b-8df8cec2066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328b572-f03b-4acd-b63f-9964853c3240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Apmekl 1.cet</vt:lpstr>
      <vt:lpstr>Apmekl 2.cet</vt:lpstr>
      <vt:lpstr>2025_3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2025-06-06T10:20:55Z</cp:lastPrinted>
  <dcterms:created xsi:type="dcterms:W3CDTF">2023-05-18T10:47:16Z</dcterms:created>
  <dcterms:modified xsi:type="dcterms:W3CDTF">2025-06-06T10:20:59Z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