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07F4CE1E-B133-40EC-AA56-D0DA19E7BC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E6" i="5"/>
  <c r="F6" i="5" s="1"/>
  <c r="D6" i="5"/>
  <c r="G6" i="5" l="1"/>
</calcChain>
</file>

<file path=xl/sharedStrings.xml><?xml version="1.0" encoding="utf-8"?>
<sst xmlns="http://schemas.openxmlformats.org/spreadsheetml/2006/main" count="83" uniqueCount="48">
  <si>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</si>
  <si>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</si>
  <si>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</si>
  <si>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</si>
  <si>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</si>
  <si>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</si>
  <si>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</si>
  <si>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</si>
  <si>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</si>
  <si>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</si>
  <si>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</si>
  <si>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</si>
  <si>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</si>
  <si>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</si>
  <si>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</si>
  <si>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</si>
  <si>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</si>
  <si>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</si>
  <si>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</si>
  <si>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</si>
  <si>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</si>
  <si>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</si>
  <si>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</si>
  <si>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</si>
  <si>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</si>
  <si>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</si>
  <si>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</si>
  <si>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</si>
  <si>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</si>
  <si>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</si>
  <si>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</si>
  <si>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</si>
  <si>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</si>
  <si>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</si>
  <si>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</si>
  <si>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</si>
  <si>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</si>
  <si>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</si>
  <si>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</si>
  <si>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Lornete, Sabiedrība ar ierobežotu atbildību</t>
  </si>
  <si>
    <t>Lejiņa Ligita - ārsta prakse oftalmoloģijā</t>
  </si>
  <si>
    <t>Melkerte Iveta - ārsta prakse otorinolaringoloģijā</t>
  </si>
  <si>
    <t>Laboratorisko pakalpojumu apmaksai paredzēto finanšu līdzekļu izlietojums  ārstniecības iestādēm, ar kurām dienests noslēdzis līgumu par sekundārās ambulatorās veselības aprūpes pakalpojumu apmaksu</t>
  </si>
  <si>
    <t>KIRSH LEGAL Solutions, Sabiedrība ar ierobežotu atbildību</t>
  </si>
  <si>
    <t>Finanšu līdzekļu izlietojums 2025.gada janvāris - jūnijs, EUR</t>
  </si>
  <si>
    <t>Finanšu apjoms uz periodu janvāris - jūnijs, EUR</t>
  </si>
  <si>
    <t>Izpildes janvāris - jūnijs, % *</t>
  </si>
  <si>
    <t>2025. gada janvāris - 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</si>
</sst>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2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10" sqref="F10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6" t="s">
        <v>42</v>
      </c>
      <c r="B1" s="16"/>
      <c r="C1" s="16"/>
      <c r="D1" s="16"/>
      <c r="E1" s="16"/>
      <c r="F1" s="16"/>
      <c r="G1" s="16"/>
    </row>
    <row r="2" spans="1:7" ht="29.25" customHeight="1" x14ac:dyDescent="0.35">
      <c r="A2" s="16"/>
      <c r="B2" s="16"/>
      <c r="C2" s="16"/>
      <c r="D2" s="16"/>
      <c r="E2" s="16"/>
      <c r="F2" s="16"/>
      <c r="G2" s="16"/>
    </row>
    <row r="3" spans="1:7" ht="15.5" x14ac:dyDescent="0.35">
      <c r="A3" s="17" t="s">
        <v>47</v>
      </c>
      <c r="B3" s="17"/>
      <c r="C3" s="17"/>
      <c r="D3" s="17"/>
      <c r="E3" s="17"/>
      <c r="F3" s="17"/>
      <c r="G3" s="17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44</v>
      </c>
      <c r="E5" s="3" t="s">
        <v>4</v>
      </c>
      <c r="F5" s="3" t="s">
        <v>45</v>
      </c>
      <c r="G5" s="3" t="s">
        <v>46</v>
      </c>
    </row>
    <row r="6" spans="1:7" ht="15.75" customHeight="1" x14ac:dyDescent="0.35">
      <c r="A6" s="3"/>
      <c r="B6" s="11"/>
      <c r="C6" s="3" t="s">
        <v>0</v>
      </c>
      <c r="D6" s="7">
        <f>SUM(D7:D42)</f>
        <v>449124.90999999974</v>
      </c>
      <c r="E6" s="7">
        <f>SUM(E7:E42)</f>
        <v>1212856</v>
      </c>
      <c r="F6" s="7">
        <f>E6/12*6</f>
        <v>606428</v>
      </c>
      <c r="G6" s="4">
        <f>D6/F6</f>
        <v>0.74060714544842876</v>
      </c>
    </row>
    <row r="7" spans="1:7" x14ac:dyDescent="0.35">
      <c r="A7" s="10" t="s">
        <v>38</v>
      </c>
      <c r="B7" s="6">
        <v>90000019</v>
      </c>
      <c r="C7" s="10" t="s">
        <v>6</v>
      </c>
      <c r="D7" s="9">
        <v>13422.74</v>
      </c>
      <c r="E7" s="8">
        <v>45276</v>
      </c>
      <c r="F7" s="8">
        <f t="shared" ref="F7:F42" si="0">E7/12*6</f>
        <v>22638</v>
      </c>
      <c r="G7" s="5">
        <f t="shared" ref="G7:G42" si="1">D7/F7</f>
        <v>0.59292958741938329</v>
      </c>
    </row>
    <row r="8" spans="1:7" x14ac:dyDescent="0.35">
      <c r="A8" s="10" t="s">
        <v>38</v>
      </c>
      <c r="B8" s="6">
        <v>90000026</v>
      </c>
      <c r="C8" s="10" t="s">
        <v>7</v>
      </c>
      <c r="D8" s="9">
        <v>27332.180000000004</v>
      </c>
      <c r="E8" s="8">
        <v>49668</v>
      </c>
      <c r="F8" s="8">
        <f t="shared" si="0"/>
        <v>24834</v>
      </c>
      <c r="G8" s="5">
        <f t="shared" si="1"/>
        <v>1.1005951518080053</v>
      </c>
    </row>
    <row r="9" spans="1:7" x14ac:dyDescent="0.35">
      <c r="A9" s="10" t="s">
        <v>38</v>
      </c>
      <c r="B9" s="6">
        <v>90000041</v>
      </c>
      <c r="C9" s="10" t="s">
        <v>8</v>
      </c>
      <c r="D9" s="9">
        <v>36436.429999999993</v>
      </c>
      <c r="E9" s="8">
        <v>60837</v>
      </c>
      <c r="F9" s="8">
        <f t="shared" si="0"/>
        <v>30418.5</v>
      </c>
      <c r="G9" s="5">
        <f t="shared" si="1"/>
        <v>1.1978378289527751</v>
      </c>
    </row>
    <row r="10" spans="1:7" x14ac:dyDescent="0.35">
      <c r="A10" s="10" t="s">
        <v>38</v>
      </c>
      <c r="B10" s="6">
        <v>90000062</v>
      </c>
      <c r="C10" s="10" t="s">
        <v>9</v>
      </c>
      <c r="D10" s="9">
        <v>20575.130000000005</v>
      </c>
      <c r="E10" s="8">
        <v>24115</v>
      </c>
      <c r="F10" s="8">
        <f t="shared" si="0"/>
        <v>12057.5</v>
      </c>
      <c r="G10" s="5">
        <f t="shared" si="1"/>
        <v>1.7064175824175829</v>
      </c>
    </row>
    <row r="11" spans="1:7" x14ac:dyDescent="0.35">
      <c r="A11" s="10" t="s">
        <v>38</v>
      </c>
      <c r="B11" s="6">
        <v>90000074</v>
      </c>
      <c r="C11" s="10" t="s">
        <v>10</v>
      </c>
      <c r="D11" s="9">
        <v>790.09999999999991</v>
      </c>
      <c r="E11" s="8">
        <v>1096</v>
      </c>
      <c r="F11" s="8">
        <f t="shared" si="0"/>
        <v>548</v>
      </c>
      <c r="G11" s="5">
        <f t="shared" si="1"/>
        <v>1.441788321167883</v>
      </c>
    </row>
    <row r="12" spans="1:7" x14ac:dyDescent="0.35">
      <c r="A12" s="10" t="s">
        <v>38</v>
      </c>
      <c r="B12" s="6">
        <v>90000115</v>
      </c>
      <c r="C12" s="10" t="s">
        <v>11</v>
      </c>
      <c r="D12" s="9">
        <v>2674.1</v>
      </c>
      <c r="E12" s="8">
        <v>11034</v>
      </c>
      <c r="F12" s="8">
        <f t="shared" si="0"/>
        <v>5517</v>
      </c>
      <c r="G12" s="5">
        <f t="shared" si="1"/>
        <v>0.48470183070509332</v>
      </c>
    </row>
    <row r="13" spans="1:7" x14ac:dyDescent="0.35">
      <c r="A13" s="10" t="s">
        <v>38</v>
      </c>
      <c r="B13" s="6">
        <v>90012101</v>
      </c>
      <c r="C13" s="10" t="s">
        <v>12</v>
      </c>
      <c r="D13" s="9">
        <v>9186.34</v>
      </c>
      <c r="E13" s="8">
        <v>9032</v>
      </c>
      <c r="F13" s="8">
        <f t="shared" si="0"/>
        <v>4516</v>
      </c>
      <c r="G13" s="5">
        <f t="shared" si="1"/>
        <v>2.0341762621789194</v>
      </c>
    </row>
    <row r="14" spans="1:7" x14ac:dyDescent="0.35">
      <c r="A14" s="10" t="s">
        <v>38</v>
      </c>
      <c r="B14" s="6">
        <v>90020301</v>
      </c>
      <c r="C14" s="10" t="s">
        <v>13</v>
      </c>
      <c r="D14" s="9">
        <v>25450.700000000008</v>
      </c>
      <c r="E14" s="8">
        <v>139111</v>
      </c>
      <c r="F14" s="8">
        <f t="shared" si="0"/>
        <v>69555.5</v>
      </c>
      <c r="G14" s="5">
        <f t="shared" si="1"/>
        <v>0.36590492484418929</v>
      </c>
    </row>
    <row r="15" spans="1:7" x14ac:dyDescent="0.35">
      <c r="A15" s="10" t="s">
        <v>38</v>
      </c>
      <c r="B15" s="6">
        <v>90024001</v>
      </c>
      <c r="C15" s="10" t="s">
        <v>14</v>
      </c>
      <c r="D15" s="9">
        <v>885.6500000000002</v>
      </c>
      <c r="E15" s="8">
        <v>2140</v>
      </c>
      <c r="F15" s="8">
        <f t="shared" si="0"/>
        <v>1070</v>
      </c>
      <c r="G15" s="5">
        <f t="shared" si="1"/>
        <v>0.82771028037383199</v>
      </c>
    </row>
    <row r="16" spans="1:7" x14ac:dyDescent="0.35">
      <c r="A16" s="10" t="s">
        <v>38</v>
      </c>
      <c r="B16" s="6">
        <v>90024101</v>
      </c>
      <c r="C16" s="10" t="s">
        <v>15</v>
      </c>
      <c r="D16" s="9">
        <v>74832.559999999939</v>
      </c>
      <c r="E16" s="8">
        <v>113400</v>
      </c>
      <c r="F16" s="8">
        <f t="shared" si="0"/>
        <v>56700</v>
      </c>
      <c r="G16" s="5">
        <f t="shared" si="1"/>
        <v>1.3197982363315686</v>
      </c>
    </row>
    <row r="17" spans="1:7" x14ac:dyDescent="0.35">
      <c r="A17" s="10" t="s">
        <v>38</v>
      </c>
      <c r="B17" s="6">
        <v>90077403</v>
      </c>
      <c r="C17" s="10" t="s">
        <v>16</v>
      </c>
      <c r="D17" s="13">
        <v>484.48</v>
      </c>
      <c r="E17" s="8">
        <v>2144</v>
      </c>
      <c r="F17" s="8">
        <f t="shared" si="0"/>
        <v>1072</v>
      </c>
      <c r="G17" s="5">
        <f t="shared" si="1"/>
        <v>0.4519402985074627</v>
      </c>
    </row>
    <row r="18" spans="1:7" x14ac:dyDescent="0.35">
      <c r="A18" s="10" t="s">
        <v>38</v>
      </c>
      <c r="B18" s="6">
        <v>90077413</v>
      </c>
      <c r="C18" s="10" t="s">
        <v>17</v>
      </c>
      <c r="D18" s="13">
        <v>186.09</v>
      </c>
      <c r="E18" s="8">
        <v>4537</v>
      </c>
      <c r="F18" s="8">
        <f t="shared" si="0"/>
        <v>2268.5</v>
      </c>
      <c r="G18" s="5">
        <f t="shared" si="1"/>
        <v>8.203217985452943E-2</v>
      </c>
    </row>
    <row r="19" spans="1:7" x14ac:dyDescent="0.35">
      <c r="A19" s="10" t="s">
        <v>38</v>
      </c>
      <c r="B19" s="6">
        <v>90077416</v>
      </c>
      <c r="C19" s="10" t="s">
        <v>18</v>
      </c>
      <c r="D19" s="13">
        <v>2777.74</v>
      </c>
      <c r="E19" s="8">
        <v>3378</v>
      </c>
      <c r="F19" s="8">
        <f t="shared" si="0"/>
        <v>1689</v>
      </c>
      <c r="G19" s="5">
        <f t="shared" si="1"/>
        <v>1.644606275902901</v>
      </c>
    </row>
    <row r="20" spans="1:7" x14ac:dyDescent="0.35">
      <c r="A20" s="10" t="s">
        <v>38</v>
      </c>
      <c r="B20" s="6">
        <v>90077418</v>
      </c>
      <c r="C20" s="10" t="s">
        <v>19</v>
      </c>
      <c r="D20" s="13">
        <v>1417.25</v>
      </c>
      <c r="E20" s="8">
        <v>3057</v>
      </c>
      <c r="F20" s="8">
        <f t="shared" si="0"/>
        <v>1528.5</v>
      </c>
      <c r="G20" s="5">
        <f t="shared" si="1"/>
        <v>0.92721622505724566</v>
      </c>
    </row>
    <row r="21" spans="1:7" x14ac:dyDescent="0.35">
      <c r="A21" s="10" t="s">
        <v>38</v>
      </c>
      <c r="B21" s="6">
        <v>90077428</v>
      </c>
      <c r="C21" s="10" t="s">
        <v>20</v>
      </c>
      <c r="D21" s="13">
        <v>1500.62</v>
      </c>
      <c r="E21" s="8">
        <v>16486</v>
      </c>
      <c r="F21" s="8">
        <f t="shared" si="0"/>
        <v>8243</v>
      </c>
      <c r="G21" s="5">
        <f t="shared" si="1"/>
        <v>0.18204779813174812</v>
      </c>
    </row>
    <row r="22" spans="1:7" x14ac:dyDescent="0.35">
      <c r="A22" s="10" t="s">
        <v>38</v>
      </c>
      <c r="B22" s="6">
        <v>90077433</v>
      </c>
      <c r="C22" s="10" t="s">
        <v>21</v>
      </c>
      <c r="D22" s="13">
        <v>3592.7100000000005</v>
      </c>
      <c r="E22" s="8">
        <v>12070</v>
      </c>
      <c r="F22" s="8">
        <f t="shared" si="0"/>
        <v>6035</v>
      </c>
      <c r="G22" s="5">
        <f t="shared" si="1"/>
        <v>0.59531234465617244</v>
      </c>
    </row>
    <row r="23" spans="1:7" x14ac:dyDescent="0.35">
      <c r="A23" s="10" t="s">
        <v>38</v>
      </c>
      <c r="B23" s="6">
        <v>90077434</v>
      </c>
      <c r="C23" s="10" t="s">
        <v>22</v>
      </c>
      <c r="D23" s="13">
        <v>315.62999999999994</v>
      </c>
      <c r="E23" s="8">
        <v>6230</v>
      </c>
      <c r="F23" s="8">
        <f t="shared" si="0"/>
        <v>3115</v>
      </c>
      <c r="G23" s="5">
        <f t="shared" si="1"/>
        <v>0.1013258426966292</v>
      </c>
    </row>
    <row r="24" spans="1:7" x14ac:dyDescent="0.35">
      <c r="A24" s="10" t="s">
        <v>38</v>
      </c>
      <c r="B24" s="6">
        <v>110000011</v>
      </c>
      <c r="C24" s="10" t="s">
        <v>39</v>
      </c>
      <c r="D24" s="13">
        <v>78.88000000000001</v>
      </c>
      <c r="E24" s="8">
        <v>360</v>
      </c>
      <c r="F24" s="8">
        <f t="shared" si="0"/>
        <v>180</v>
      </c>
      <c r="G24" s="5">
        <f t="shared" si="1"/>
        <v>0.43822222222222229</v>
      </c>
    </row>
    <row r="25" spans="1:7" x14ac:dyDescent="0.35">
      <c r="A25" s="10" t="s">
        <v>38</v>
      </c>
      <c r="B25" s="6">
        <v>110000034</v>
      </c>
      <c r="C25" s="10" t="s">
        <v>23</v>
      </c>
      <c r="D25" s="9">
        <v>3134.6800000000007</v>
      </c>
      <c r="E25" s="8">
        <v>7235</v>
      </c>
      <c r="F25" s="8">
        <f t="shared" si="0"/>
        <v>3617.5</v>
      </c>
      <c r="G25" s="5">
        <f t="shared" si="1"/>
        <v>0.86653213545266083</v>
      </c>
    </row>
    <row r="26" spans="1:7" x14ac:dyDescent="0.35">
      <c r="A26" s="10" t="s">
        <v>38</v>
      </c>
      <c r="B26" s="6">
        <v>110000048</v>
      </c>
      <c r="C26" s="10" t="s">
        <v>24</v>
      </c>
      <c r="D26" s="9">
        <v>75022.599999999948</v>
      </c>
      <c r="E26" s="8">
        <v>191179</v>
      </c>
      <c r="F26" s="8">
        <f t="shared" si="0"/>
        <v>95589.5</v>
      </c>
      <c r="G26" s="5">
        <f t="shared" si="1"/>
        <v>0.78484143132875417</v>
      </c>
    </row>
    <row r="27" spans="1:7" x14ac:dyDescent="0.35">
      <c r="A27" s="10" t="s">
        <v>38</v>
      </c>
      <c r="B27" s="6">
        <v>110000057</v>
      </c>
      <c r="C27" s="10" t="s">
        <v>40</v>
      </c>
      <c r="D27" s="9">
        <v>80.259999999999991</v>
      </c>
      <c r="E27" s="8">
        <v>300</v>
      </c>
      <c r="F27" s="8">
        <f t="shared" si="0"/>
        <v>150</v>
      </c>
      <c r="G27" s="5">
        <f t="shared" si="1"/>
        <v>0.53506666666666658</v>
      </c>
    </row>
    <row r="28" spans="1:7" x14ac:dyDescent="0.35">
      <c r="A28" s="10" t="s">
        <v>38</v>
      </c>
      <c r="B28" s="6">
        <v>110000079</v>
      </c>
      <c r="C28" s="10" t="s">
        <v>43</v>
      </c>
      <c r="D28" s="9">
        <v>37.619999999999997</v>
      </c>
      <c r="E28" s="8">
        <v>18876</v>
      </c>
      <c r="F28" s="8">
        <f t="shared" si="0"/>
        <v>9438</v>
      </c>
      <c r="G28" s="5">
        <f t="shared" si="1"/>
        <v>3.9860139860139858E-3</v>
      </c>
    </row>
    <row r="29" spans="1:7" x14ac:dyDescent="0.35">
      <c r="A29" s="10" t="s">
        <v>38</v>
      </c>
      <c r="B29" s="6">
        <v>320200001</v>
      </c>
      <c r="C29" s="10" t="s">
        <v>25</v>
      </c>
      <c r="D29" s="9">
        <v>18492.719999999998</v>
      </c>
      <c r="E29" s="8">
        <v>78894</v>
      </c>
      <c r="F29" s="8">
        <f t="shared" si="0"/>
        <v>39447</v>
      </c>
      <c r="G29" s="5">
        <f t="shared" si="1"/>
        <v>0.46879914822419949</v>
      </c>
    </row>
    <row r="30" spans="1:7" x14ac:dyDescent="0.35">
      <c r="A30" s="10" t="s">
        <v>38</v>
      </c>
      <c r="B30" s="6">
        <v>400200003</v>
      </c>
      <c r="C30" s="10" t="s">
        <v>26</v>
      </c>
      <c r="D30" s="9">
        <v>1335.47</v>
      </c>
      <c r="E30" s="8">
        <v>4489</v>
      </c>
      <c r="F30" s="8">
        <f t="shared" si="0"/>
        <v>2244.5</v>
      </c>
      <c r="G30" s="5">
        <f t="shared" si="1"/>
        <v>0.59499665849855199</v>
      </c>
    </row>
    <row r="31" spans="1:7" x14ac:dyDescent="0.35">
      <c r="A31" s="10" t="s">
        <v>38</v>
      </c>
      <c r="B31" s="6">
        <v>400200007</v>
      </c>
      <c r="C31" s="10" t="s">
        <v>27</v>
      </c>
      <c r="D31" s="9">
        <v>642.66</v>
      </c>
      <c r="E31" s="8">
        <v>4416</v>
      </c>
      <c r="F31" s="8">
        <f t="shared" si="0"/>
        <v>2208</v>
      </c>
      <c r="G31" s="5">
        <f t="shared" si="1"/>
        <v>0.29105978260869564</v>
      </c>
    </row>
    <row r="32" spans="1:7" x14ac:dyDescent="0.35">
      <c r="A32" s="10" t="s">
        <v>38</v>
      </c>
      <c r="B32" s="6">
        <v>400200024</v>
      </c>
      <c r="C32" s="10" t="s">
        <v>28</v>
      </c>
      <c r="D32" s="9">
        <v>23020.840000000029</v>
      </c>
      <c r="E32" s="8">
        <v>94071</v>
      </c>
      <c r="F32" s="8">
        <f t="shared" si="0"/>
        <v>47035.5</v>
      </c>
      <c r="G32" s="5">
        <f t="shared" si="1"/>
        <v>0.48943542643322657</v>
      </c>
    </row>
    <row r="33" spans="1:7" x14ac:dyDescent="0.35">
      <c r="A33" s="10" t="s">
        <v>38</v>
      </c>
      <c r="B33" s="6">
        <v>460200027</v>
      </c>
      <c r="C33" s="10" t="s">
        <v>29</v>
      </c>
      <c r="D33" s="9">
        <v>929.14</v>
      </c>
      <c r="E33" s="8">
        <v>7250</v>
      </c>
      <c r="F33" s="8">
        <f t="shared" si="0"/>
        <v>3625</v>
      </c>
      <c r="G33" s="5">
        <f t="shared" si="1"/>
        <v>0.25631448275862068</v>
      </c>
    </row>
    <row r="34" spans="1:7" x14ac:dyDescent="0.35">
      <c r="A34" s="10" t="s">
        <v>38</v>
      </c>
      <c r="B34" s="6">
        <v>460200036</v>
      </c>
      <c r="C34" s="10" t="s">
        <v>30</v>
      </c>
      <c r="D34" s="9">
        <v>23373.860000000004</v>
      </c>
      <c r="E34" s="8">
        <v>80215</v>
      </c>
      <c r="F34" s="8">
        <f t="shared" si="0"/>
        <v>40107.5</v>
      </c>
      <c r="G34" s="5">
        <f t="shared" si="1"/>
        <v>0.58278027800286736</v>
      </c>
    </row>
    <row r="35" spans="1:7" x14ac:dyDescent="0.35">
      <c r="A35" s="10" t="s">
        <v>38</v>
      </c>
      <c r="B35" s="6">
        <v>460200042</v>
      </c>
      <c r="C35" s="10" t="s">
        <v>31</v>
      </c>
      <c r="D35" s="9">
        <v>42.42</v>
      </c>
      <c r="E35" s="8">
        <v>676</v>
      </c>
      <c r="F35" s="8">
        <f t="shared" si="0"/>
        <v>338</v>
      </c>
      <c r="G35" s="5">
        <f t="shared" si="1"/>
        <v>0.12550295857988167</v>
      </c>
    </row>
    <row r="36" spans="1:7" x14ac:dyDescent="0.35">
      <c r="A36" s="10" t="s">
        <v>38</v>
      </c>
      <c r="B36" s="6">
        <v>460200043</v>
      </c>
      <c r="C36" s="10" t="s">
        <v>32</v>
      </c>
      <c r="D36" s="9">
        <v>3918.4099999999989</v>
      </c>
      <c r="E36" s="8">
        <v>9948</v>
      </c>
      <c r="F36" s="8">
        <f t="shared" si="0"/>
        <v>4974</v>
      </c>
      <c r="G36" s="5">
        <f t="shared" si="1"/>
        <v>0.7877784479292318</v>
      </c>
    </row>
    <row r="37" spans="1:7" x14ac:dyDescent="0.35">
      <c r="A37" s="10" t="s">
        <v>38</v>
      </c>
      <c r="B37" s="6">
        <v>560800001</v>
      </c>
      <c r="C37" s="10" t="s">
        <v>33</v>
      </c>
      <c r="D37" s="9">
        <v>115.21000000000001</v>
      </c>
      <c r="E37" s="8">
        <v>300</v>
      </c>
      <c r="F37" s="8">
        <f t="shared" si="0"/>
        <v>150</v>
      </c>
      <c r="G37" s="5">
        <f t="shared" si="1"/>
        <v>0.76806666666666668</v>
      </c>
    </row>
    <row r="38" spans="1:7" x14ac:dyDescent="0.35">
      <c r="A38" s="10" t="s">
        <v>38</v>
      </c>
      <c r="B38" s="6">
        <v>740200008</v>
      </c>
      <c r="C38" s="10" t="s">
        <v>34</v>
      </c>
      <c r="D38" s="9">
        <v>43544.039999999943</v>
      </c>
      <c r="E38" s="8">
        <v>137615</v>
      </c>
      <c r="F38" s="8">
        <f t="shared" si="0"/>
        <v>68807.5</v>
      </c>
      <c r="G38" s="5">
        <f t="shared" si="1"/>
        <v>0.63283857137666599</v>
      </c>
    </row>
    <row r="39" spans="1:7" x14ac:dyDescent="0.35">
      <c r="A39" s="10" t="s">
        <v>38</v>
      </c>
      <c r="B39" s="6">
        <v>740200012</v>
      </c>
      <c r="C39" s="10" t="s">
        <v>35</v>
      </c>
      <c r="D39" s="9">
        <v>569.92999999999995</v>
      </c>
      <c r="E39" s="8">
        <v>667</v>
      </c>
      <c r="F39" s="8">
        <f t="shared" si="0"/>
        <v>333.5</v>
      </c>
      <c r="G39" s="5">
        <f t="shared" si="1"/>
        <v>1.7089355322338828</v>
      </c>
    </row>
    <row r="40" spans="1:7" x14ac:dyDescent="0.35">
      <c r="A40" s="10" t="s">
        <v>38</v>
      </c>
      <c r="B40" s="6">
        <v>740200041</v>
      </c>
      <c r="C40" s="10" t="s">
        <v>36</v>
      </c>
      <c r="D40" s="9">
        <v>4520.2700000000004</v>
      </c>
      <c r="E40" s="8">
        <v>9957</v>
      </c>
      <c r="F40" s="8">
        <f t="shared" si="0"/>
        <v>4978.5</v>
      </c>
      <c r="G40" s="5">
        <f t="shared" si="1"/>
        <v>0.90795822034749429</v>
      </c>
    </row>
    <row r="41" spans="1:7" x14ac:dyDescent="0.35">
      <c r="A41" s="10" t="s">
        <v>38</v>
      </c>
      <c r="B41" s="6">
        <v>740200049</v>
      </c>
      <c r="C41" s="10" t="s">
        <v>37</v>
      </c>
      <c r="D41" s="9">
        <v>28338.49</v>
      </c>
      <c r="E41" s="8">
        <v>61941</v>
      </c>
      <c r="F41" s="8">
        <f t="shared" si="0"/>
        <v>30970.5</v>
      </c>
      <c r="G41" s="5">
        <f t="shared" si="1"/>
        <v>0.91501557934163158</v>
      </c>
    </row>
    <row r="42" spans="1:7" x14ac:dyDescent="0.35">
      <c r="A42" s="10" t="s">
        <v>38</v>
      </c>
      <c r="B42" s="6">
        <v>741400013</v>
      </c>
      <c r="C42" s="10" t="s">
        <v>41</v>
      </c>
      <c r="D42" s="14">
        <v>66.959999999999994</v>
      </c>
      <c r="E42" s="15">
        <v>856</v>
      </c>
      <c r="F42" s="15">
        <f t="shared" si="0"/>
        <v>428</v>
      </c>
      <c r="G42" s="5">
        <f t="shared" si="1"/>
        <v>0.15644859813084111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2025-07-30T10:20:57Z</dcterms:modified>
</cp:coreProperties>
</file>