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F99175F5-CD78-44BE-8042-DA38AA93AD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G176" i="5"/>
  <c r="F176" i="5"/>
  <c r="F173" i="5"/>
  <c r="G173" i="5" s="1"/>
  <c r="G167" i="5"/>
  <c r="F167" i="5"/>
  <c r="F166" i="5"/>
  <c r="G166" i="5" s="1"/>
  <c r="G160" i="5"/>
  <c r="F160" i="5"/>
  <c r="F159" i="5"/>
  <c r="G159" i="5" s="1"/>
  <c r="G158" i="5"/>
  <c r="F158" i="5"/>
  <c r="F157" i="5"/>
  <c r="G157" i="5" s="1"/>
  <c r="G155" i="5"/>
  <c r="F155" i="5"/>
  <c r="F154" i="5"/>
  <c r="G154" i="5" s="1"/>
  <c r="G153" i="5"/>
  <c r="F153" i="5"/>
  <c r="F151" i="5"/>
  <c r="G151" i="5" s="1"/>
  <c r="G150" i="5"/>
  <c r="F150" i="5"/>
  <c r="F147" i="5"/>
  <c r="G147" i="5" s="1"/>
  <c r="G146" i="5"/>
  <c r="F146" i="5"/>
  <c r="F145" i="5"/>
  <c r="G145" i="5" s="1"/>
  <c r="G144" i="5"/>
  <c r="F144" i="5"/>
  <c r="F143" i="5"/>
  <c r="G143" i="5" s="1"/>
  <c r="G142" i="5"/>
  <c r="F142" i="5"/>
  <c r="F140" i="5"/>
  <c r="G140" i="5" s="1"/>
  <c r="G139" i="5"/>
  <c r="F139" i="5"/>
  <c r="F138" i="5"/>
  <c r="G138" i="5" s="1"/>
  <c r="G137" i="5"/>
  <c r="F137" i="5"/>
  <c r="F136" i="5"/>
  <c r="G136" i="5" s="1"/>
  <c r="G135" i="5"/>
  <c r="F135" i="5"/>
  <c r="F130" i="5"/>
  <c r="G130" i="5" s="1"/>
  <c r="G129" i="5"/>
  <c r="F129" i="5"/>
  <c r="F128" i="5"/>
  <c r="G128" i="5" s="1"/>
  <c r="G127" i="5"/>
  <c r="F127" i="5"/>
  <c r="F125" i="5"/>
  <c r="G125" i="5" s="1"/>
  <c r="G124" i="5"/>
  <c r="F124" i="5"/>
  <c r="F123" i="5"/>
  <c r="G123" i="5" s="1"/>
  <c r="G120" i="5"/>
  <c r="F120" i="5"/>
  <c r="F119" i="5"/>
  <c r="G119" i="5" s="1"/>
  <c r="G118" i="5"/>
  <c r="F118" i="5"/>
  <c r="F117" i="5"/>
  <c r="G117" i="5" s="1"/>
  <c r="G116" i="5"/>
  <c r="F116" i="5"/>
  <c r="F115" i="5"/>
  <c r="G115" i="5" s="1"/>
  <c r="G114" i="5"/>
  <c r="F114" i="5"/>
  <c r="F113" i="5"/>
  <c r="G113" i="5" s="1"/>
  <c r="G111" i="5"/>
  <c r="F111" i="5"/>
  <c r="F110" i="5"/>
  <c r="G110" i="5" s="1"/>
  <c r="G109" i="5"/>
  <c r="F109" i="5"/>
  <c r="F108" i="5"/>
  <c r="G108" i="5" s="1"/>
  <c r="G106" i="5"/>
  <c r="F106" i="5"/>
  <c r="F105" i="5"/>
  <c r="G105" i="5" s="1"/>
  <c r="G104" i="5"/>
  <c r="F104" i="5"/>
  <c r="F103" i="5"/>
  <c r="G103" i="5" s="1"/>
  <c r="G102" i="5"/>
  <c r="F102" i="5"/>
  <c r="F101" i="5"/>
  <c r="G101" i="5" s="1"/>
  <c r="G100" i="5"/>
  <c r="F100" i="5"/>
  <c r="F99" i="5"/>
  <c r="G99" i="5" s="1"/>
  <c r="G98" i="5"/>
  <c r="F98" i="5"/>
  <c r="F96" i="5"/>
  <c r="G96" i="5" s="1"/>
  <c r="G95" i="5"/>
  <c r="F95" i="5"/>
  <c r="F94" i="5"/>
  <c r="G94" i="5" s="1"/>
  <c r="G93" i="5"/>
  <c r="F93" i="5"/>
  <c r="F91" i="5"/>
  <c r="G91" i="5" s="1"/>
  <c r="G88" i="5"/>
  <c r="F88" i="5"/>
  <c r="F86" i="5"/>
  <c r="G86" i="5" s="1"/>
  <c r="G85" i="5"/>
  <c r="F85" i="5"/>
  <c r="F84" i="5"/>
  <c r="G84" i="5" s="1"/>
  <c r="G83" i="5"/>
  <c r="F83" i="5"/>
  <c r="F82" i="5"/>
  <c r="G82" i="5" s="1"/>
  <c r="G81" i="5"/>
  <c r="F81" i="5"/>
  <c r="F80" i="5"/>
  <c r="G80" i="5" s="1"/>
  <c r="G78" i="5"/>
  <c r="F78" i="5"/>
  <c r="F77" i="5"/>
  <c r="G77" i="5" s="1"/>
  <c r="G75" i="5"/>
  <c r="F75" i="5"/>
  <c r="F74" i="5"/>
  <c r="G74" i="5" s="1"/>
  <c r="G73" i="5"/>
  <c r="F73" i="5"/>
  <c r="F72" i="5"/>
  <c r="G72" i="5" s="1"/>
  <c r="G71" i="5"/>
  <c r="F71" i="5"/>
  <c r="F70" i="5"/>
  <c r="G70" i="5" s="1"/>
  <c r="G69" i="5"/>
  <c r="F69" i="5"/>
  <c r="F68" i="5"/>
  <c r="G68" i="5" s="1"/>
  <c r="G67" i="5"/>
  <c r="F67" i="5"/>
  <c r="F66" i="5"/>
  <c r="G66" i="5" s="1"/>
  <c r="G65" i="5"/>
  <c r="F65" i="5"/>
  <c r="F64" i="5"/>
  <c r="G64" i="5" s="1"/>
  <c r="G57" i="5"/>
  <c r="F57" i="5"/>
  <c r="F55" i="5"/>
  <c r="G55" i="5" s="1"/>
  <c r="G54" i="5"/>
  <c r="F54" i="5"/>
  <c r="F53" i="5"/>
  <c r="G53" i="5" s="1"/>
  <c r="G50" i="5"/>
  <c r="F50" i="5"/>
  <c r="F47" i="5"/>
  <c r="G47" i="5" s="1"/>
  <c r="G45" i="5"/>
  <c r="F45" i="5"/>
  <c r="F43" i="5"/>
  <c r="G43" i="5" s="1"/>
  <c r="G41" i="5"/>
  <c r="F41" i="5"/>
  <c r="F40" i="5"/>
  <c r="G40" i="5" s="1"/>
  <c r="G39" i="5"/>
  <c r="F39" i="5"/>
  <c r="F38" i="5"/>
  <c r="G38" i="5" s="1"/>
  <c r="G35" i="5"/>
  <c r="F35" i="5"/>
  <c r="F34" i="5"/>
  <c r="G34" i="5" s="1"/>
  <c r="G33" i="5"/>
  <c r="F33" i="5"/>
  <c r="F32" i="5"/>
  <c r="G32" i="5" s="1"/>
  <c r="G31" i="5"/>
  <c r="F31" i="5"/>
  <c r="F30" i="5"/>
  <c r="G30" i="5" s="1"/>
  <c r="G28" i="5"/>
  <c r="F28" i="5"/>
  <c r="F27" i="5"/>
  <c r="G27" i="5" s="1"/>
  <c r="G25" i="5"/>
  <c r="F25" i="5"/>
  <c r="F23" i="5"/>
  <c r="G23" i="5" s="1"/>
  <c r="G22" i="5"/>
  <c r="F22" i="5"/>
  <c r="F21" i="5"/>
  <c r="G21" i="5" s="1"/>
  <c r="G20" i="5"/>
  <c r="F20" i="5"/>
  <c r="F18" i="5"/>
  <c r="G18" i="5" s="1"/>
  <c r="G17" i="5"/>
  <c r="F17" i="5"/>
  <c r="F16" i="5"/>
  <c r="G16" i="5" s="1"/>
  <c r="G15" i="5"/>
  <c r="F15" i="5"/>
  <c r="F14" i="5"/>
  <c r="G14" i="5" s="1"/>
  <c r="G13" i="5"/>
  <c r="F13" i="5"/>
  <c r="F12" i="5"/>
  <c r="G12" i="5" s="1"/>
  <c r="G11" i="5"/>
  <c r="F11" i="5"/>
  <c r="F10" i="5"/>
  <c r="G10" i="5" s="1"/>
  <c r="G9" i="5"/>
  <c r="F9" i="5"/>
  <c r="G6" i="5" l="1"/>
</calcChain>
</file>

<file path=xl/sharedStrings.xml><?xml version="1.0" encoding="utf-8"?>
<sst xmlns="http://schemas.openxmlformats.org/spreadsheetml/2006/main" count="351" uniqueCount="182">
  <si>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</si>
  <si>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</si>
  <si>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</si>
  <si>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</si>
  <si>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</si>
  <si>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</si>
  <si>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</si>
  <si>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</si>
  <si>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</si>
  <si>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</si>
  <si>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</si>
  <si>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</si>
  <si>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</si>
  <si>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</si>
  <si>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</si>
  <si>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</si>
  <si>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</si>
  <si>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</si>
  <si>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</si>
  <si>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</si>
  <si>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</si>
  <si>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</si>
  <si>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</si>
  <si>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</si>
  <si>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</si>
  <si>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</si>
  <si>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</si>
  <si>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</si>
  <si>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</si>
  <si>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</si>
  <si>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</si>
  <si>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</si>
  <si>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</si>
  <si>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</si>
  <si>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</si>
  <si>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</si>
  <si>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</si>
  <si>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</si>
  <si>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</si>
  <si>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</si>
  <si>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</si>
  <si>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</si>
  <si>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</si>
  <si>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</si>
  <si>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</si>
  <si>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</si>
  <si>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</si>
  <si>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</si>
  <si>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</si>
  <si>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</si>
  <si>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</si>
  <si>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</si>
  <si>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</si>
  <si>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</si>
  <si>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</si>
  <si>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</si>
  <si>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</si>
  <si>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</si>
  <si>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</si>
  <si>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</si>
  <si>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</si>
  <si>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</si>
  <si>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</si>
  <si>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</si>
  <si>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</si>
  <si>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</si>
  <si>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</si>
  <si>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</si>
  <si>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</si>
  <si>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</si>
  <si>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</si>
  <si>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</si>
  <si>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</si>
  <si>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</si>
  <si>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</si>
  <si>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</si>
  <si>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</si>
  <si>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</si>
  <si>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</si>
  <si>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</si>
  <si>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</si>
  <si>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</si>
  <si>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</si>
  <si>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</si>
  <si>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</si>
  <si>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</si>
  <si>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</si>
  <si>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</si>
  <si>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</si>
  <si>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</si>
  <si>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</si>
  <si>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</si>
  <si>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</si>
  <si>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</si>
  <si>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</si>
  <si>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</si>
  <si>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</si>
  <si>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</si>
  <si>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</si>
  <si>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</si>
  <si>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</si>
  <si>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</si>
  <si>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</si>
  <si>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</si>
  <si>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</si>
  <si>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</si>
  <si>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</si>
  <si>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</si>
  <si>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</si>
  <si>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</si>
  <si>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</si>
  <si>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</si>
  <si>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</si>
  <si>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</si>
  <si>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</si>
  <si>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</si>
  <si>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</si>
  <si>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</si>
  <si>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</si>
  <si>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</si>
  <si>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</si>
  <si>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</si>
  <si>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</si>
  <si>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</si>
  <si>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</si>
  <si>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</si>
  <si>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</si>
  <si>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</si>
  <si>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</si>
  <si>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</si>
  <si>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</si>
  <si>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</si>
  <si>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</si>
  <si>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</si>
  <si>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</si>
  <si>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</si>
  <si>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</si>
  <si>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</si>
  <si>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</si>
  <si>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</si>
  <si>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</si>
  <si>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</si>
  <si>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</si>
  <si>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</si>
  <si>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</si>
  <si>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</si>
  <si>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</si>
  <si>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</si>
  <si>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</si>
  <si>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</si>
  <si>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</si>
  <si>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</si>
  <si>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</si>
  <si>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</si>
  <si>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</si>
  <si>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</si>
  <si>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</si>
  <si>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</si>
  <si>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</si>
  <si>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</si>
  <si>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</si>
  <si>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</si>
  <si>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</si>
  <si>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</si>
  <si>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</si>
  <si>
    <t>APRŪPES BIROJS, SIA</t>
  </si>
  <si>
    <t>Thymus, SIA</t>
  </si>
  <si>
    <t>Jansone Rūta - ārsta prakse neiroloģijā</t>
  </si>
  <si>
    <t>Ģimenes sirds, SIA</t>
  </si>
  <si>
    <t>Ādažu privātslimnīca, SIA</t>
  </si>
  <si>
    <t>Laboratorisko pakalpojumu apmaksai paredzēto finanšu līdzekļu izlietojums  ārstniecības iestādēm, ar kurām dienests noslēdzis līgumu par sekundārās ambulatorās veselības aprūpes pakalpojumu apmaksu</t>
  </si>
  <si>
    <t>LĀZERPLASTIKAS KLĪNIKA, SIA</t>
  </si>
  <si>
    <t>Jūlijas Balandinas ģimenes ārsta prakse, SIA</t>
  </si>
  <si>
    <t>2025. gada janvāris - jūlijs</t>
  </si>
  <si>
    <t>Finanšu līdzekļu izlietojums 2025.gada janvāris - jūlijs, EUR</t>
  </si>
  <si>
    <t>Finanšu apjoms uz periodu janvāris - jūlijs, EUR</t>
  </si>
  <si>
    <t>Izpildes janvāris - jūlijs, % *</t>
  </si>
  <si>
    <t>Zandas Oliņas Putenes ģimenes ārsta prakse, Sabiedrība ar ierobežotu atbildību</t>
  </si>
  <si>
    <t>Jaunušāns Edvīns - ārsta prakse narkoloģijā</t>
  </si>
  <si>
    <t>Ilzes Jākobsones ģimenes ārsta prakse, Sabiedrība ar ierobežotu atbildību</t>
  </si>
  <si>
    <t>Nadeždas Tereškinas ģimenes ārsta prakse, Sabiedrība ar ierobežotu atbildību</t>
  </si>
  <si>
    <t>Jekaterinas Gerķes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</si>
</sst>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7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J10" sqref="J10"/>
    </sheetView>
  </sheetViews>
  <sheetFormatPr defaultRowHeight="14.5" x14ac:dyDescent="0.35"/>
  <cols>
    <col min="1" max="1" width="14.54296875" customWidth="1"/>
    <col min="2" max="2" width="10.1796875" style="11" customWidth="1"/>
    <col min="3" max="3" width="45.90625" customWidth="1"/>
    <col min="4" max="4" width="18.90625" customWidth="1"/>
    <col min="5" max="5" width="17.90625" customWidth="1"/>
    <col min="6" max="6" width="17.26953125" customWidth="1"/>
    <col min="7" max="7" width="12.1796875" customWidth="1"/>
  </cols>
  <sheetData>
    <row r="1" spans="1:7" ht="18.75" customHeight="1" x14ac:dyDescent="0.35">
      <c r="A1" s="15" t="s">
        <v>170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173</v>
      </c>
      <c r="B3" s="16"/>
      <c r="C3" s="16"/>
      <c r="D3" s="16"/>
      <c r="E3" s="16"/>
      <c r="F3" s="16"/>
      <c r="G3" s="16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174</v>
      </c>
      <c r="E5" s="3" t="s">
        <v>4</v>
      </c>
      <c r="F5" s="3" t="s">
        <v>175</v>
      </c>
      <c r="G5" s="3" t="s">
        <v>176</v>
      </c>
    </row>
    <row r="6" spans="1:7" ht="15.75" customHeight="1" x14ac:dyDescent="0.35">
      <c r="A6" s="3"/>
      <c r="B6" s="10"/>
      <c r="C6" s="3" t="s">
        <v>0</v>
      </c>
      <c r="D6" s="6">
        <f>SUM(D7:D176)</f>
        <v>6488470.6499999985</v>
      </c>
      <c r="E6" s="6">
        <f>SUM(E7:E176)</f>
        <v>9054713</v>
      </c>
      <c r="F6" s="6">
        <f>E6/12*7</f>
        <v>5281915.916666666</v>
      </c>
      <c r="G6" s="4">
        <f>D6/F6</f>
        <v>1.2284312647852165</v>
      </c>
    </row>
    <row r="7" spans="1:7" x14ac:dyDescent="0.35">
      <c r="A7" s="12" t="s">
        <v>6</v>
      </c>
      <c r="B7" s="9">
        <v>1000192</v>
      </c>
      <c r="C7" s="9" t="s">
        <v>7</v>
      </c>
      <c r="D7" s="8">
        <v>1089.79</v>
      </c>
      <c r="E7" s="7"/>
      <c r="F7" s="7"/>
      <c r="G7" s="5"/>
    </row>
    <row r="8" spans="1:7" x14ac:dyDescent="0.35">
      <c r="A8" s="12" t="s">
        <v>6</v>
      </c>
      <c r="B8" s="9">
        <v>1000220</v>
      </c>
      <c r="C8" s="9" t="s">
        <v>8</v>
      </c>
      <c r="D8" s="8">
        <v>14247.45</v>
      </c>
      <c r="E8" s="7"/>
      <c r="F8" s="7"/>
      <c r="G8" s="5"/>
    </row>
    <row r="9" spans="1:7" x14ac:dyDescent="0.35">
      <c r="A9" s="12" t="s">
        <v>6</v>
      </c>
      <c r="B9" s="9">
        <v>10000032</v>
      </c>
      <c r="C9" s="9" t="s">
        <v>9</v>
      </c>
      <c r="D9" s="8">
        <v>4608.33</v>
      </c>
      <c r="E9" s="7">
        <v>8331</v>
      </c>
      <c r="F9" s="7">
        <f t="shared" ref="F9:F72" si="0">E9/12*7</f>
        <v>4859.75</v>
      </c>
      <c r="G9" s="5">
        <f t="shared" ref="G9:G72" si="1">D9/F9</f>
        <v>0.94826482843767679</v>
      </c>
    </row>
    <row r="10" spans="1:7" x14ac:dyDescent="0.35">
      <c r="A10" s="12" t="s">
        <v>6</v>
      </c>
      <c r="B10" s="9">
        <v>10000033</v>
      </c>
      <c r="C10" s="9" t="s">
        <v>10</v>
      </c>
      <c r="D10" s="8">
        <v>230.09999999999991</v>
      </c>
      <c r="E10" s="7">
        <v>647</v>
      </c>
      <c r="F10" s="7">
        <f t="shared" si="0"/>
        <v>377.41666666666663</v>
      </c>
      <c r="G10" s="5">
        <f t="shared" si="1"/>
        <v>0.60967100905277083</v>
      </c>
    </row>
    <row r="11" spans="1:7" x14ac:dyDescent="0.35">
      <c r="A11" s="12" t="s">
        <v>6</v>
      </c>
      <c r="B11" s="9">
        <v>10000058</v>
      </c>
      <c r="C11" s="9" t="s">
        <v>11</v>
      </c>
      <c r="D11" s="8">
        <v>8801.6400000000012</v>
      </c>
      <c r="E11" s="7">
        <v>43001</v>
      </c>
      <c r="F11" s="7">
        <f t="shared" si="0"/>
        <v>25083.916666666664</v>
      </c>
      <c r="G11" s="5">
        <f t="shared" si="1"/>
        <v>0.35088778666276871</v>
      </c>
    </row>
    <row r="12" spans="1:7" x14ac:dyDescent="0.35">
      <c r="A12" s="12" t="s">
        <v>6</v>
      </c>
      <c r="B12" s="9">
        <v>10000114</v>
      </c>
      <c r="C12" s="9" t="s">
        <v>12</v>
      </c>
      <c r="D12" s="8">
        <v>5897.880000000001</v>
      </c>
      <c r="E12" s="7">
        <v>19260</v>
      </c>
      <c r="F12" s="7">
        <f t="shared" si="0"/>
        <v>11235</v>
      </c>
      <c r="G12" s="5">
        <f t="shared" si="1"/>
        <v>0.52495594125500677</v>
      </c>
    </row>
    <row r="13" spans="1:7" x14ac:dyDescent="0.35">
      <c r="A13" s="12" t="s">
        <v>6</v>
      </c>
      <c r="B13" s="9">
        <v>10000214</v>
      </c>
      <c r="C13" s="9" t="s">
        <v>13</v>
      </c>
      <c r="D13" s="8">
        <v>16513.57</v>
      </c>
      <c r="E13" s="7">
        <v>40643</v>
      </c>
      <c r="F13" s="7">
        <f t="shared" si="0"/>
        <v>23708.416666666664</v>
      </c>
      <c r="G13" s="5">
        <f t="shared" si="1"/>
        <v>0.69652774506943738</v>
      </c>
    </row>
    <row r="14" spans="1:7" x14ac:dyDescent="0.35">
      <c r="A14" s="12" t="s">
        <v>6</v>
      </c>
      <c r="B14" s="9">
        <v>10000230</v>
      </c>
      <c r="C14" s="9" t="s">
        <v>14</v>
      </c>
      <c r="D14" s="8">
        <v>457.78999999999996</v>
      </c>
      <c r="E14" s="7">
        <v>1120</v>
      </c>
      <c r="F14" s="7">
        <f t="shared" si="0"/>
        <v>653.33333333333326</v>
      </c>
      <c r="G14" s="5">
        <f t="shared" si="1"/>
        <v>0.7006989795918368</v>
      </c>
    </row>
    <row r="15" spans="1:7" x14ac:dyDescent="0.35">
      <c r="A15" s="12" t="s">
        <v>6</v>
      </c>
      <c r="B15" s="9">
        <v>10000234</v>
      </c>
      <c r="C15" s="9" t="s">
        <v>15</v>
      </c>
      <c r="D15" s="8">
        <v>1456874.7399999993</v>
      </c>
      <c r="E15" s="7">
        <v>2021574</v>
      </c>
      <c r="F15" s="7">
        <f t="shared" si="0"/>
        <v>1179251.5</v>
      </c>
      <c r="G15" s="5">
        <f t="shared" si="1"/>
        <v>1.2354232663685392</v>
      </c>
    </row>
    <row r="16" spans="1:7" x14ac:dyDescent="0.35">
      <c r="A16" s="12" t="s">
        <v>6</v>
      </c>
      <c r="B16" s="9">
        <v>10000287</v>
      </c>
      <c r="C16" s="9" t="s">
        <v>16</v>
      </c>
      <c r="D16" s="8">
        <v>28520.370000000003</v>
      </c>
      <c r="E16" s="7">
        <v>40881</v>
      </c>
      <c r="F16" s="7">
        <f t="shared" si="0"/>
        <v>23847.25</v>
      </c>
      <c r="G16" s="5">
        <f t="shared" si="1"/>
        <v>1.1959605405235405</v>
      </c>
    </row>
    <row r="17" spans="1:7" x14ac:dyDescent="0.35">
      <c r="A17" s="12" t="s">
        <v>6</v>
      </c>
      <c r="B17" s="9">
        <v>10000310</v>
      </c>
      <c r="C17" s="9" t="s">
        <v>17</v>
      </c>
      <c r="D17" s="8">
        <v>5457.5699999999988</v>
      </c>
      <c r="E17" s="7">
        <v>6072</v>
      </c>
      <c r="F17" s="7">
        <f t="shared" si="0"/>
        <v>3542</v>
      </c>
      <c r="G17" s="5">
        <f t="shared" si="1"/>
        <v>1.5408159232072272</v>
      </c>
    </row>
    <row r="18" spans="1:7" x14ac:dyDescent="0.35">
      <c r="A18" s="12" t="s">
        <v>6</v>
      </c>
      <c r="B18" s="9">
        <v>10000316</v>
      </c>
      <c r="C18" s="9" t="s">
        <v>18</v>
      </c>
      <c r="D18" s="8">
        <v>156.54</v>
      </c>
      <c r="E18" s="7">
        <v>510</v>
      </c>
      <c r="F18" s="7">
        <f t="shared" si="0"/>
        <v>297.5</v>
      </c>
      <c r="G18" s="5">
        <f t="shared" si="1"/>
        <v>0.5261848739495798</v>
      </c>
    </row>
    <row r="19" spans="1:7" x14ac:dyDescent="0.35">
      <c r="A19" s="12" t="s">
        <v>6</v>
      </c>
      <c r="B19" s="9">
        <v>10000322</v>
      </c>
      <c r="C19" s="9" t="s">
        <v>19</v>
      </c>
      <c r="D19" s="8">
        <v>10439.549999999999</v>
      </c>
      <c r="E19" s="7"/>
      <c r="F19" s="7"/>
      <c r="G19" s="5"/>
    </row>
    <row r="20" spans="1:7" x14ac:dyDescent="0.35">
      <c r="A20" s="12" t="s">
        <v>6</v>
      </c>
      <c r="B20" s="9">
        <v>10000323</v>
      </c>
      <c r="C20" s="9" t="s">
        <v>20</v>
      </c>
      <c r="D20" s="8">
        <v>145.13999999999999</v>
      </c>
      <c r="E20" s="7">
        <v>1132</v>
      </c>
      <c r="F20" s="7">
        <f t="shared" si="0"/>
        <v>660.33333333333326</v>
      </c>
      <c r="G20" s="5">
        <f t="shared" si="1"/>
        <v>0.21979808177688037</v>
      </c>
    </row>
    <row r="21" spans="1:7" x14ac:dyDescent="0.35">
      <c r="A21" s="12" t="s">
        <v>6</v>
      </c>
      <c r="B21" s="9">
        <v>10000326</v>
      </c>
      <c r="C21" s="9" t="s">
        <v>21</v>
      </c>
      <c r="D21" s="8">
        <v>279.42999999999995</v>
      </c>
      <c r="E21" s="7">
        <v>1925</v>
      </c>
      <c r="F21" s="7">
        <f t="shared" si="0"/>
        <v>1122.9166666666665</v>
      </c>
      <c r="G21" s="5">
        <f t="shared" si="1"/>
        <v>0.24884304267161408</v>
      </c>
    </row>
    <row r="22" spans="1:7" x14ac:dyDescent="0.35">
      <c r="A22" s="12" t="s">
        <v>6</v>
      </c>
      <c r="B22" s="9">
        <v>10000343</v>
      </c>
      <c r="C22" s="9" t="s">
        <v>22</v>
      </c>
      <c r="D22" s="8">
        <v>1368.7100000000003</v>
      </c>
      <c r="E22" s="7">
        <v>3168</v>
      </c>
      <c r="F22" s="7">
        <f t="shared" si="0"/>
        <v>1848</v>
      </c>
      <c r="G22" s="5">
        <f t="shared" si="1"/>
        <v>0.74064393939393958</v>
      </c>
    </row>
    <row r="23" spans="1:7" x14ac:dyDescent="0.35">
      <c r="A23" s="12" t="s">
        <v>6</v>
      </c>
      <c r="B23" s="9">
        <v>10000357</v>
      </c>
      <c r="C23" s="9" t="s">
        <v>142</v>
      </c>
      <c r="D23" s="8">
        <v>106.53000000000002</v>
      </c>
      <c r="E23" s="7">
        <v>687</v>
      </c>
      <c r="F23" s="7">
        <f t="shared" si="0"/>
        <v>400.75</v>
      </c>
      <c r="G23" s="5">
        <f t="shared" si="1"/>
        <v>0.26582657517155339</v>
      </c>
    </row>
    <row r="24" spans="1:7" x14ac:dyDescent="0.35">
      <c r="A24" s="12" t="s">
        <v>6</v>
      </c>
      <c r="B24" s="9">
        <v>10000361</v>
      </c>
      <c r="C24" s="9" t="s">
        <v>159</v>
      </c>
      <c r="D24" s="8">
        <v>143.72999999999999</v>
      </c>
      <c r="E24" s="7"/>
      <c r="F24" s="7"/>
      <c r="G24" s="5"/>
    </row>
    <row r="25" spans="1:7" x14ac:dyDescent="0.35">
      <c r="A25" s="12" t="s">
        <v>6</v>
      </c>
      <c r="B25" s="9">
        <v>10000395</v>
      </c>
      <c r="C25" s="9" t="s">
        <v>23</v>
      </c>
      <c r="D25" s="8">
        <v>249.46</v>
      </c>
      <c r="E25" s="7">
        <v>854</v>
      </c>
      <c r="F25" s="7">
        <f t="shared" si="0"/>
        <v>498.16666666666669</v>
      </c>
      <c r="G25" s="5">
        <f t="shared" si="1"/>
        <v>0.50075610572097695</v>
      </c>
    </row>
    <row r="26" spans="1:7" x14ac:dyDescent="0.35">
      <c r="A26" s="12" t="s">
        <v>6</v>
      </c>
      <c r="B26" s="9">
        <v>10000427</v>
      </c>
      <c r="C26" s="9" t="s">
        <v>143</v>
      </c>
      <c r="D26" s="8">
        <v>5.83</v>
      </c>
      <c r="E26" s="7"/>
      <c r="F26" s="7"/>
      <c r="G26" s="5"/>
    </row>
    <row r="27" spans="1:7" x14ac:dyDescent="0.35">
      <c r="A27" s="12" t="s">
        <v>6</v>
      </c>
      <c r="B27" s="9">
        <v>10000435</v>
      </c>
      <c r="C27" s="9" t="s">
        <v>24</v>
      </c>
      <c r="D27" s="8">
        <v>255.60000000000002</v>
      </c>
      <c r="E27" s="7">
        <v>1571</v>
      </c>
      <c r="F27" s="7">
        <f t="shared" si="0"/>
        <v>916.41666666666663</v>
      </c>
      <c r="G27" s="5">
        <f t="shared" si="1"/>
        <v>0.27891243066290811</v>
      </c>
    </row>
    <row r="28" spans="1:7" x14ac:dyDescent="0.35">
      <c r="A28" s="12" t="s">
        <v>6</v>
      </c>
      <c r="B28" s="9">
        <v>10000453</v>
      </c>
      <c r="C28" s="9" t="s">
        <v>25</v>
      </c>
      <c r="D28" s="8">
        <v>5296.69</v>
      </c>
      <c r="E28" s="7">
        <v>13465</v>
      </c>
      <c r="F28" s="7">
        <f t="shared" si="0"/>
        <v>7854.583333333333</v>
      </c>
      <c r="G28" s="5">
        <f t="shared" si="1"/>
        <v>0.67434385443743039</v>
      </c>
    </row>
    <row r="29" spans="1:7" x14ac:dyDescent="0.35">
      <c r="A29" s="12" t="s">
        <v>6</v>
      </c>
      <c r="B29" s="9">
        <v>10000482</v>
      </c>
      <c r="C29" s="9" t="s">
        <v>26</v>
      </c>
      <c r="D29" s="8">
        <v>5409.8000000000011</v>
      </c>
      <c r="E29" s="7"/>
      <c r="F29" s="7"/>
      <c r="G29" s="5"/>
    </row>
    <row r="30" spans="1:7" x14ac:dyDescent="0.35">
      <c r="A30" s="12" t="s">
        <v>6</v>
      </c>
      <c r="B30" s="9">
        <v>10000491</v>
      </c>
      <c r="C30" s="9" t="s">
        <v>160</v>
      </c>
      <c r="D30" s="8">
        <v>19852.68</v>
      </c>
      <c r="E30" s="7">
        <v>37464</v>
      </c>
      <c r="F30" s="7">
        <f t="shared" si="0"/>
        <v>21854</v>
      </c>
      <c r="G30" s="5">
        <f t="shared" si="1"/>
        <v>0.90842317195936673</v>
      </c>
    </row>
    <row r="31" spans="1:7" x14ac:dyDescent="0.35">
      <c r="A31" s="12" t="s">
        <v>6</v>
      </c>
      <c r="B31" s="9">
        <v>10000493</v>
      </c>
      <c r="C31" s="9" t="s">
        <v>27</v>
      </c>
      <c r="D31" s="8">
        <v>1963.33</v>
      </c>
      <c r="E31" s="7">
        <v>2272</v>
      </c>
      <c r="F31" s="7">
        <f t="shared" si="0"/>
        <v>1325.3333333333335</v>
      </c>
      <c r="G31" s="5">
        <f t="shared" si="1"/>
        <v>1.4813858148893357</v>
      </c>
    </row>
    <row r="32" spans="1:7" x14ac:dyDescent="0.35">
      <c r="A32" s="12" t="s">
        <v>6</v>
      </c>
      <c r="B32" s="9">
        <v>10000535</v>
      </c>
      <c r="C32" s="9" t="s">
        <v>171</v>
      </c>
      <c r="D32" s="8">
        <v>58.51</v>
      </c>
      <c r="E32" s="7">
        <v>2226</v>
      </c>
      <c r="F32" s="7">
        <f t="shared" si="0"/>
        <v>1298.5</v>
      </c>
      <c r="G32" s="5">
        <f t="shared" si="1"/>
        <v>4.5059684251058912E-2</v>
      </c>
    </row>
    <row r="33" spans="1:7" x14ac:dyDescent="0.35">
      <c r="A33" s="12" t="s">
        <v>6</v>
      </c>
      <c r="B33" s="9">
        <v>10000868</v>
      </c>
      <c r="C33" s="9" t="s">
        <v>28</v>
      </c>
      <c r="D33" s="8">
        <v>2975.1500000000015</v>
      </c>
      <c r="E33" s="7">
        <v>7856</v>
      </c>
      <c r="F33" s="7">
        <f t="shared" si="0"/>
        <v>4582.6666666666661</v>
      </c>
      <c r="G33" s="5">
        <f t="shared" si="1"/>
        <v>0.64921806808263061</v>
      </c>
    </row>
    <row r="34" spans="1:7" x14ac:dyDescent="0.35">
      <c r="A34" s="12" t="s">
        <v>6</v>
      </c>
      <c r="B34" s="9">
        <v>10000873</v>
      </c>
      <c r="C34" s="9" t="s">
        <v>29</v>
      </c>
      <c r="D34" s="8">
        <v>8913.3399999999983</v>
      </c>
      <c r="E34" s="7">
        <v>24004</v>
      </c>
      <c r="F34" s="7">
        <f t="shared" si="0"/>
        <v>14002.333333333332</v>
      </c>
      <c r="G34" s="5">
        <f t="shared" si="1"/>
        <v>0.636561049348918</v>
      </c>
    </row>
    <row r="35" spans="1:7" x14ac:dyDescent="0.35">
      <c r="A35" s="12" t="s">
        <v>6</v>
      </c>
      <c r="B35" s="9">
        <v>10000945</v>
      </c>
      <c r="C35" s="9" t="s">
        <v>30</v>
      </c>
      <c r="D35" s="8">
        <v>60.629999999999995</v>
      </c>
      <c r="E35" s="7">
        <v>553</v>
      </c>
      <c r="F35" s="7">
        <f t="shared" si="0"/>
        <v>322.58333333333337</v>
      </c>
      <c r="G35" s="5">
        <f t="shared" si="1"/>
        <v>0.18795143373805215</v>
      </c>
    </row>
    <row r="36" spans="1:7" x14ac:dyDescent="0.35">
      <c r="A36" s="12" t="s">
        <v>6</v>
      </c>
      <c r="B36" s="9">
        <v>10000962</v>
      </c>
      <c r="C36" s="9" t="s">
        <v>31</v>
      </c>
      <c r="D36" s="8">
        <v>1145.67</v>
      </c>
      <c r="E36" s="7"/>
      <c r="F36" s="7"/>
      <c r="G36" s="5"/>
    </row>
    <row r="37" spans="1:7" x14ac:dyDescent="0.35">
      <c r="A37" s="12" t="s">
        <v>6</v>
      </c>
      <c r="B37" s="9">
        <v>10000964</v>
      </c>
      <c r="C37" s="9" t="s">
        <v>32</v>
      </c>
      <c r="D37" s="8">
        <v>19.440000000000001</v>
      </c>
      <c r="E37" s="7"/>
      <c r="F37" s="7"/>
      <c r="G37" s="5"/>
    </row>
    <row r="38" spans="1:7" x14ac:dyDescent="0.35">
      <c r="A38" s="12" t="s">
        <v>6</v>
      </c>
      <c r="B38" s="9">
        <v>10000995</v>
      </c>
      <c r="C38" s="9" t="s">
        <v>33</v>
      </c>
      <c r="D38" s="8">
        <v>5726.02</v>
      </c>
      <c r="E38" s="7">
        <v>5693</v>
      </c>
      <c r="F38" s="7">
        <f t="shared" si="0"/>
        <v>3320.916666666667</v>
      </c>
      <c r="G38" s="5">
        <f t="shared" si="1"/>
        <v>1.7242287521015784</v>
      </c>
    </row>
    <row r="39" spans="1:7" x14ac:dyDescent="0.35">
      <c r="A39" s="12" t="s">
        <v>6</v>
      </c>
      <c r="B39" s="9">
        <v>10001023</v>
      </c>
      <c r="C39" s="9" t="s">
        <v>34</v>
      </c>
      <c r="D39" s="8">
        <v>178.57000000000002</v>
      </c>
      <c r="E39" s="7">
        <v>1051</v>
      </c>
      <c r="F39" s="7">
        <f t="shared" si="0"/>
        <v>613.08333333333326</v>
      </c>
      <c r="G39" s="5">
        <f t="shared" si="1"/>
        <v>0.29126546146527127</v>
      </c>
    </row>
    <row r="40" spans="1:7" x14ac:dyDescent="0.35">
      <c r="A40" s="12" t="s">
        <v>6</v>
      </c>
      <c r="B40" s="9">
        <v>10001066</v>
      </c>
      <c r="C40" s="9" t="s">
        <v>35</v>
      </c>
      <c r="D40" s="8">
        <v>83.41</v>
      </c>
      <c r="E40" s="7">
        <v>300</v>
      </c>
      <c r="F40" s="7">
        <f t="shared" si="0"/>
        <v>175</v>
      </c>
      <c r="G40" s="5">
        <f t="shared" si="1"/>
        <v>0.4766285714285714</v>
      </c>
    </row>
    <row r="41" spans="1:7" x14ac:dyDescent="0.35">
      <c r="A41" s="12" t="s">
        <v>6</v>
      </c>
      <c r="B41" s="9">
        <v>10001090</v>
      </c>
      <c r="C41" s="9" t="s">
        <v>36</v>
      </c>
      <c r="D41" s="8">
        <v>543.91999999999996</v>
      </c>
      <c r="E41" s="7">
        <v>1076</v>
      </c>
      <c r="F41" s="7">
        <f t="shared" si="0"/>
        <v>627.66666666666674</v>
      </c>
      <c r="G41" s="5">
        <f t="shared" si="1"/>
        <v>0.86657461497610178</v>
      </c>
    </row>
    <row r="42" spans="1:7" x14ac:dyDescent="0.35">
      <c r="A42" s="12" t="s">
        <v>6</v>
      </c>
      <c r="B42" s="9">
        <v>10001091</v>
      </c>
      <c r="C42" s="9" t="s">
        <v>37</v>
      </c>
      <c r="D42" s="8">
        <v>12.84</v>
      </c>
      <c r="E42" s="7"/>
      <c r="F42" s="7"/>
      <c r="G42" s="5"/>
    </row>
    <row r="43" spans="1:7" x14ac:dyDescent="0.35">
      <c r="A43" s="12" t="s">
        <v>6</v>
      </c>
      <c r="B43" s="9">
        <v>10001096</v>
      </c>
      <c r="C43" s="9" t="s">
        <v>38</v>
      </c>
      <c r="D43" s="8">
        <v>457.56000000000012</v>
      </c>
      <c r="E43" s="7">
        <v>2723</v>
      </c>
      <c r="F43" s="7">
        <f t="shared" si="0"/>
        <v>1588.4166666666665</v>
      </c>
      <c r="G43" s="5">
        <f t="shared" si="1"/>
        <v>0.28806043754262639</v>
      </c>
    </row>
    <row r="44" spans="1:7" x14ac:dyDescent="0.35">
      <c r="A44" s="12" t="s">
        <v>6</v>
      </c>
      <c r="B44" s="9">
        <v>10001112</v>
      </c>
      <c r="C44" s="9" t="s">
        <v>161</v>
      </c>
      <c r="D44" s="8">
        <v>56.31</v>
      </c>
      <c r="E44" s="7"/>
      <c r="F44" s="7"/>
      <c r="G44" s="5"/>
    </row>
    <row r="45" spans="1:7" x14ac:dyDescent="0.35">
      <c r="A45" s="12" t="s">
        <v>6</v>
      </c>
      <c r="B45" s="9">
        <v>10001204</v>
      </c>
      <c r="C45" s="9" t="s">
        <v>39</v>
      </c>
      <c r="D45" s="8">
        <v>677.65000000000009</v>
      </c>
      <c r="E45" s="7">
        <v>1955</v>
      </c>
      <c r="F45" s="7">
        <f t="shared" si="0"/>
        <v>1140.4166666666665</v>
      </c>
      <c r="G45" s="5">
        <f t="shared" si="1"/>
        <v>0.59421264157837062</v>
      </c>
    </row>
    <row r="46" spans="1:7" x14ac:dyDescent="0.35">
      <c r="A46" s="12" t="s">
        <v>6</v>
      </c>
      <c r="B46" s="9">
        <v>10001224</v>
      </c>
      <c r="C46" s="9" t="s">
        <v>144</v>
      </c>
      <c r="D46" s="8">
        <v>2409.2599999999998</v>
      </c>
      <c r="E46" s="7"/>
      <c r="F46" s="7"/>
      <c r="G46" s="5"/>
    </row>
    <row r="47" spans="1:7" x14ac:dyDescent="0.35">
      <c r="A47" s="12" t="s">
        <v>6</v>
      </c>
      <c r="B47" s="9">
        <v>10001273</v>
      </c>
      <c r="C47" s="9" t="s">
        <v>40</v>
      </c>
      <c r="D47" s="8">
        <v>2809.6700000000014</v>
      </c>
      <c r="E47" s="7">
        <v>3799</v>
      </c>
      <c r="F47" s="7">
        <f t="shared" si="0"/>
        <v>2216.083333333333</v>
      </c>
      <c r="G47" s="5">
        <f t="shared" si="1"/>
        <v>1.2678539465272824</v>
      </c>
    </row>
    <row r="48" spans="1:7" x14ac:dyDescent="0.35">
      <c r="A48" s="12" t="s">
        <v>6</v>
      </c>
      <c r="B48" s="9">
        <v>10001379</v>
      </c>
      <c r="C48" s="9" t="s">
        <v>41</v>
      </c>
      <c r="D48" s="8">
        <v>207.61999999999998</v>
      </c>
      <c r="E48" s="7"/>
      <c r="F48" s="7"/>
      <c r="G48" s="5"/>
    </row>
    <row r="49" spans="1:7" x14ac:dyDescent="0.35">
      <c r="A49" s="12" t="s">
        <v>6</v>
      </c>
      <c r="B49" s="9">
        <v>10001410</v>
      </c>
      <c r="C49" s="9" t="s">
        <v>42</v>
      </c>
      <c r="D49" s="8">
        <v>28725.190000000006</v>
      </c>
      <c r="E49" s="7"/>
      <c r="F49" s="7"/>
      <c r="G49" s="5"/>
    </row>
    <row r="50" spans="1:7" x14ac:dyDescent="0.35">
      <c r="A50" s="12" t="s">
        <v>6</v>
      </c>
      <c r="B50" s="9">
        <v>10001411</v>
      </c>
      <c r="C50" s="9" t="s">
        <v>43</v>
      </c>
      <c r="D50" s="8">
        <v>547.09</v>
      </c>
      <c r="E50" s="7">
        <v>1996</v>
      </c>
      <c r="F50" s="7">
        <f t="shared" si="0"/>
        <v>1164.3333333333335</v>
      </c>
      <c r="G50" s="5">
        <f t="shared" si="1"/>
        <v>0.46987403378184939</v>
      </c>
    </row>
    <row r="51" spans="1:7" x14ac:dyDescent="0.35">
      <c r="A51" s="12" t="s">
        <v>6</v>
      </c>
      <c r="B51" s="9">
        <v>10001433</v>
      </c>
      <c r="C51" s="9" t="s">
        <v>44</v>
      </c>
      <c r="D51" s="8">
        <v>1890.1699999999998</v>
      </c>
      <c r="E51" s="7"/>
      <c r="F51" s="7"/>
      <c r="G51" s="5"/>
    </row>
    <row r="52" spans="1:7" x14ac:dyDescent="0.35">
      <c r="A52" s="12" t="s">
        <v>6</v>
      </c>
      <c r="B52" s="9">
        <v>10001506</v>
      </c>
      <c r="C52" s="9" t="s">
        <v>172</v>
      </c>
      <c r="D52" s="8">
        <v>117.46000000000001</v>
      </c>
      <c r="E52" s="7"/>
      <c r="F52" s="7"/>
      <c r="G52" s="5"/>
    </row>
    <row r="53" spans="1:7" x14ac:dyDescent="0.35">
      <c r="A53" s="12" t="s">
        <v>6</v>
      </c>
      <c r="B53" s="9">
        <v>10001518</v>
      </c>
      <c r="C53" s="9" t="s">
        <v>45</v>
      </c>
      <c r="D53" s="8">
        <v>1761.4600000000007</v>
      </c>
      <c r="E53" s="7">
        <v>4562</v>
      </c>
      <c r="F53" s="7">
        <f t="shared" si="0"/>
        <v>2661.166666666667</v>
      </c>
      <c r="G53" s="5">
        <f t="shared" si="1"/>
        <v>0.66191269493330007</v>
      </c>
    </row>
    <row r="54" spans="1:7" x14ac:dyDescent="0.35">
      <c r="A54" s="12" t="s">
        <v>6</v>
      </c>
      <c r="B54" s="9">
        <v>10001520</v>
      </c>
      <c r="C54" s="9" t="s">
        <v>46</v>
      </c>
      <c r="D54" s="8">
        <v>268.83999999999997</v>
      </c>
      <c r="E54" s="7">
        <v>975</v>
      </c>
      <c r="F54" s="7">
        <f t="shared" si="0"/>
        <v>568.75</v>
      </c>
      <c r="G54" s="5">
        <f t="shared" si="1"/>
        <v>0.47268571428571426</v>
      </c>
    </row>
    <row r="55" spans="1:7" x14ac:dyDescent="0.35">
      <c r="A55" s="12" t="s">
        <v>6</v>
      </c>
      <c r="B55" s="9">
        <v>10001535</v>
      </c>
      <c r="C55" s="9" t="s">
        <v>47</v>
      </c>
      <c r="D55" s="8">
        <v>246542.35999999978</v>
      </c>
      <c r="E55" s="7">
        <v>403807</v>
      </c>
      <c r="F55" s="7">
        <f t="shared" si="0"/>
        <v>235554.08333333334</v>
      </c>
      <c r="G55" s="5">
        <f t="shared" si="1"/>
        <v>1.046648635893596</v>
      </c>
    </row>
    <row r="56" spans="1:7" x14ac:dyDescent="0.35">
      <c r="A56" s="12" t="s">
        <v>6</v>
      </c>
      <c r="B56" s="9">
        <v>10001586</v>
      </c>
      <c r="C56" s="9" t="s">
        <v>48</v>
      </c>
      <c r="D56" s="8">
        <v>370.05</v>
      </c>
      <c r="E56" s="7"/>
      <c r="F56" s="7"/>
      <c r="G56" s="5"/>
    </row>
    <row r="57" spans="1:7" x14ac:dyDescent="0.35">
      <c r="A57" s="12" t="s">
        <v>6</v>
      </c>
      <c r="B57" s="9">
        <v>10001694</v>
      </c>
      <c r="C57" s="9" t="s">
        <v>49</v>
      </c>
      <c r="D57" s="8">
        <v>1645.7699999999995</v>
      </c>
      <c r="E57" s="7">
        <v>2390</v>
      </c>
      <c r="F57" s="7">
        <f t="shared" si="0"/>
        <v>1394.1666666666665</v>
      </c>
      <c r="G57" s="5">
        <f t="shared" si="1"/>
        <v>1.1804686192468616</v>
      </c>
    </row>
    <row r="58" spans="1:7" x14ac:dyDescent="0.35">
      <c r="A58" s="12" t="s">
        <v>6</v>
      </c>
      <c r="B58" s="9">
        <v>10001765</v>
      </c>
      <c r="C58" s="9" t="s">
        <v>50</v>
      </c>
      <c r="D58" s="8">
        <v>304.87</v>
      </c>
      <c r="E58" s="7"/>
      <c r="F58" s="7"/>
      <c r="G58" s="5"/>
    </row>
    <row r="59" spans="1:7" x14ac:dyDescent="0.35">
      <c r="A59" s="12" t="s">
        <v>6</v>
      </c>
      <c r="B59" s="9">
        <v>10001816</v>
      </c>
      <c r="C59" s="9" t="s">
        <v>51</v>
      </c>
      <c r="D59" s="8">
        <v>35.33</v>
      </c>
      <c r="E59" s="7"/>
      <c r="F59" s="7"/>
      <c r="G59" s="5"/>
    </row>
    <row r="60" spans="1:7" x14ac:dyDescent="0.35">
      <c r="A60" s="12" t="s">
        <v>6</v>
      </c>
      <c r="B60" s="9">
        <v>10001819</v>
      </c>
      <c r="C60" s="9" t="s">
        <v>145</v>
      </c>
      <c r="D60" s="8">
        <v>296.16000000000003</v>
      </c>
      <c r="E60" s="7"/>
      <c r="F60" s="7"/>
      <c r="G60" s="5"/>
    </row>
    <row r="61" spans="1:7" x14ac:dyDescent="0.35">
      <c r="A61" s="12" t="s">
        <v>6</v>
      </c>
      <c r="B61" s="9">
        <v>10001933</v>
      </c>
      <c r="C61" s="9" t="s">
        <v>52</v>
      </c>
      <c r="D61" s="8">
        <v>1073.9400000000003</v>
      </c>
      <c r="E61" s="7"/>
      <c r="F61" s="7"/>
      <c r="G61" s="5"/>
    </row>
    <row r="62" spans="1:7" x14ac:dyDescent="0.35">
      <c r="A62" s="12" t="s">
        <v>6</v>
      </c>
      <c r="B62" s="9">
        <v>10001954</v>
      </c>
      <c r="C62" s="9" t="s">
        <v>53</v>
      </c>
      <c r="D62" s="8">
        <v>16677.219999999998</v>
      </c>
      <c r="E62" s="7"/>
      <c r="F62" s="7"/>
      <c r="G62" s="5"/>
    </row>
    <row r="63" spans="1:7" x14ac:dyDescent="0.35">
      <c r="A63" s="12" t="s">
        <v>6</v>
      </c>
      <c r="B63" s="9">
        <v>10002021</v>
      </c>
      <c r="C63" s="9" t="s">
        <v>54</v>
      </c>
      <c r="D63" s="8">
        <v>585.91</v>
      </c>
      <c r="E63" s="7"/>
      <c r="F63" s="7"/>
      <c r="G63" s="5"/>
    </row>
    <row r="64" spans="1:7" x14ac:dyDescent="0.35">
      <c r="A64" s="12" t="s">
        <v>6</v>
      </c>
      <c r="B64" s="9">
        <v>10011401</v>
      </c>
      <c r="C64" s="9" t="s">
        <v>55</v>
      </c>
      <c r="D64" s="8">
        <v>50298.750000000007</v>
      </c>
      <c r="E64" s="7">
        <v>71030</v>
      </c>
      <c r="F64" s="7">
        <f t="shared" si="0"/>
        <v>41434.166666666672</v>
      </c>
      <c r="G64" s="5">
        <f t="shared" si="1"/>
        <v>1.2139438064399348</v>
      </c>
    </row>
    <row r="65" spans="1:7" x14ac:dyDescent="0.35">
      <c r="A65" s="12" t="s">
        <v>6</v>
      </c>
      <c r="B65" s="9">
        <v>10011803</v>
      </c>
      <c r="C65" s="9" t="s">
        <v>56</v>
      </c>
      <c r="D65" s="8">
        <v>948446.2799999984</v>
      </c>
      <c r="E65" s="7">
        <v>1407844</v>
      </c>
      <c r="F65" s="7">
        <f t="shared" si="0"/>
        <v>821242.33333333326</v>
      </c>
      <c r="G65" s="5">
        <f t="shared" si="1"/>
        <v>1.1548920964051599</v>
      </c>
    </row>
    <row r="66" spans="1:7" x14ac:dyDescent="0.35">
      <c r="A66" s="12" t="s">
        <v>6</v>
      </c>
      <c r="B66" s="9">
        <v>10011804</v>
      </c>
      <c r="C66" s="9" t="s">
        <v>57</v>
      </c>
      <c r="D66" s="8">
        <v>835803.17000000109</v>
      </c>
      <c r="E66" s="7">
        <v>1822534</v>
      </c>
      <c r="F66" s="7">
        <f t="shared" si="0"/>
        <v>1063144.8333333335</v>
      </c>
      <c r="G66" s="5">
        <f t="shared" si="1"/>
        <v>0.78616115490065808</v>
      </c>
    </row>
    <row r="67" spans="1:7" x14ac:dyDescent="0.35">
      <c r="A67" s="12" t="s">
        <v>6</v>
      </c>
      <c r="B67" s="9">
        <v>10012202</v>
      </c>
      <c r="C67" s="9" t="s">
        <v>58</v>
      </c>
      <c r="D67" s="8">
        <v>33390.450000000012</v>
      </c>
      <c r="E67" s="7">
        <v>26908</v>
      </c>
      <c r="F67" s="7">
        <f t="shared" si="0"/>
        <v>15696.333333333334</v>
      </c>
      <c r="G67" s="5">
        <f t="shared" si="1"/>
        <v>2.1272770710781717</v>
      </c>
    </row>
    <row r="68" spans="1:7" x14ac:dyDescent="0.35">
      <c r="A68" s="12" t="s">
        <v>6</v>
      </c>
      <c r="B68" s="9">
        <v>10020301</v>
      </c>
      <c r="C68" s="9" t="s">
        <v>59</v>
      </c>
      <c r="D68" s="8">
        <v>402539.53000000026</v>
      </c>
      <c r="E68" s="7">
        <v>270397</v>
      </c>
      <c r="F68" s="7">
        <f t="shared" si="0"/>
        <v>157731.58333333331</v>
      </c>
      <c r="G68" s="5">
        <f t="shared" si="1"/>
        <v>2.5520540749870975</v>
      </c>
    </row>
    <row r="69" spans="1:7" x14ac:dyDescent="0.35">
      <c r="A69" s="12" t="s">
        <v>6</v>
      </c>
      <c r="B69" s="9">
        <v>10020302</v>
      </c>
      <c r="C69" s="9" t="s">
        <v>60</v>
      </c>
      <c r="D69" s="8">
        <v>11826.66</v>
      </c>
      <c r="E69" s="7">
        <v>28256</v>
      </c>
      <c r="F69" s="7">
        <f t="shared" si="0"/>
        <v>16482.666666666664</v>
      </c>
      <c r="G69" s="5">
        <f t="shared" si="1"/>
        <v>0.71752103219543772</v>
      </c>
    </row>
    <row r="70" spans="1:7" x14ac:dyDescent="0.35">
      <c r="A70" s="12" t="s">
        <v>6</v>
      </c>
      <c r="B70" s="9">
        <v>10021301</v>
      </c>
      <c r="C70" s="9" t="s">
        <v>61</v>
      </c>
      <c r="D70" s="8">
        <v>20109.46</v>
      </c>
      <c r="E70" s="7">
        <v>158187</v>
      </c>
      <c r="F70" s="7">
        <f t="shared" si="0"/>
        <v>92275.75</v>
      </c>
      <c r="G70" s="5">
        <f t="shared" si="1"/>
        <v>0.21792789546549335</v>
      </c>
    </row>
    <row r="71" spans="1:7" x14ac:dyDescent="0.35">
      <c r="A71" s="12" t="s">
        <v>6</v>
      </c>
      <c r="B71" s="9">
        <v>10040307</v>
      </c>
      <c r="C71" s="9" t="s">
        <v>62</v>
      </c>
      <c r="D71" s="8">
        <v>124334.72000000006</v>
      </c>
      <c r="E71" s="7">
        <v>134919</v>
      </c>
      <c r="F71" s="7">
        <f t="shared" si="0"/>
        <v>78702.75</v>
      </c>
      <c r="G71" s="5">
        <f t="shared" si="1"/>
        <v>1.5798014681824974</v>
      </c>
    </row>
    <row r="72" spans="1:7" x14ac:dyDescent="0.35">
      <c r="A72" s="12" t="s">
        <v>6</v>
      </c>
      <c r="B72" s="9">
        <v>10054109</v>
      </c>
      <c r="C72" s="9" t="s">
        <v>63</v>
      </c>
      <c r="D72" s="8">
        <v>35733.910000000018</v>
      </c>
      <c r="E72" s="7">
        <v>61818</v>
      </c>
      <c r="F72" s="7">
        <f t="shared" si="0"/>
        <v>36060.5</v>
      </c>
      <c r="G72" s="5">
        <f t="shared" si="1"/>
        <v>0.990943275883585</v>
      </c>
    </row>
    <row r="73" spans="1:7" x14ac:dyDescent="0.35">
      <c r="A73" s="12" t="s">
        <v>6</v>
      </c>
      <c r="B73" s="9">
        <v>10054114</v>
      </c>
      <c r="C73" s="9" t="s">
        <v>64</v>
      </c>
      <c r="D73" s="8">
        <v>58031.649999999987</v>
      </c>
      <c r="E73" s="7">
        <v>56909</v>
      </c>
      <c r="F73" s="7">
        <f t="shared" ref="F73:F96" si="2">E73/12*7</f>
        <v>33196.916666666672</v>
      </c>
      <c r="G73" s="5">
        <f t="shared" ref="G73:G96" si="3">D73/F73</f>
        <v>1.74810361404046</v>
      </c>
    </row>
    <row r="74" spans="1:7" x14ac:dyDescent="0.35">
      <c r="A74" s="12" t="s">
        <v>6</v>
      </c>
      <c r="B74" s="9">
        <v>10054211</v>
      </c>
      <c r="C74" s="9" t="s">
        <v>65</v>
      </c>
      <c r="D74" s="8">
        <v>2768.4799999999991</v>
      </c>
      <c r="E74" s="7">
        <v>10402</v>
      </c>
      <c r="F74" s="7">
        <f t="shared" si="2"/>
        <v>6067.8333333333339</v>
      </c>
      <c r="G74" s="5">
        <f t="shared" si="3"/>
        <v>0.45625511577443878</v>
      </c>
    </row>
    <row r="75" spans="1:7" x14ac:dyDescent="0.35">
      <c r="A75" s="12" t="s">
        <v>6</v>
      </c>
      <c r="B75" s="9">
        <v>10060302</v>
      </c>
      <c r="C75" s="9" t="s">
        <v>66</v>
      </c>
      <c r="D75" s="8">
        <v>26184.96000000001</v>
      </c>
      <c r="E75" s="7">
        <v>85279</v>
      </c>
      <c r="F75" s="7">
        <f t="shared" si="2"/>
        <v>49746.083333333328</v>
      </c>
      <c r="G75" s="5">
        <f t="shared" si="3"/>
        <v>0.5263722939661919</v>
      </c>
    </row>
    <row r="76" spans="1:7" x14ac:dyDescent="0.35">
      <c r="A76" s="12" t="s">
        <v>6</v>
      </c>
      <c r="B76" s="9">
        <v>10064013</v>
      </c>
      <c r="C76" s="9" t="s">
        <v>67</v>
      </c>
      <c r="D76" s="8">
        <v>274.62999999999994</v>
      </c>
      <c r="E76" s="7"/>
      <c r="F76" s="7"/>
      <c r="G76" s="5"/>
    </row>
    <row r="77" spans="1:7" x14ac:dyDescent="0.35">
      <c r="A77" s="12" t="s">
        <v>6</v>
      </c>
      <c r="B77" s="9">
        <v>10064024</v>
      </c>
      <c r="C77" s="9" t="s">
        <v>68</v>
      </c>
      <c r="D77" s="8">
        <v>86.81</v>
      </c>
      <c r="E77" s="7">
        <v>1210</v>
      </c>
      <c r="F77" s="7">
        <f t="shared" si="2"/>
        <v>705.83333333333326</v>
      </c>
      <c r="G77" s="5">
        <f t="shared" si="3"/>
        <v>0.12298937426210155</v>
      </c>
    </row>
    <row r="78" spans="1:7" x14ac:dyDescent="0.35">
      <c r="A78" s="12" t="s">
        <v>6</v>
      </c>
      <c r="B78" s="9">
        <v>10064025</v>
      </c>
      <c r="C78" s="9" t="s">
        <v>69</v>
      </c>
      <c r="D78" s="8">
        <v>2035.5300000000002</v>
      </c>
      <c r="E78" s="7">
        <v>1501</v>
      </c>
      <c r="F78" s="7">
        <f t="shared" si="2"/>
        <v>875.58333333333326</v>
      </c>
      <c r="G78" s="5">
        <f t="shared" si="3"/>
        <v>2.3247701532311797</v>
      </c>
    </row>
    <row r="79" spans="1:7" x14ac:dyDescent="0.35">
      <c r="A79" s="12" t="s">
        <v>6</v>
      </c>
      <c r="B79" s="9">
        <v>10064034</v>
      </c>
      <c r="C79" s="9" t="s">
        <v>165</v>
      </c>
      <c r="D79" s="8">
        <v>34.72</v>
      </c>
      <c r="E79" s="7"/>
      <c r="F79" s="7"/>
      <c r="G79" s="5"/>
    </row>
    <row r="80" spans="1:7" x14ac:dyDescent="0.35">
      <c r="A80" s="12" t="s">
        <v>6</v>
      </c>
      <c r="B80" s="9">
        <v>10064103</v>
      </c>
      <c r="C80" s="9" t="s">
        <v>70</v>
      </c>
      <c r="D80" s="8">
        <v>35017.1</v>
      </c>
      <c r="E80" s="7">
        <v>27898</v>
      </c>
      <c r="F80" s="7">
        <f t="shared" si="2"/>
        <v>16273.833333333334</v>
      </c>
      <c r="G80" s="5">
        <f t="shared" si="3"/>
        <v>2.1517425724322274</v>
      </c>
    </row>
    <row r="81" spans="1:7" x14ac:dyDescent="0.35">
      <c r="A81" s="12" t="s">
        <v>6</v>
      </c>
      <c r="B81" s="9">
        <v>10064111</v>
      </c>
      <c r="C81" s="9" t="s">
        <v>71</v>
      </c>
      <c r="D81" s="8">
        <v>180295.12</v>
      </c>
      <c r="E81" s="7">
        <v>230228</v>
      </c>
      <c r="F81" s="7">
        <f t="shared" si="2"/>
        <v>134299.66666666669</v>
      </c>
      <c r="G81" s="5">
        <f t="shared" si="3"/>
        <v>1.3424837490289128</v>
      </c>
    </row>
    <row r="82" spans="1:7" x14ac:dyDescent="0.35">
      <c r="A82" s="12" t="s">
        <v>6</v>
      </c>
      <c r="B82" s="9">
        <v>10064114</v>
      </c>
      <c r="C82" s="9" t="s">
        <v>72</v>
      </c>
      <c r="D82" s="8">
        <v>134852.88999999987</v>
      </c>
      <c r="E82" s="7">
        <v>162725</v>
      </c>
      <c r="F82" s="7">
        <f t="shared" si="2"/>
        <v>94922.916666666657</v>
      </c>
      <c r="G82" s="5">
        <f t="shared" si="3"/>
        <v>1.4206568312007537</v>
      </c>
    </row>
    <row r="83" spans="1:7" x14ac:dyDescent="0.35">
      <c r="A83" s="12" t="s">
        <v>6</v>
      </c>
      <c r="B83" s="9">
        <v>10064120</v>
      </c>
      <c r="C83" s="9" t="s">
        <v>73</v>
      </c>
      <c r="D83" s="8">
        <v>1206258.7499999991</v>
      </c>
      <c r="E83" s="7">
        <v>1092371</v>
      </c>
      <c r="F83" s="7">
        <f t="shared" si="2"/>
        <v>637216.41666666674</v>
      </c>
      <c r="G83" s="5">
        <f t="shared" si="3"/>
        <v>1.8930126695574498</v>
      </c>
    </row>
    <row r="84" spans="1:7" x14ac:dyDescent="0.35">
      <c r="A84" s="12" t="s">
        <v>6</v>
      </c>
      <c r="B84" s="9">
        <v>10064801</v>
      </c>
      <c r="C84" s="9" t="s">
        <v>74</v>
      </c>
      <c r="D84" s="8">
        <v>93.13000000000001</v>
      </c>
      <c r="E84" s="7">
        <v>300</v>
      </c>
      <c r="F84" s="7">
        <f t="shared" si="2"/>
        <v>175</v>
      </c>
      <c r="G84" s="5">
        <f t="shared" si="3"/>
        <v>0.53217142857142863</v>
      </c>
    </row>
    <row r="85" spans="1:7" x14ac:dyDescent="0.35">
      <c r="A85" s="12" t="s">
        <v>6</v>
      </c>
      <c r="B85" s="9">
        <v>10065212</v>
      </c>
      <c r="C85" s="9" t="s">
        <v>75</v>
      </c>
      <c r="D85" s="8">
        <v>19104.020000000011</v>
      </c>
      <c r="E85" s="7">
        <v>7316</v>
      </c>
      <c r="F85" s="7">
        <f t="shared" si="2"/>
        <v>4267.6666666666661</v>
      </c>
      <c r="G85" s="5">
        <f t="shared" si="3"/>
        <v>4.4764555182379162</v>
      </c>
    </row>
    <row r="86" spans="1:7" x14ac:dyDescent="0.35">
      <c r="A86" s="12" t="s">
        <v>6</v>
      </c>
      <c r="B86" s="9">
        <v>10065214</v>
      </c>
      <c r="C86" s="9" t="s">
        <v>76</v>
      </c>
      <c r="D86" s="8">
        <v>1957.6700000000005</v>
      </c>
      <c r="E86" s="7">
        <v>2061</v>
      </c>
      <c r="F86" s="7">
        <f t="shared" si="2"/>
        <v>1202.25</v>
      </c>
      <c r="G86" s="5">
        <f t="shared" si="3"/>
        <v>1.6283385319193184</v>
      </c>
    </row>
    <row r="87" spans="1:7" x14ac:dyDescent="0.35">
      <c r="A87" s="12" t="s">
        <v>6</v>
      </c>
      <c r="B87" s="9">
        <v>10065402</v>
      </c>
      <c r="C87" s="9" t="s">
        <v>77</v>
      </c>
      <c r="D87" s="8">
        <v>3273.59</v>
      </c>
      <c r="E87" s="7"/>
      <c r="F87" s="7"/>
      <c r="G87" s="5"/>
    </row>
    <row r="88" spans="1:7" x14ac:dyDescent="0.35">
      <c r="A88" s="12" t="s">
        <v>6</v>
      </c>
      <c r="B88" s="9">
        <v>10067404</v>
      </c>
      <c r="C88" s="9" t="s">
        <v>78</v>
      </c>
      <c r="D88" s="8">
        <v>2506.5199999999995</v>
      </c>
      <c r="E88" s="7">
        <v>8736</v>
      </c>
      <c r="F88" s="7">
        <f t="shared" si="2"/>
        <v>5096</v>
      </c>
      <c r="G88" s="5">
        <f t="shared" si="3"/>
        <v>0.49186028257456821</v>
      </c>
    </row>
    <row r="89" spans="1:7" x14ac:dyDescent="0.35">
      <c r="A89" s="12" t="s">
        <v>6</v>
      </c>
      <c r="B89" s="9">
        <v>10068302</v>
      </c>
      <c r="C89" s="9" t="s">
        <v>79</v>
      </c>
      <c r="D89" s="8">
        <v>142.47</v>
      </c>
      <c r="E89" s="7"/>
      <c r="F89" s="7"/>
      <c r="G89" s="5"/>
    </row>
    <row r="90" spans="1:7" x14ac:dyDescent="0.35">
      <c r="A90" s="12" t="s">
        <v>6</v>
      </c>
      <c r="B90" s="9">
        <v>10068303</v>
      </c>
      <c r="C90" s="9" t="s">
        <v>146</v>
      </c>
      <c r="D90" s="8">
        <v>159.53999999999996</v>
      </c>
      <c r="E90" s="7"/>
      <c r="F90" s="7"/>
      <c r="G90" s="5"/>
    </row>
    <row r="91" spans="1:7" x14ac:dyDescent="0.35">
      <c r="A91" s="12" t="s">
        <v>6</v>
      </c>
      <c r="B91" s="9">
        <v>10069102</v>
      </c>
      <c r="C91" s="9" t="s">
        <v>80</v>
      </c>
      <c r="D91" s="8">
        <v>26221.910000000018</v>
      </c>
      <c r="E91" s="7">
        <v>38404</v>
      </c>
      <c r="F91" s="7">
        <f t="shared" si="2"/>
        <v>22402.333333333336</v>
      </c>
      <c r="G91" s="5">
        <f t="shared" si="3"/>
        <v>1.1704990551579455</v>
      </c>
    </row>
    <row r="92" spans="1:7" x14ac:dyDescent="0.35">
      <c r="A92" s="12" t="s">
        <v>6</v>
      </c>
      <c r="B92" s="9">
        <v>10075427</v>
      </c>
      <c r="C92" s="9" t="s">
        <v>81</v>
      </c>
      <c r="D92" s="8">
        <v>1471.9499999999998</v>
      </c>
      <c r="E92" s="7"/>
      <c r="F92" s="7"/>
      <c r="G92" s="5"/>
    </row>
    <row r="93" spans="1:7" x14ac:dyDescent="0.35">
      <c r="A93" s="12" t="s">
        <v>6</v>
      </c>
      <c r="B93" s="9">
        <v>10077476</v>
      </c>
      <c r="C93" s="9" t="s">
        <v>82</v>
      </c>
      <c r="D93" s="8">
        <v>1051.01</v>
      </c>
      <c r="E93" s="7">
        <v>461</v>
      </c>
      <c r="F93" s="7">
        <f t="shared" si="2"/>
        <v>268.91666666666663</v>
      </c>
      <c r="G93" s="5">
        <f t="shared" si="3"/>
        <v>3.9083111248837934</v>
      </c>
    </row>
    <row r="94" spans="1:7" x14ac:dyDescent="0.35">
      <c r="A94" s="12" t="s">
        <v>6</v>
      </c>
      <c r="B94" s="9">
        <v>10077485</v>
      </c>
      <c r="C94" s="9" t="s">
        <v>83</v>
      </c>
      <c r="D94" s="8">
        <v>5296.4799999999968</v>
      </c>
      <c r="E94" s="7">
        <v>11878</v>
      </c>
      <c r="F94" s="7">
        <f t="shared" si="2"/>
        <v>6928.8333333333339</v>
      </c>
      <c r="G94" s="5">
        <f t="shared" si="3"/>
        <v>0.76441151709041877</v>
      </c>
    </row>
    <row r="95" spans="1:7" x14ac:dyDescent="0.35">
      <c r="A95" s="12" t="s">
        <v>6</v>
      </c>
      <c r="B95" s="9">
        <v>10077486</v>
      </c>
      <c r="C95" s="9" t="s">
        <v>84</v>
      </c>
      <c r="D95" s="8">
        <v>19051.000000000004</v>
      </c>
      <c r="E95" s="7">
        <v>18108</v>
      </c>
      <c r="F95" s="7">
        <f t="shared" si="2"/>
        <v>10563</v>
      </c>
      <c r="G95" s="5">
        <f t="shared" si="3"/>
        <v>1.8035595948120802</v>
      </c>
    </row>
    <row r="96" spans="1:7" x14ac:dyDescent="0.35">
      <c r="A96" s="12" t="s">
        <v>6</v>
      </c>
      <c r="B96" s="9">
        <v>10077487</v>
      </c>
      <c r="C96" s="9" t="s">
        <v>167</v>
      </c>
      <c r="D96" s="8">
        <v>10.01</v>
      </c>
      <c r="E96" s="7">
        <v>3820</v>
      </c>
      <c r="F96" s="7">
        <f t="shared" si="2"/>
        <v>2228.333333333333</v>
      </c>
      <c r="G96" s="5">
        <f t="shared" si="3"/>
        <v>4.4921465968586396E-3</v>
      </c>
    </row>
    <row r="97" spans="1:7" x14ac:dyDescent="0.35">
      <c r="A97" s="12" t="s">
        <v>6</v>
      </c>
      <c r="B97" s="9">
        <v>19175427</v>
      </c>
      <c r="C97" s="9" t="s">
        <v>177</v>
      </c>
      <c r="D97" s="8">
        <v>11.76</v>
      </c>
      <c r="E97" s="7"/>
      <c r="F97" s="7"/>
      <c r="G97" s="5"/>
    </row>
    <row r="98" spans="1:7" x14ac:dyDescent="0.35">
      <c r="A98" s="12" t="s">
        <v>6</v>
      </c>
      <c r="B98" s="9">
        <v>19177406</v>
      </c>
      <c r="C98" s="9" t="s">
        <v>85</v>
      </c>
      <c r="D98" s="8">
        <v>1132.5299999999997</v>
      </c>
      <c r="E98" s="7">
        <v>2191</v>
      </c>
      <c r="F98" s="7">
        <f t="shared" ref="F98:F160" si="4">E98/12*7</f>
        <v>1278.0833333333335</v>
      </c>
      <c r="G98" s="5">
        <f t="shared" ref="G98:G160" si="5">D98/F98</f>
        <v>0.88611592879963452</v>
      </c>
    </row>
    <row r="99" spans="1:7" x14ac:dyDescent="0.35">
      <c r="A99" s="12" t="s">
        <v>6</v>
      </c>
      <c r="B99" s="9">
        <v>19177418</v>
      </c>
      <c r="C99" s="9" t="s">
        <v>86</v>
      </c>
      <c r="D99" s="8">
        <v>2813.12</v>
      </c>
      <c r="E99" s="7">
        <v>8907</v>
      </c>
      <c r="F99" s="7">
        <f t="shared" si="4"/>
        <v>5195.75</v>
      </c>
      <c r="G99" s="5">
        <f t="shared" si="5"/>
        <v>0.5414271279411057</v>
      </c>
    </row>
    <row r="100" spans="1:7" x14ac:dyDescent="0.35">
      <c r="A100" s="12" t="s">
        <v>6</v>
      </c>
      <c r="B100" s="9">
        <v>19177419</v>
      </c>
      <c r="C100" s="9" t="s">
        <v>87</v>
      </c>
      <c r="D100" s="8">
        <v>1237.01</v>
      </c>
      <c r="E100" s="7">
        <v>904</v>
      </c>
      <c r="F100" s="7">
        <f t="shared" si="4"/>
        <v>527.33333333333326</v>
      </c>
      <c r="G100" s="5">
        <f t="shared" si="5"/>
        <v>2.3457838179519599</v>
      </c>
    </row>
    <row r="101" spans="1:7" x14ac:dyDescent="0.35">
      <c r="A101" s="12" t="s">
        <v>6</v>
      </c>
      <c r="B101" s="9">
        <v>19177424</v>
      </c>
      <c r="C101" s="9" t="s">
        <v>88</v>
      </c>
      <c r="D101" s="8">
        <v>8215.3299999999981</v>
      </c>
      <c r="E101" s="7">
        <v>8468</v>
      </c>
      <c r="F101" s="7">
        <f t="shared" si="4"/>
        <v>4939.6666666666661</v>
      </c>
      <c r="G101" s="5">
        <f t="shared" si="5"/>
        <v>1.6631344895067142</v>
      </c>
    </row>
    <row r="102" spans="1:7" x14ac:dyDescent="0.35">
      <c r="A102" s="12" t="s">
        <v>6</v>
      </c>
      <c r="B102" s="9">
        <v>19177449</v>
      </c>
      <c r="C102" s="9" t="s">
        <v>178</v>
      </c>
      <c r="D102" s="8">
        <v>23.86</v>
      </c>
      <c r="E102" s="7">
        <v>1218</v>
      </c>
      <c r="F102" s="7">
        <f t="shared" si="4"/>
        <v>710.5</v>
      </c>
      <c r="G102" s="5">
        <f t="shared" si="5"/>
        <v>3.3581984517945106E-2</v>
      </c>
    </row>
    <row r="103" spans="1:7" x14ac:dyDescent="0.35">
      <c r="A103" s="12" t="s">
        <v>6</v>
      </c>
      <c r="B103" s="9">
        <v>19177450</v>
      </c>
      <c r="C103" s="9" t="s">
        <v>89</v>
      </c>
      <c r="D103" s="8">
        <v>6385.340000000002</v>
      </c>
      <c r="E103" s="7">
        <v>10231</v>
      </c>
      <c r="F103" s="7">
        <f t="shared" si="4"/>
        <v>5968.0833333333339</v>
      </c>
      <c r="G103" s="5">
        <f t="shared" si="5"/>
        <v>1.0699146850608099</v>
      </c>
    </row>
    <row r="104" spans="1:7" x14ac:dyDescent="0.35">
      <c r="A104" s="12" t="s">
        <v>6</v>
      </c>
      <c r="B104" s="9">
        <v>19177452</v>
      </c>
      <c r="C104" s="9" t="s">
        <v>147</v>
      </c>
      <c r="D104" s="8">
        <v>57.09</v>
      </c>
      <c r="E104" s="7">
        <v>736</v>
      </c>
      <c r="F104" s="7">
        <f t="shared" si="4"/>
        <v>429.33333333333337</v>
      </c>
      <c r="G104" s="5">
        <f t="shared" si="5"/>
        <v>0.13297360248447204</v>
      </c>
    </row>
    <row r="105" spans="1:7" x14ac:dyDescent="0.35">
      <c r="A105" s="12" t="s">
        <v>6</v>
      </c>
      <c r="B105" s="9">
        <v>19177456</v>
      </c>
      <c r="C105" s="9" t="s">
        <v>90</v>
      </c>
      <c r="D105" s="8">
        <v>7119.9800000000023</v>
      </c>
      <c r="E105" s="7">
        <v>300</v>
      </c>
      <c r="F105" s="7">
        <f t="shared" si="4"/>
        <v>175</v>
      </c>
      <c r="G105" s="5">
        <f t="shared" si="5"/>
        <v>40.685600000000015</v>
      </c>
    </row>
    <row r="106" spans="1:7" x14ac:dyDescent="0.35">
      <c r="A106" s="12" t="s">
        <v>6</v>
      </c>
      <c r="B106" s="9">
        <v>19177462</v>
      </c>
      <c r="C106" s="9" t="s">
        <v>148</v>
      </c>
      <c r="D106" s="8">
        <v>163.48000000000002</v>
      </c>
      <c r="E106" s="7">
        <v>1020</v>
      </c>
      <c r="F106" s="7">
        <f t="shared" si="4"/>
        <v>595</v>
      </c>
      <c r="G106" s="5">
        <f t="shared" si="5"/>
        <v>0.27475630252100841</v>
      </c>
    </row>
    <row r="107" spans="1:7" x14ac:dyDescent="0.35">
      <c r="A107" s="12" t="s">
        <v>6</v>
      </c>
      <c r="B107" s="9">
        <v>19275415</v>
      </c>
      <c r="C107" s="9" t="s">
        <v>91</v>
      </c>
      <c r="D107" s="8">
        <v>256.48</v>
      </c>
      <c r="E107" s="7"/>
      <c r="F107" s="7"/>
      <c r="G107" s="5"/>
    </row>
    <row r="108" spans="1:7" x14ac:dyDescent="0.35">
      <c r="A108" s="12" t="s">
        <v>6</v>
      </c>
      <c r="B108" s="9">
        <v>19277402</v>
      </c>
      <c r="C108" s="9" t="s">
        <v>92</v>
      </c>
      <c r="D108" s="8">
        <v>3060.9100000000003</v>
      </c>
      <c r="E108" s="7">
        <v>5398</v>
      </c>
      <c r="F108" s="7">
        <f t="shared" si="4"/>
        <v>3148.833333333333</v>
      </c>
      <c r="G108" s="5">
        <f t="shared" si="5"/>
        <v>0.97207748901709645</v>
      </c>
    </row>
    <row r="109" spans="1:7" x14ac:dyDescent="0.35">
      <c r="A109" s="12" t="s">
        <v>6</v>
      </c>
      <c r="B109" s="9">
        <v>19362601</v>
      </c>
      <c r="C109" s="9" t="s">
        <v>93</v>
      </c>
      <c r="D109" s="8">
        <v>160.86000000000001</v>
      </c>
      <c r="E109" s="7">
        <v>300</v>
      </c>
      <c r="F109" s="7">
        <f t="shared" si="4"/>
        <v>175</v>
      </c>
      <c r="G109" s="5">
        <f t="shared" si="5"/>
        <v>0.91920000000000013</v>
      </c>
    </row>
    <row r="110" spans="1:7" x14ac:dyDescent="0.35">
      <c r="A110" s="12" t="s">
        <v>6</v>
      </c>
      <c r="B110" s="9">
        <v>19364008</v>
      </c>
      <c r="C110" s="9" t="s">
        <v>94</v>
      </c>
      <c r="D110" s="8">
        <v>51457.15</v>
      </c>
      <c r="E110" s="7">
        <v>94810</v>
      </c>
      <c r="F110" s="7">
        <f t="shared" si="4"/>
        <v>55305.833333333328</v>
      </c>
      <c r="G110" s="5">
        <f t="shared" si="5"/>
        <v>0.93041089698193391</v>
      </c>
    </row>
    <row r="111" spans="1:7" x14ac:dyDescent="0.35">
      <c r="A111" s="12" t="s">
        <v>6</v>
      </c>
      <c r="B111" s="9">
        <v>19367401</v>
      </c>
      <c r="C111" s="9" t="s">
        <v>95</v>
      </c>
      <c r="D111" s="8">
        <v>2424.9499999999998</v>
      </c>
      <c r="E111" s="7">
        <v>8816</v>
      </c>
      <c r="F111" s="7">
        <f t="shared" si="4"/>
        <v>5142.6666666666661</v>
      </c>
      <c r="G111" s="5">
        <f t="shared" si="5"/>
        <v>0.47153551983406794</v>
      </c>
    </row>
    <row r="112" spans="1:7" x14ac:dyDescent="0.35">
      <c r="A112" s="12" t="s">
        <v>6</v>
      </c>
      <c r="B112" s="9">
        <v>19375448</v>
      </c>
      <c r="C112" s="9" t="s">
        <v>149</v>
      </c>
      <c r="D112" s="8">
        <v>832.92000000000007</v>
      </c>
      <c r="E112" s="7"/>
      <c r="F112" s="7"/>
      <c r="G112" s="5"/>
    </row>
    <row r="113" spans="1:7" x14ac:dyDescent="0.35">
      <c r="A113" s="12" t="s">
        <v>6</v>
      </c>
      <c r="B113" s="9">
        <v>19377420</v>
      </c>
      <c r="C113" s="9" t="s">
        <v>96</v>
      </c>
      <c r="D113" s="8">
        <v>126.26</v>
      </c>
      <c r="E113" s="7">
        <v>1755</v>
      </c>
      <c r="F113" s="7">
        <f t="shared" si="4"/>
        <v>1023.75</v>
      </c>
      <c r="G113" s="5">
        <f t="shared" si="5"/>
        <v>0.12333089133089134</v>
      </c>
    </row>
    <row r="114" spans="1:7" x14ac:dyDescent="0.35">
      <c r="A114" s="12" t="s">
        <v>6</v>
      </c>
      <c r="B114" s="9">
        <v>19377430</v>
      </c>
      <c r="C114" s="9" t="s">
        <v>97</v>
      </c>
      <c r="D114" s="8">
        <v>601.04999999999995</v>
      </c>
      <c r="E114" s="7">
        <v>3799</v>
      </c>
      <c r="F114" s="7">
        <f t="shared" si="4"/>
        <v>2216.083333333333</v>
      </c>
      <c r="G114" s="5">
        <f t="shared" si="5"/>
        <v>0.27122175008460875</v>
      </c>
    </row>
    <row r="115" spans="1:7" x14ac:dyDescent="0.35">
      <c r="A115" s="12" t="s">
        <v>6</v>
      </c>
      <c r="B115" s="9">
        <v>19377447</v>
      </c>
      <c r="C115" s="9" t="s">
        <v>98</v>
      </c>
      <c r="D115" s="8">
        <v>1391.76</v>
      </c>
      <c r="E115" s="7">
        <v>5320</v>
      </c>
      <c r="F115" s="7">
        <f t="shared" si="4"/>
        <v>3103.333333333333</v>
      </c>
      <c r="G115" s="5">
        <f t="shared" si="5"/>
        <v>0.44847261009667028</v>
      </c>
    </row>
    <row r="116" spans="1:7" x14ac:dyDescent="0.35">
      <c r="A116" s="12" t="s">
        <v>6</v>
      </c>
      <c r="B116" s="9">
        <v>19377452</v>
      </c>
      <c r="C116" s="9" t="s">
        <v>150</v>
      </c>
      <c r="D116" s="8">
        <v>56.269999999999996</v>
      </c>
      <c r="E116" s="7">
        <v>4437</v>
      </c>
      <c r="F116" s="7">
        <f t="shared" si="4"/>
        <v>2588.25</v>
      </c>
      <c r="G116" s="5">
        <f t="shared" si="5"/>
        <v>2.1740558292282428E-2</v>
      </c>
    </row>
    <row r="117" spans="1:7" x14ac:dyDescent="0.35">
      <c r="A117" s="12" t="s">
        <v>6</v>
      </c>
      <c r="B117" s="9">
        <v>19464002</v>
      </c>
      <c r="C117" s="9" t="s">
        <v>99</v>
      </c>
      <c r="D117" s="8">
        <v>4437.5400000000009</v>
      </c>
      <c r="E117" s="7">
        <v>8233</v>
      </c>
      <c r="F117" s="7">
        <f t="shared" si="4"/>
        <v>4802.5833333333339</v>
      </c>
      <c r="G117" s="5">
        <f t="shared" si="5"/>
        <v>0.9239902136003193</v>
      </c>
    </row>
    <row r="118" spans="1:7" x14ac:dyDescent="0.35">
      <c r="A118" s="12" t="s">
        <v>6</v>
      </c>
      <c r="B118" s="9">
        <v>19466202</v>
      </c>
      <c r="C118" s="9" t="s">
        <v>100</v>
      </c>
      <c r="D118" s="8">
        <v>504.15999999999997</v>
      </c>
      <c r="E118" s="7">
        <v>2077</v>
      </c>
      <c r="F118" s="7">
        <f t="shared" si="4"/>
        <v>1211.5833333333335</v>
      </c>
      <c r="G118" s="5">
        <f t="shared" si="5"/>
        <v>0.4161166517642203</v>
      </c>
    </row>
    <row r="119" spans="1:7" x14ac:dyDescent="0.35">
      <c r="A119" s="12" t="s">
        <v>6</v>
      </c>
      <c r="B119" s="9">
        <v>19466203</v>
      </c>
      <c r="C119" s="9" t="s">
        <v>101</v>
      </c>
      <c r="D119" s="8">
        <v>542.0200000000001</v>
      </c>
      <c r="E119" s="7">
        <v>4351</v>
      </c>
      <c r="F119" s="7">
        <f t="shared" si="4"/>
        <v>2538.083333333333</v>
      </c>
      <c r="G119" s="5">
        <f t="shared" si="5"/>
        <v>0.21355484781823561</v>
      </c>
    </row>
    <row r="120" spans="1:7" x14ac:dyDescent="0.35">
      <c r="A120" s="12" t="s">
        <v>6</v>
      </c>
      <c r="B120" s="9">
        <v>19466204</v>
      </c>
      <c r="C120" s="9" t="s">
        <v>102</v>
      </c>
      <c r="D120" s="8">
        <v>3466.1499999999996</v>
      </c>
      <c r="E120" s="7">
        <v>25350</v>
      </c>
      <c r="F120" s="7">
        <f t="shared" si="4"/>
        <v>14787.5</v>
      </c>
      <c r="G120" s="5">
        <f t="shared" si="5"/>
        <v>0.23439729501267961</v>
      </c>
    </row>
    <row r="121" spans="1:7" x14ac:dyDescent="0.35">
      <c r="A121" s="12" t="s">
        <v>6</v>
      </c>
      <c r="B121" s="9">
        <v>19475401</v>
      </c>
      <c r="C121" s="9" t="s">
        <v>179</v>
      </c>
      <c r="D121" s="8">
        <v>60.59</v>
      </c>
      <c r="E121" s="7"/>
      <c r="F121" s="7"/>
      <c r="G121" s="5"/>
    </row>
    <row r="122" spans="1:7" x14ac:dyDescent="0.35">
      <c r="A122" s="12" t="s">
        <v>6</v>
      </c>
      <c r="B122" s="9">
        <v>19475441</v>
      </c>
      <c r="C122" s="9" t="s">
        <v>103</v>
      </c>
      <c r="D122" s="8">
        <v>6053.4499999999989</v>
      </c>
      <c r="E122" s="7"/>
      <c r="F122" s="7"/>
      <c r="G122" s="5"/>
    </row>
    <row r="123" spans="1:7" x14ac:dyDescent="0.35">
      <c r="A123" s="12" t="s">
        <v>6</v>
      </c>
      <c r="B123" s="9">
        <v>19477408</v>
      </c>
      <c r="C123" s="9" t="s">
        <v>104</v>
      </c>
      <c r="D123" s="8">
        <v>379.09000000000003</v>
      </c>
      <c r="E123" s="7">
        <v>3444</v>
      </c>
      <c r="F123" s="7">
        <f t="shared" si="4"/>
        <v>2009</v>
      </c>
      <c r="G123" s="5">
        <f t="shared" si="5"/>
        <v>0.18869586859133899</v>
      </c>
    </row>
    <row r="124" spans="1:7" x14ac:dyDescent="0.35">
      <c r="A124" s="12" t="s">
        <v>6</v>
      </c>
      <c r="B124" s="9">
        <v>19477410</v>
      </c>
      <c r="C124" s="9" t="s">
        <v>105</v>
      </c>
      <c r="D124" s="8">
        <v>471.00999999999993</v>
      </c>
      <c r="E124" s="7">
        <v>2361</v>
      </c>
      <c r="F124" s="7">
        <f t="shared" si="4"/>
        <v>1377.25</v>
      </c>
      <c r="G124" s="5">
        <f t="shared" si="5"/>
        <v>0.34199310219640583</v>
      </c>
    </row>
    <row r="125" spans="1:7" x14ac:dyDescent="0.35">
      <c r="A125" s="12" t="s">
        <v>6</v>
      </c>
      <c r="B125" s="9">
        <v>19477411</v>
      </c>
      <c r="C125" s="9" t="s">
        <v>151</v>
      </c>
      <c r="D125" s="8">
        <v>68.010000000000005</v>
      </c>
      <c r="E125" s="7">
        <v>378</v>
      </c>
      <c r="F125" s="7">
        <f t="shared" si="4"/>
        <v>220.5</v>
      </c>
      <c r="G125" s="5">
        <f t="shared" si="5"/>
        <v>0.30843537414965988</v>
      </c>
    </row>
    <row r="126" spans="1:7" x14ac:dyDescent="0.35">
      <c r="A126" s="12" t="s">
        <v>6</v>
      </c>
      <c r="B126" s="9">
        <v>19477416</v>
      </c>
      <c r="C126" s="9" t="s">
        <v>180</v>
      </c>
      <c r="D126" s="8">
        <v>3.93</v>
      </c>
      <c r="E126" s="7"/>
      <c r="F126" s="7"/>
      <c r="G126" s="5"/>
    </row>
    <row r="127" spans="1:7" x14ac:dyDescent="0.35">
      <c r="A127" s="12" t="s">
        <v>6</v>
      </c>
      <c r="B127" s="9">
        <v>19477427</v>
      </c>
      <c r="C127" s="9" t="s">
        <v>106</v>
      </c>
      <c r="D127" s="8">
        <v>45.46</v>
      </c>
      <c r="E127" s="7">
        <v>759</v>
      </c>
      <c r="F127" s="7">
        <f t="shared" si="4"/>
        <v>442.75</v>
      </c>
      <c r="G127" s="5">
        <f t="shared" si="5"/>
        <v>0.10267645398080182</v>
      </c>
    </row>
    <row r="128" spans="1:7" x14ac:dyDescent="0.35">
      <c r="A128" s="12" t="s">
        <v>6</v>
      </c>
      <c r="B128" s="9">
        <v>19477430</v>
      </c>
      <c r="C128" s="9" t="s">
        <v>107</v>
      </c>
      <c r="D128" s="8">
        <v>6970.7099999999991</v>
      </c>
      <c r="E128" s="7">
        <v>16087</v>
      </c>
      <c r="F128" s="7">
        <f t="shared" si="4"/>
        <v>9384.0833333333321</v>
      </c>
      <c r="G128" s="5">
        <f t="shared" si="5"/>
        <v>0.74282268735181023</v>
      </c>
    </row>
    <row r="129" spans="1:7" x14ac:dyDescent="0.35">
      <c r="A129" s="12" t="s">
        <v>6</v>
      </c>
      <c r="B129" s="9">
        <v>19477456</v>
      </c>
      <c r="C129" s="9" t="s">
        <v>108</v>
      </c>
      <c r="D129" s="8">
        <v>3940.25</v>
      </c>
      <c r="E129" s="7">
        <v>1425</v>
      </c>
      <c r="F129" s="7">
        <f t="shared" si="4"/>
        <v>831.25</v>
      </c>
      <c r="G129" s="5">
        <f t="shared" si="5"/>
        <v>4.7401503759398498</v>
      </c>
    </row>
    <row r="130" spans="1:7" x14ac:dyDescent="0.35">
      <c r="A130" s="12" t="s">
        <v>6</v>
      </c>
      <c r="B130" s="9">
        <v>19477466</v>
      </c>
      <c r="C130" s="9" t="s">
        <v>109</v>
      </c>
      <c r="D130" s="8">
        <v>355.96</v>
      </c>
      <c r="E130" s="7">
        <v>360</v>
      </c>
      <c r="F130" s="7">
        <f t="shared" si="4"/>
        <v>210</v>
      </c>
      <c r="G130" s="5">
        <f t="shared" si="5"/>
        <v>1.6950476190476189</v>
      </c>
    </row>
    <row r="131" spans="1:7" x14ac:dyDescent="0.35">
      <c r="A131" s="12" t="s">
        <v>6</v>
      </c>
      <c r="B131" s="9">
        <v>19677407</v>
      </c>
      <c r="C131" s="9" t="s">
        <v>110</v>
      </c>
      <c r="D131" s="8">
        <v>13099.289999999999</v>
      </c>
      <c r="E131" s="7"/>
      <c r="F131" s="7"/>
      <c r="G131" s="5"/>
    </row>
    <row r="132" spans="1:7" x14ac:dyDescent="0.35">
      <c r="A132" s="12" t="s">
        <v>6</v>
      </c>
      <c r="B132" s="9">
        <v>47000001</v>
      </c>
      <c r="C132" s="9" t="s">
        <v>152</v>
      </c>
      <c r="D132" s="8">
        <v>1467.58</v>
      </c>
      <c r="E132" s="7"/>
      <c r="F132" s="7"/>
      <c r="G132" s="5"/>
    </row>
    <row r="133" spans="1:7" x14ac:dyDescent="0.35">
      <c r="A133" s="12" t="s">
        <v>6</v>
      </c>
      <c r="B133" s="9">
        <v>47000002</v>
      </c>
      <c r="C133" s="9" t="s">
        <v>153</v>
      </c>
      <c r="D133" s="8">
        <v>2023.57</v>
      </c>
      <c r="E133" s="7"/>
      <c r="F133" s="7"/>
      <c r="G133" s="5"/>
    </row>
    <row r="134" spans="1:7" x14ac:dyDescent="0.35">
      <c r="A134" s="12" t="s">
        <v>6</v>
      </c>
      <c r="B134" s="9">
        <v>130000081</v>
      </c>
      <c r="C134" s="9" t="s">
        <v>111</v>
      </c>
      <c r="D134" s="8">
        <v>5261.2400000000007</v>
      </c>
      <c r="E134" s="7"/>
      <c r="F134" s="7"/>
      <c r="G134" s="5"/>
    </row>
    <row r="135" spans="1:7" x14ac:dyDescent="0.35">
      <c r="A135" s="12" t="s">
        <v>6</v>
      </c>
      <c r="B135" s="9">
        <v>130013001</v>
      </c>
      <c r="C135" s="9" t="s">
        <v>112</v>
      </c>
      <c r="D135" s="8">
        <v>1585.4900000000002</v>
      </c>
      <c r="E135" s="7">
        <v>1677</v>
      </c>
      <c r="F135" s="7">
        <f t="shared" si="4"/>
        <v>978.25</v>
      </c>
      <c r="G135" s="5">
        <f t="shared" si="5"/>
        <v>1.6207411193457708</v>
      </c>
    </row>
    <row r="136" spans="1:7" x14ac:dyDescent="0.35">
      <c r="A136" s="12" t="s">
        <v>6</v>
      </c>
      <c r="B136" s="9">
        <v>130020302</v>
      </c>
      <c r="C136" s="9" t="s">
        <v>113</v>
      </c>
      <c r="D136" s="8">
        <v>33715.9</v>
      </c>
      <c r="E136" s="7">
        <v>72455</v>
      </c>
      <c r="F136" s="7">
        <f t="shared" si="4"/>
        <v>42265.416666666672</v>
      </c>
      <c r="G136" s="5">
        <f t="shared" si="5"/>
        <v>0.7977183867819434</v>
      </c>
    </row>
    <row r="137" spans="1:7" x14ac:dyDescent="0.35">
      <c r="A137" s="12" t="s">
        <v>6</v>
      </c>
      <c r="B137" s="9">
        <v>130024102</v>
      </c>
      <c r="C137" s="9" t="s">
        <v>114</v>
      </c>
      <c r="D137" s="8">
        <v>21671.490000000009</v>
      </c>
      <c r="E137" s="7">
        <v>41463</v>
      </c>
      <c r="F137" s="7">
        <f t="shared" si="4"/>
        <v>24186.75</v>
      </c>
      <c r="G137" s="5">
        <f t="shared" si="5"/>
        <v>0.89600669788210519</v>
      </c>
    </row>
    <row r="138" spans="1:7" x14ac:dyDescent="0.35">
      <c r="A138" s="12" t="s">
        <v>6</v>
      </c>
      <c r="B138" s="9">
        <v>130063401</v>
      </c>
      <c r="C138" s="9" t="s">
        <v>115</v>
      </c>
      <c r="D138" s="8">
        <v>134.35999999999999</v>
      </c>
      <c r="E138" s="7">
        <v>375</v>
      </c>
      <c r="F138" s="7">
        <f t="shared" si="4"/>
        <v>218.75</v>
      </c>
      <c r="G138" s="5">
        <f t="shared" si="5"/>
        <v>0.61421714285714279</v>
      </c>
    </row>
    <row r="139" spans="1:7" x14ac:dyDescent="0.35">
      <c r="A139" s="12" t="s">
        <v>6</v>
      </c>
      <c r="B139" s="9">
        <v>130064003</v>
      </c>
      <c r="C139" s="9" t="s">
        <v>116</v>
      </c>
      <c r="D139" s="8">
        <v>5971.8699999999963</v>
      </c>
      <c r="E139" s="7">
        <v>5940</v>
      </c>
      <c r="F139" s="7">
        <f t="shared" si="4"/>
        <v>3465</v>
      </c>
      <c r="G139" s="5">
        <f t="shared" si="5"/>
        <v>1.7234834054834045</v>
      </c>
    </row>
    <row r="140" spans="1:7" x14ac:dyDescent="0.35">
      <c r="A140" s="12" t="s">
        <v>6</v>
      </c>
      <c r="B140" s="9">
        <v>130066201</v>
      </c>
      <c r="C140" s="9" t="s">
        <v>117</v>
      </c>
      <c r="D140" s="8">
        <v>6778.6199999999953</v>
      </c>
      <c r="E140" s="7">
        <v>21709</v>
      </c>
      <c r="F140" s="7">
        <f t="shared" si="4"/>
        <v>12663.583333333332</v>
      </c>
      <c r="G140" s="5">
        <f t="shared" si="5"/>
        <v>0.53528451004520805</v>
      </c>
    </row>
    <row r="141" spans="1:7" x14ac:dyDescent="0.35">
      <c r="A141" s="12" t="s">
        <v>6</v>
      </c>
      <c r="B141" s="9">
        <v>130075402</v>
      </c>
      <c r="C141" s="9" t="s">
        <v>118</v>
      </c>
      <c r="D141" s="8">
        <v>2068.34</v>
      </c>
      <c r="E141" s="7"/>
      <c r="F141" s="7"/>
      <c r="G141" s="5"/>
    </row>
    <row r="142" spans="1:7" x14ac:dyDescent="0.35">
      <c r="A142" s="12" t="s">
        <v>6</v>
      </c>
      <c r="B142" s="9">
        <v>130077418</v>
      </c>
      <c r="C142" s="9" t="s">
        <v>119</v>
      </c>
      <c r="D142" s="8">
        <v>1185.3999999999996</v>
      </c>
      <c r="E142" s="7">
        <v>1375</v>
      </c>
      <c r="F142" s="7">
        <f t="shared" si="4"/>
        <v>802.08333333333326</v>
      </c>
      <c r="G142" s="5">
        <f t="shared" si="5"/>
        <v>1.4779012987012985</v>
      </c>
    </row>
    <row r="143" spans="1:7" x14ac:dyDescent="0.35">
      <c r="A143" s="12" t="s">
        <v>6</v>
      </c>
      <c r="B143" s="9">
        <v>130077419</v>
      </c>
      <c r="C143" s="9" t="s">
        <v>120</v>
      </c>
      <c r="D143" s="8">
        <v>872.28000000000009</v>
      </c>
      <c r="E143" s="7">
        <v>980</v>
      </c>
      <c r="F143" s="7">
        <f t="shared" si="4"/>
        <v>571.66666666666674</v>
      </c>
      <c r="G143" s="5">
        <f t="shared" si="5"/>
        <v>1.5258542274052478</v>
      </c>
    </row>
    <row r="144" spans="1:7" x14ac:dyDescent="0.35">
      <c r="A144" s="12" t="s">
        <v>6</v>
      </c>
      <c r="B144" s="9">
        <v>130077421</v>
      </c>
      <c r="C144" s="9" t="s">
        <v>121</v>
      </c>
      <c r="D144" s="8">
        <v>979.2299999999999</v>
      </c>
      <c r="E144" s="7">
        <v>1974</v>
      </c>
      <c r="F144" s="7">
        <f t="shared" si="4"/>
        <v>1151.5</v>
      </c>
      <c r="G144" s="5">
        <f t="shared" si="5"/>
        <v>0.8503951367781154</v>
      </c>
    </row>
    <row r="145" spans="1:7" x14ac:dyDescent="0.35">
      <c r="A145" s="12" t="s">
        <v>6</v>
      </c>
      <c r="B145" s="9">
        <v>800800015</v>
      </c>
      <c r="C145" s="9" t="s">
        <v>122</v>
      </c>
      <c r="D145" s="8">
        <v>3380.0500000000006</v>
      </c>
      <c r="E145" s="7">
        <v>5248</v>
      </c>
      <c r="F145" s="7">
        <f t="shared" si="4"/>
        <v>3061.333333333333</v>
      </c>
      <c r="G145" s="5">
        <f t="shared" si="5"/>
        <v>1.1041104094076659</v>
      </c>
    </row>
    <row r="146" spans="1:7" x14ac:dyDescent="0.35">
      <c r="A146" s="12" t="s">
        <v>6</v>
      </c>
      <c r="B146" s="9">
        <v>800800027</v>
      </c>
      <c r="C146" s="9" t="s">
        <v>123</v>
      </c>
      <c r="D146" s="8">
        <v>500.49999999999989</v>
      </c>
      <c r="E146" s="7">
        <v>1026</v>
      </c>
      <c r="F146" s="7">
        <f t="shared" si="4"/>
        <v>598.5</v>
      </c>
      <c r="G146" s="5">
        <f t="shared" si="5"/>
        <v>0.83625730994152025</v>
      </c>
    </row>
    <row r="147" spans="1:7" x14ac:dyDescent="0.35">
      <c r="A147" s="12" t="s">
        <v>6</v>
      </c>
      <c r="B147" s="9">
        <v>801000001</v>
      </c>
      <c r="C147" s="9" t="s">
        <v>124</v>
      </c>
      <c r="D147" s="8">
        <v>3529.3799999999997</v>
      </c>
      <c r="E147" s="7">
        <v>7563</v>
      </c>
      <c r="F147" s="7">
        <f t="shared" si="4"/>
        <v>4411.75</v>
      </c>
      <c r="G147" s="5">
        <f t="shared" si="5"/>
        <v>0.79999546665155541</v>
      </c>
    </row>
    <row r="148" spans="1:7" x14ac:dyDescent="0.35">
      <c r="A148" s="12" t="s">
        <v>6</v>
      </c>
      <c r="B148" s="9">
        <v>801000019</v>
      </c>
      <c r="C148" s="9" t="s">
        <v>125</v>
      </c>
      <c r="D148" s="8">
        <v>2051.5100000000002</v>
      </c>
      <c r="E148" s="7"/>
      <c r="F148" s="7"/>
      <c r="G148" s="5"/>
    </row>
    <row r="149" spans="1:7" x14ac:dyDescent="0.35">
      <c r="A149" s="12" t="s">
        <v>6</v>
      </c>
      <c r="B149" s="9">
        <v>801000025</v>
      </c>
      <c r="C149" s="9" t="s">
        <v>126</v>
      </c>
      <c r="D149" s="8">
        <v>635.8900000000001</v>
      </c>
      <c r="E149" s="7"/>
      <c r="F149" s="7"/>
      <c r="G149" s="5"/>
    </row>
    <row r="150" spans="1:7" x14ac:dyDescent="0.35">
      <c r="A150" s="12" t="s">
        <v>6</v>
      </c>
      <c r="B150" s="9">
        <v>801200001</v>
      </c>
      <c r="C150" s="9" t="s">
        <v>127</v>
      </c>
      <c r="D150" s="8">
        <v>29680.660000000003</v>
      </c>
      <c r="E150" s="7">
        <v>49251</v>
      </c>
      <c r="F150" s="7">
        <f t="shared" si="4"/>
        <v>28729.75</v>
      </c>
      <c r="G150" s="5">
        <f t="shared" si="5"/>
        <v>1.0330984432513337</v>
      </c>
    </row>
    <row r="151" spans="1:7" x14ac:dyDescent="0.35">
      <c r="A151" s="12" t="s">
        <v>6</v>
      </c>
      <c r="B151" s="9">
        <v>801200021</v>
      </c>
      <c r="C151" s="9" t="s">
        <v>128</v>
      </c>
      <c r="D151" s="8">
        <v>376.14</v>
      </c>
      <c r="E151" s="7">
        <v>2525</v>
      </c>
      <c r="F151" s="7">
        <f t="shared" si="4"/>
        <v>1472.9166666666665</v>
      </c>
      <c r="G151" s="5">
        <f t="shared" si="5"/>
        <v>0.25537086280056581</v>
      </c>
    </row>
    <row r="152" spans="1:7" x14ac:dyDescent="0.35">
      <c r="A152" s="12" t="s">
        <v>6</v>
      </c>
      <c r="B152" s="9">
        <v>801200043</v>
      </c>
      <c r="C152" s="9" t="s">
        <v>181</v>
      </c>
      <c r="D152" s="8">
        <v>33.71</v>
      </c>
      <c r="E152" s="7"/>
      <c r="F152" s="7"/>
      <c r="G152" s="5"/>
    </row>
    <row r="153" spans="1:7" x14ac:dyDescent="0.35">
      <c r="A153" s="12" t="s">
        <v>6</v>
      </c>
      <c r="B153" s="9">
        <v>801400002</v>
      </c>
      <c r="C153" s="9" t="s">
        <v>162</v>
      </c>
      <c r="D153" s="8">
        <v>3117.5500000000006</v>
      </c>
      <c r="E153" s="7">
        <v>12957</v>
      </c>
      <c r="F153" s="7">
        <f t="shared" si="4"/>
        <v>7558.25</v>
      </c>
      <c r="G153" s="5">
        <f t="shared" si="5"/>
        <v>0.41246981774881758</v>
      </c>
    </row>
    <row r="154" spans="1:7" x14ac:dyDescent="0.35">
      <c r="A154" s="12" t="s">
        <v>6</v>
      </c>
      <c r="B154" s="9">
        <v>801400007</v>
      </c>
      <c r="C154" s="9" t="s">
        <v>129</v>
      </c>
      <c r="D154" s="8">
        <v>3072.7900000000004</v>
      </c>
      <c r="E154" s="7">
        <v>8933</v>
      </c>
      <c r="F154" s="7">
        <f t="shared" si="4"/>
        <v>5210.9166666666661</v>
      </c>
      <c r="G154" s="5">
        <f t="shared" si="5"/>
        <v>0.58968319713422157</v>
      </c>
    </row>
    <row r="155" spans="1:7" x14ac:dyDescent="0.35">
      <c r="A155" s="12" t="s">
        <v>6</v>
      </c>
      <c r="B155" s="9">
        <v>801600003</v>
      </c>
      <c r="C155" s="9" t="s">
        <v>130</v>
      </c>
      <c r="D155" s="8">
        <v>27258.04</v>
      </c>
      <c r="E155" s="7">
        <v>47533</v>
      </c>
      <c r="F155" s="7">
        <f t="shared" si="4"/>
        <v>27727.583333333336</v>
      </c>
      <c r="G155" s="5">
        <f t="shared" si="5"/>
        <v>0.98306583997283081</v>
      </c>
    </row>
    <row r="156" spans="1:7" x14ac:dyDescent="0.35">
      <c r="A156" s="12" t="s">
        <v>6</v>
      </c>
      <c r="B156" s="9">
        <v>801600008</v>
      </c>
      <c r="C156" s="9" t="s">
        <v>131</v>
      </c>
      <c r="D156" s="8">
        <v>2762.8399999999992</v>
      </c>
      <c r="E156" s="7"/>
      <c r="F156" s="7"/>
      <c r="G156" s="5"/>
    </row>
    <row r="157" spans="1:7" x14ac:dyDescent="0.35">
      <c r="A157" s="12" t="s">
        <v>6</v>
      </c>
      <c r="B157" s="9">
        <v>801600009</v>
      </c>
      <c r="C157" s="9" t="s">
        <v>132</v>
      </c>
      <c r="D157" s="8">
        <v>16208.84</v>
      </c>
      <c r="E157" s="7">
        <v>29464</v>
      </c>
      <c r="F157" s="7">
        <f t="shared" si="4"/>
        <v>17187.333333333336</v>
      </c>
      <c r="G157" s="5">
        <f t="shared" si="5"/>
        <v>0.94306892672898635</v>
      </c>
    </row>
    <row r="158" spans="1:7" x14ac:dyDescent="0.35">
      <c r="A158" s="12" t="s">
        <v>6</v>
      </c>
      <c r="B158" s="9">
        <v>801600020</v>
      </c>
      <c r="C158" s="9" t="s">
        <v>163</v>
      </c>
      <c r="D158" s="8">
        <v>110.48999999999998</v>
      </c>
      <c r="E158" s="7">
        <v>652</v>
      </c>
      <c r="F158" s="7">
        <f t="shared" si="4"/>
        <v>380.33333333333337</v>
      </c>
      <c r="G158" s="5">
        <f t="shared" si="5"/>
        <v>0.29050832602979837</v>
      </c>
    </row>
    <row r="159" spans="1:7" x14ac:dyDescent="0.35">
      <c r="A159" s="12" t="s">
        <v>6</v>
      </c>
      <c r="B159" s="9">
        <v>801600025</v>
      </c>
      <c r="C159" s="9" t="s">
        <v>133</v>
      </c>
      <c r="D159" s="8">
        <v>319.42</v>
      </c>
      <c r="E159" s="7">
        <v>1153</v>
      </c>
      <c r="F159" s="7">
        <f t="shared" si="4"/>
        <v>672.58333333333326</v>
      </c>
      <c r="G159" s="5">
        <f t="shared" si="5"/>
        <v>0.47491512823689763</v>
      </c>
    </row>
    <row r="160" spans="1:7" x14ac:dyDescent="0.35">
      <c r="A160" s="12" t="s">
        <v>6</v>
      </c>
      <c r="B160" s="9">
        <v>801600026</v>
      </c>
      <c r="C160" s="9" t="s">
        <v>134</v>
      </c>
      <c r="D160" s="8">
        <v>16191.25</v>
      </c>
      <c r="E160" s="7">
        <v>13596</v>
      </c>
      <c r="F160" s="7">
        <f t="shared" si="4"/>
        <v>7931</v>
      </c>
      <c r="G160" s="5">
        <f t="shared" si="5"/>
        <v>2.0415143109317868</v>
      </c>
    </row>
    <row r="161" spans="1:7" x14ac:dyDescent="0.35">
      <c r="A161" s="12" t="s">
        <v>6</v>
      </c>
      <c r="B161" s="9">
        <v>801600057</v>
      </c>
      <c r="C161" s="9" t="s">
        <v>135</v>
      </c>
      <c r="D161" s="8">
        <v>857.05</v>
      </c>
      <c r="E161" s="7"/>
      <c r="F161" s="7"/>
      <c r="G161" s="5"/>
    </row>
    <row r="162" spans="1:7" x14ac:dyDescent="0.35">
      <c r="A162" s="12" t="s">
        <v>6</v>
      </c>
      <c r="B162" s="9">
        <v>801600076</v>
      </c>
      <c r="C162" s="9" t="s">
        <v>168</v>
      </c>
      <c r="D162" s="8">
        <v>68.709999999999994</v>
      </c>
      <c r="E162" s="7"/>
      <c r="F162" s="7"/>
      <c r="G162" s="5"/>
    </row>
    <row r="163" spans="1:7" x14ac:dyDescent="0.35">
      <c r="A163" s="12" t="s">
        <v>6</v>
      </c>
      <c r="B163" s="9">
        <v>801800015</v>
      </c>
      <c r="C163" s="9" t="s">
        <v>154</v>
      </c>
      <c r="D163" s="8">
        <v>173.32</v>
      </c>
      <c r="E163" s="7"/>
      <c r="F163" s="7"/>
      <c r="G163" s="5"/>
    </row>
    <row r="164" spans="1:7" x14ac:dyDescent="0.35">
      <c r="A164" s="12" t="s">
        <v>6</v>
      </c>
      <c r="B164" s="9">
        <v>804400003</v>
      </c>
      <c r="C164" s="9" t="s">
        <v>155</v>
      </c>
      <c r="D164" s="8">
        <v>1125.68</v>
      </c>
      <c r="E164" s="7"/>
      <c r="F164" s="7"/>
      <c r="G164" s="5"/>
    </row>
    <row r="165" spans="1:7" x14ac:dyDescent="0.35">
      <c r="A165" s="12" t="s">
        <v>6</v>
      </c>
      <c r="B165" s="9">
        <v>804400025</v>
      </c>
      <c r="C165" s="9" t="s">
        <v>136</v>
      </c>
      <c r="D165" s="8">
        <v>2767.0499999999997</v>
      </c>
      <c r="E165" s="7"/>
      <c r="F165" s="7"/>
      <c r="G165" s="5"/>
    </row>
    <row r="166" spans="1:7" x14ac:dyDescent="0.35">
      <c r="A166" s="12" t="s">
        <v>6</v>
      </c>
      <c r="B166" s="9">
        <v>804435102</v>
      </c>
      <c r="C166" s="9" t="s">
        <v>137</v>
      </c>
      <c r="D166" s="8">
        <v>37010.819999999992</v>
      </c>
      <c r="E166" s="7">
        <v>44412</v>
      </c>
      <c r="F166" s="7">
        <f t="shared" ref="F166:F176" si="6">E166/12*7</f>
        <v>25907</v>
      </c>
      <c r="G166" s="5">
        <f t="shared" ref="G166:G176" si="7">D166/F166</f>
        <v>1.4286030802485812</v>
      </c>
    </row>
    <row r="167" spans="1:7" x14ac:dyDescent="0.35">
      <c r="A167" s="12" t="s">
        <v>6</v>
      </c>
      <c r="B167" s="9">
        <v>804462601</v>
      </c>
      <c r="C167" s="9" t="s">
        <v>169</v>
      </c>
      <c r="D167" s="8">
        <v>62.07</v>
      </c>
      <c r="E167" s="7">
        <v>7374</v>
      </c>
      <c r="F167" s="7">
        <f t="shared" si="6"/>
        <v>4301.5</v>
      </c>
      <c r="G167" s="5">
        <f t="shared" si="7"/>
        <v>1.4429850052307335E-2</v>
      </c>
    </row>
    <row r="168" spans="1:7" x14ac:dyDescent="0.35">
      <c r="A168" s="12" t="s">
        <v>6</v>
      </c>
      <c r="B168" s="9">
        <v>804900005</v>
      </c>
      <c r="C168" s="9" t="s">
        <v>138</v>
      </c>
      <c r="D168" s="8">
        <v>7923.51</v>
      </c>
      <c r="E168" s="7"/>
      <c r="F168" s="7"/>
      <c r="G168" s="5"/>
    </row>
    <row r="169" spans="1:7" x14ac:dyDescent="0.35">
      <c r="A169" s="9" t="s">
        <v>6</v>
      </c>
      <c r="B169" s="9">
        <v>805277402</v>
      </c>
      <c r="C169" s="9" t="s">
        <v>156</v>
      </c>
      <c r="D169" s="8">
        <v>416.49999999999994</v>
      </c>
      <c r="E169" s="7"/>
      <c r="F169" s="7"/>
      <c r="G169" s="5"/>
    </row>
    <row r="170" spans="1:7" x14ac:dyDescent="0.35">
      <c r="A170" s="9" t="s">
        <v>6</v>
      </c>
      <c r="B170" s="13">
        <v>806000006</v>
      </c>
      <c r="C170" s="9" t="s">
        <v>157</v>
      </c>
      <c r="D170" s="8">
        <v>235.19000000000003</v>
      </c>
      <c r="E170" s="14"/>
      <c r="F170" s="14"/>
      <c r="G170" s="14"/>
    </row>
    <row r="171" spans="1:7" x14ac:dyDescent="0.35">
      <c r="A171" s="9" t="s">
        <v>6</v>
      </c>
      <c r="B171" s="13">
        <v>806900004</v>
      </c>
      <c r="C171" s="9" t="s">
        <v>139</v>
      </c>
      <c r="D171" s="14">
        <v>2379.29</v>
      </c>
      <c r="E171" s="14"/>
      <c r="F171" s="14"/>
      <c r="G171" s="5"/>
    </row>
    <row r="172" spans="1:7" x14ac:dyDescent="0.35">
      <c r="A172" s="9" t="s">
        <v>6</v>
      </c>
      <c r="B172" s="13">
        <v>806900005</v>
      </c>
      <c r="C172" s="9" t="s">
        <v>164</v>
      </c>
      <c r="D172" s="14">
        <v>148.72</v>
      </c>
      <c r="E172" s="14"/>
      <c r="F172" s="14"/>
      <c r="G172" s="14"/>
    </row>
    <row r="173" spans="1:7" x14ac:dyDescent="0.35">
      <c r="A173" s="9" t="s">
        <v>6</v>
      </c>
      <c r="B173" s="13">
        <v>807665201</v>
      </c>
      <c r="C173" s="9" t="s">
        <v>140</v>
      </c>
      <c r="D173" s="14">
        <v>81.31</v>
      </c>
      <c r="E173" s="14">
        <v>300</v>
      </c>
      <c r="F173" s="14">
        <f t="shared" si="6"/>
        <v>175</v>
      </c>
      <c r="G173" s="5">
        <f t="shared" si="7"/>
        <v>0.46462857142857145</v>
      </c>
    </row>
    <row r="174" spans="1:7" x14ac:dyDescent="0.35">
      <c r="A174" s="9" t="s">
        <v>6</v>
      </c>
      <c r="B174" s="13">
        <v>808475401</v>
      </c>
      <c r="C174" s="9" t="s">
        <v>166</v>
      </c>
      <c r="D174" s="8">
        <v>3905.9700000000003</v>
      </c>
      <c r="E174" s="14"/>
      <c r="F174" s="14"/>
      <c r="G174" s="5"/>
    </row>
    <row r="175" spans="1:7" x14ac:dyDescent="0.35">
      <c r="A175" s="9" t="s">
        <v>6</v>
      </c>
      <c r="B175" s="13">
        <v>809600006</v>
      </c>
      <c r="C175" s="9" t="s">
        <v>141</v>
      </c>
      <c r="D175" s="8">
        <v>6189.95</v>
      </c>
      <c r="E175" s="14"/>
      <c r="F175" s="14"/>
      <c r="G175" s="5"/>
    </row>
    <row r="176" spans="1:7" x14ac:dyDescent="0.35">
      <c r="A176" s="9" t="s">
        <v>6</v>
      </c>
      <c r="B176" s="13">
        <v>809635210</v>
      </c>
      <c r="C176" s="9" t="s">
        <v>158</v>
      </c>
      <c r="D176" s="14">
        <v>42.84</v>
      </c>
      <c r="E176" s="14">
        <v>300</v>
      </c>
      <c r="F176" s="14">
        <f t="shared" si="6"/>
        <v>175</v>
      </c>
      <c r="G176" s="5">
        <f t="shared" si="7"/>
        <v>0.24480000000000002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2025-08-27T07:00:55Z</dcterms:modified>
</cp:coreProperties>
</file>